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15"/>
  </bookViews>
  <sheets>
    <sheet name="二十一批技能培训补贴情况" sheetId="3" r:id="rId1"/>
    <sheet name="生活费（交通费）补贴" sheetId="2" r:id="rId2"/>
  </sheets>
  <definedNames>
    <definedName name="_xlnm._FilterDatabase" localSheetId="0" hidden="1">二十一批技能培训补贴情况!$A$4:$L$21</definedName>
    <definedName name="_xlnm._FilterDatabase" localSheetId="1" hidden="1">'生活费（交通费）补贴'!$A$3:$N$85</definedName>
  </definedNames>
  <calcPr calcId="144525" concurrentCalc="0"/>
</workbook>
</file>

<file path=xl/sharedStrings.xml><?xml version="1.0" encoding="utf-8"?>
<sst xmlns="http://schemas.openxmlformats.org/spreadsheetml/2006/main" count="512" uniqueCount="147">
  <si>
    <t>官渡区第二十一批职业技能提升培训补贴情况统计表</t>
  </si>
  <si>
    <t>填表单位(盖章）： 昆明市官渡区人力资源和社会保障局</t>
  </si>
  <si>
    <t>序号</t>
  </si>
  <si>
    <t>学校名称</t>
  </si>
  <si>
    <t>培训工种</t>
  </si>
  <si>
    <t>证书类型</t>
  </si>
  <si>
    <t>证书等级</t>
  </si>
  <si>
    <t>补贴标准</t>
  </si>
  <si>
    <t>补贴比例</t>
  </si>
  <si>
    <t>培训起止时间</t>
  </si>
  <si>
    <t>补贴人数</t>
  </si>
  <si>
    <t>合并合计</t>
  </si>
  <si>
    <t>补贴金额（元）</t>
  </si>
  <si>
    <t>合并合计（元）</t>
  </si>
  <si>
    <t>昆明市官渡区源力职业培训学校</t>
  </si>
  <si>
    <t>养老护理员</t>
  </si>
  <si>
    <t>职业技能等级证</t>
  </si>
  <si>
    <t>四级</t>
  </si>
  <si>
    <t>2021.04.10-2021.04.25</t>
  </si>
  <si>
    <t>育婴员</t>
  </si>
  <si>
    <t>2021.04.23-2021.05.07</t>
  </si>
  <si>
    <t>保健按摩培训</t>
  </si>
  <si>
    <t>培训合格证</t>
  </si>
  <si>
    <t>2021.05.10-2021.05.14</t>
  </si>
  <si>
    <t>中式面点师</t>
  </si>
  <si>
    <t>2021.03.15-2021.03.29</t>
  </si>
  <si>
    <t>蔬菜种植与田间操作培训</t>
  </si>
  <si>
    <t>2021.03.10-2021.03.17</t>
  </si>
  <si>
    <t>茶艺师</t>
  </si>
  <si>
    <t>2021.04.08-2021.04.22</t>
  </si>
  <si>
    <t>美容师</t>
  </si>
  <si>
    <t>昆明睿骋职业培训学校(有限公司)</t>
  </si>
  <si>
    <t>汽车维修工</t>
  </si>
  <si>
    <t>五级</t>
  </si>
  <si>
    <t>2021.08.14-2021.08.28</t>
  </si>
  <si>
    <t>公共营养师</t>
  </si>
  <si>
    <t>2021.08.14-2021.09.04</t>
  </si>
  <si>
    <t>2021.07.01-2021.07.31</t>
  </si>
  <si>
    <t>企业人力资源管理师</t>
  </si>
  <si>
    <t>2021.06.16-2021.06.30</t>
  </si>
  <si>
    <t>2021.07.31-2021.08.14</t>
  </si>
  <si>
    <t>2021.09.01-2021.09.16</t>
  </si>
  <si>
    <t>昆明市官渡区高飞手机维修职业培训学校</t>
  </si>
  <si>
    <t>电商运营管理培训</t>
  </si>
  <si>
    <t>2021.05.06-2021.05.12</t>
  </si>
  <si>
    <t>电商美工培训</t>
  </si>
  <si>
    <t>2021.03.15-2021.03.21</t>
  </si>
  <si>
    <t>昆明技晟职业培训学校（有限公司）</t>
  </si>
  <si>
    <t>果树种植及加工培训</t>
  </si>
  <si>
    <t>2021.10.18-2021.10.23</t>
  </si>
  <si>
    <t>合计</t>
  </si>
  <si>
    <t>第二十一批职业技能培训生活费（交通费）补贴情况统计表</t>
  </si>
  <si>
    <t>培训学校名称</t>
  </si>
  <si>
    <t>学员姓名</t>
  </si>
  <si>
    <t>学员类别</t>
  </si>
  <si>
    <t>培训时间</t>
  </si>
  <si>
    <t>补贴标准（元）</t>
  </si>
  <si>
    <t>生活费补贴期限（天）</t>
  </si>
  <si>
    <t>生活费补贴金额（元）</t>
  </si>
  <si>
    <t>交通费补贴期限（天）</t>
  </si>
  <si>
    <t>交通费补贴金额（元）</t>
  </si>
  <si>
    <t>补贴总金额（元）</t>
  </si>
  <si>
    <t>生活费（元/天）</t>
  </si>
  <si>
    <t>交通费 （元/天）</t>
  </si>
  <si>
    <t>王清会</t>
  </si>
  <si>
    <t>贫困劳动力</t>
  </si>
  <si>
    <t>毕兰香</t>
  </si>
  <si>
    <t>胡炳学</t>
  </si>
  <si>
    <t>包娟梅</t>
  </si>
  <si>
    <t>赵取明</t>
  </si>
  <si>
    <t>那凤英</t>
  </si>
  <si>
    <t>李金才</t>
  </si>
  <si>
    <t>周兰香</t>
  </si>
  <si>
    <t>非春花</t>
  </si>
  <si>
    <t>非李保</t>
  </si>
  <si>
    <t>杨福清</t>
  </si>
  <si>
    <t>李春</t>
  </si>
  <si>
    <t>蒋春留</t>
  </si>
  <si>
    <t>李星</t>
  </si>
  <si>
    <t>蒋王保</t>
  </si>
  <si>
    <t>杨坤</t>
  </si>
  <si>
    <t>蒋玉</t>
  </si>
  <si>
    <t>李开金</t>
  </si>
  <si>
    <t>杨福</t>
  </si>
  <si>
    <t>杨正得</t>
  </si>
  <si>
    <t>相财喜</t>
  </si>
  <si>
    <t>张远绕</t>
  </si>
  <si>
    <t>娄忠祥</t>
  </si>
  <si>
    <t>李桂香</t>
  </si>
  <si>
    <t>大龄城镇失业人员</t>
  </si>
  <si>
    <t>李美英</t>
  </si>
  <si>
    <t>周丽娟</t>
  </si>
  <si>
    <t>王继芬</t>
  </si>
  <si>
    <t>王兴顺</t>
  </si>
  <si>
    <t>周双莲</t>
  </si>
  <si>
    <t>毕文婷</t>
  </si>
  <si>
    <t>李桂英</t>
  </si>
  <si>
    <t>毕存花</t>
  </si>
  <si>
    <t>王兴贵</t>
  </si>
  <si>
    <t>毕凤</t>
  </si>
  <si>
    <t>那祖花</t>
  </si>
  <si>
    <t>李桂花</t>
  </si>
  <si>
    <t>那荣</t>
  </si>
  <si>
    <t>杨卜琴</t>
  </si>
  <si>
    <t>张有奎</t>
  </si>
  <si>
    <t>王春美</t>
  </si>
  <si>
    <t>徐继兰</t>
  </si>
  <si>
    <t>非美翠</t>
  </si>
  <si>
    <t>杨树秀</t>
  </si>
  <si>
    <t>李成洪</t>
  </si>
  <si>
    <t>王美兰</t>
  </si>
  <si>
    <t>杨福顺</t>
  </si>
  <si>
    <t>杨树伟</t>
  </si>
  <si>
    <t>杨树锋</t>
  </si>
  <si>
    <t>非桂秀</t>
  </si>
  <si>
    <t>杨有云</t>
  </si>
  <si>
    <t>周继花</t>
  </si>
  <si>
    <t>王福</t>
  </si>
  <si>
    <t>周继芬</t>
  </si>
  <si>
    <t>杨有才</t>
  </si>
  <si>
    <t>非双兰</t>
  </si>
  <si>
    <t>赵文丽</t>
  </si>
  <si>
    <t>谢咏</t>
  </si>
  <si>
    <t>张秀香</t>
  </si>
  <si>
    <t>张汉德</t>
  </si>
  <si>
    <t>杨利学</t>
  </si>
  <si>
    <t>张文华</t>
  </si>
  <si>
    <t>龙秀珍</t>
  </si>
  <si>
    <t>张文刚</t>
  </si>
  <si>
    <t>李飞彦</t>
  </si>
  <si>
    <t>张学芝</t>
  </si>
  <si>
    <t>匡绍良</t>
  </si>
  <si>
    <t>匡绍福</t>
  </si>
  <si>
    <t>张照聪</t>
  </si>
  <si>
    <t>李学清</t>
  </si>
  <si>
    <t>李学勇</t>
  </si>
  <si>
    <t>张学兰</t>
  </si>
  <si>
    <t>李学武</t>
  </si>
  <si>
    <t>阳忠留</t>
  </si>
  <si>
    <t>张芬</t>
  </si>
  <si>
    <t>王之莉</t>
  </si>
  <si>
    <t>阳绿芬</t>
  </si>
  <si>
    <t>李建清</t>
  </si>
  <si>
    <t>杨茂武</t>
  </si>
  <si>
    <t>周丽仙</t>
  </si>
  <si>
    <t>李粉仙</t>
  </si>
  <si>
    <t>刘汉美</t>
  </si>
</sst>
</file>

<file path=xl/styles.xml><?xml version="1.0" encoding="utf-8"?>
<styleSheet xmlns="http://schemas.openxmlformats.org/spreadsheetml/2006/main">
  <numFmts count="7">
    <numFmt numFmtId="176" formatCode="0_ "/>
    <numFmt numFmtId="177" formatCode="0.00_);\(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8" formatCode="yyyy&quot;年&quot;m&quot;月&quot;d&quot;日&quot;;@"/>
  </numFmts>
  <fonts count="42">
    <font>
      <sz val="11"/>
      <color theme="1"/>
      <name val="宋体"/>
      <charset val="134"/>
      <scheme val="minor"/>
    </font>
    <font>
      <b/>
      <sz val="11"/>
      <color theme="1"/>
      <name val="宋体"/>
      <charset val="134"/>
    </font>
    <font>
      <sz val="10"/>
      <color theme="1"/>
      <name val="宋体"/>
      <charset val="134"/>
    </font>
    <font>
      <b/>
      <sz val="10"/>
      <color theme="1"/>
      <name val="宋体"/>
      <charset val="134"/>
    </font>
    <font>
      <sz val="10"/>
      <color theme="1"/>
      <name val="黑体"/>
      <charset val="134"/>
    </font>
    <font>
      <b/>
      <sz val="18"/>
      <color theme="1"/>
      <name val="黑体"/>
      <charset val="134"/>
    </font>
    <font>
      <b/>
      <sz val="11"/>
      <name val="宋体"/>
      <charset val="134"/>
    </font>
    <font>
      <sz val="11"/>
      <color theme="1"/>
      <name val="宋体"/>
      <charset val="134"/>
    </font>
    <font>
      <sz val="11"/>
      <name val="宋体"/>
      <charset val="134"/>
    </font>
    <font>
      <sz val="18"/>
      <color theme="1"/>
      <name val="黑体"/>
      <charset val="134"/>
    </font>
    <font>
      <b/>
      <sz val="10"/>
      <name val="宋体"/>
      <charset val="134"/>
    </font>
    <font>
      <sz val="10"/>
      <name val="宋体"/>
      <charset val="134"/>
    </font>
    <font>
      <sz val="11"/>
      <name val="宋体"/>
      <charset val="134"/>
      <scheme val="minor"/>
    </font>
    <font>
      <b/>
      <sz val="14"/>
      <name val="宋体"/>
      <charset val="134"/>
    </font>
    <font>
      <sz val="14"/>
      <name val="宋体"/>
      <charset val="134"/>
      <scheme val="minor"/>
    </font>
    <font>
      <b/>
      <sz val="14"/>
      <name val="宋体"/>
      <charset val="134"/>
      <scheme val="minor"/>
    </font>
    <font>
      <sz val="14"/>
      <name val="宋体"/>
      <charset val="134"/>
    </font>
    <font>
      <b/>
      <sz val="11"/>
      <name val="宋体"/>
      <charset val="134"/>
      <scheme val="minor"/>
    </font>
    <font>
      <sz val="12"/>
      <name val="宋体"/>
      <charset val="134"/>
      <scheme val="minor"/>
    </font>
    <font>
      <sz val="22"/>
      <name val="黑体"/>
      <charset val="134"/>
    </font>
    <font>
      <sz val="14"/>
      <name val="黑体"/>
      <charset val="134"/>
    </font>
    <font>
      <sz val="12"/>
      <name val="黑体"/>
      <charset val="134"/>
    </font>
    <font>
      <sz val="11"/>
      <name val="等线"/>
      <charset val="134"/>
    </font>
    <font>
      <sz val="11"/>
      <color theme="0"/>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A5A5A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19" borderId="0" applyNumberFormat="0" applyBorder="0" applyAlignment="0" applyProtection="0">
      <alignment vertical="center"/>
    </xf>
    <xf numFmtId="0" fontId="29"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3" fillId="22"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3" borderId="11" applyNumberFormat="0" applyFont="0" applyAlignment="0" applyProtection="0">
      <alignment vertical="center"/>
    </xf>
    <xf numFmtId="0" fontId="23" fillId="14" borderId="0" applyNumberFormat="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12" applyNumberFormat="0" applyFill="0" applyAlignment="0" applyProtection="0">
      <alignment vertical="center"/>
    </xf>
    <xf numFmtId="0" fontId="40" fillId="0" borderId="12" applyNumberFormat="0" applyFill="0" applyAlignment="0" applyProtection="0">
      <alignment vertical="center"/>
    </xf>
    <xf numFmtId="0" fontId="23" fillId="27" borderId="0" applyNumberFormat="0" applyBorder="0" applyAlignment="0" applyProtection="0">
      <alignment vertical="center"/>
    </xf>
    <xf numFmtId="0" fontId="33" fillId="0" borderId="15" applyNumberFormat="0" applyFill="0" applyAlignment="0" applyProtection="0">
      <alignment vertical="center"/>
    </xf>
    <xf numFmtId="0" fontId="23" fillId="13" borderId="0" applyNumberFormat="0" applyBorder="0" applyAlignment="0" applyProtection="0">
      <alignment vertical="center"/>
    </xf>
    <xf numFmtId="0" fontId="39" fillId="26" borderId="13" applyNumberFormat="0" applyAlignment="0" applyProtection="0">
      <alignment vertical="center"/>
    </xf>
    <xf numFmtId="0" fontId="37" fillId="26" borderId="10" applyNumberFormat="0" applyAlignment="0" applyProtection="0">
      <alignment vertical="center"/>
    </xf>
    <xf numFmtId="0" fontId="41" fillId="33" borderId="14" applyNumberFormat="0" applyAlignment="0" applyProtection="0">
      <alignment vertical="center"/>
    </xf>
    <xf numFmtId="0" fontId="24" fillId="12" borderId="0" applyNumberFormat="0" applyBorder="0" applyAlignment="0" applyProtection="0">
      <alignment vertical="center"/>
    </xf>
    <xf numFmtId="0" fontId="23" fillId="21" borderId="0" applyNumberFormat="0" applyBorder="0" applyAlignment="0" applyProtection="0">
      <alignment vertical="center"/>
    </xf>
    <xf numFmtId="0" fontId="28" fillId="0" borderId="9" applyNumberFormat="0" applyFill="0" applyAlignment="0" applyProtection="0">
      <alignment vertical="center"/>
    </xf>
    <xf numFmtId="0" fontId="25" fillId="0" borderId="8" applyNumberFormat="0" applyFill="0" applyAlignment="0" applyProtection="0">
      <alignment vertical="center"/>
    </xf>
    <xf numFmtId="0" fontId="30" fillId="18" borderId="0" applyNumberFormat="0" applyBorder="0" applyAlignment="0" applyProtection="0">
      <alignment vertical="center"/>
    </xf>
    <xf numFmtId="0" fontId="27" fillId="9" borderId="0" applyNumberFormat="0" applyBorder="0" applyAlignment="0" applyProtection="0">
      <alignment vertical="center"/>
    </xf>
    <xf numFmtId="0" fontId="24" fillId="29" borderId="0" applyNumberFormat="0" applyBorder="0" applyAlignment="0" applyProtection="0">
      <alignment vertical="center"/>
    </xf>
    <xf numFmtId="0" fontId="23" fillId="8" borderId="0" applyNumberFormat="0" applyBorder="0" applyAlignment="0" applyProtection="0">
      <alignment vertical="center"/>
    </xf>
    <xf numFmtId="0" fontId="24" fillId="32" borderId="0" applyNumberFormat="0" applyBorder="0" applyAlignment="0" applyProtection="0">
      <alignment vertical="center"/>
    </xf>
    <xf numFmtId="0" fontId="24" fillId="28" borderId="0" applyNumberFormat="0" applyBorder="0" applyAlignment="0" applyProtection="0">
      <alignment vertical="center"/>
    </xf>
    <xf numFmtId="0" fontId="24" fillId="17" borderId="0" applyNumberFormat="0" applyBorder="0" applyAlignment="0" applyProtection="0">
      <alignment vertical="center"/>
    </xf>
    <xf numFmtId="0" fontId="24" fillId="20" borderId="0" applyNumberFormat="0" applyBorder="0" applyAlignment="0" applyProtection="0">
      <alignment vertical="center"/>
    </xf>
    <xf numFmtId="0" fontId="23" fillId="5" borderId="0" applyNumberFormat="0" applyBorder="0" applyAlignment="0" applyProtection="0">
      <alignment vertical="center"/>
    </xf>
    <xf numFmtId="0" fontId="23" fillId="25" borderId="0" applyNumberFormat="0" applyBorder="0" applyAlignment="0" applyProtection="0">
      <alignment vertical="center"/>
    </xf>
    <xf numFmtId="0" fontId="24" fillId="16" borderId="0" applyNumberFormat="0" applyBorder="0" applyAlignment="0" applyProtection="0">
      <alignment vertical="center"/>
    </xf>
    <xf numFmtId="0" fontId="24" fillId="31" borderId="0" applyNumberFormat="0" applyBorder="0" applyAlignment="0" applyProtection="0">
      <alignment vertical="center"/>
    </xf>
    <xf numFmtId="0" fontId="23" fillId="7" borderId="0" applyNumberFormat="0" applyBorder="0" applyAlignment="0" applyProtection="0">
      <alignment vertical="center"/>
    </xf>
    <xf numFmtId="0" fontId="24" fillId="11" borderId="0" applyNumberFormat="0" applyBorder="0" applyAlignment="0" applyProtection="0">
      <alignment vertical="center"/>
    </xf>
    <xf numFmtId="0" fontId="23" fillId="24" borderId="0" applyNumberFormat="0" applyBorder="0" applyAlignment="0" applyProtection="0">
      <alignment vertical="center"/>
    </xf>
    <xf numFmtId="0" fontId="23" fillId="30" borderId="0" applyNumberFormat="0" applyBorder="0" applyAlignment="0" applyProtection="0">
      <alignment vertical="center"/>
    </xf>
    <xf numFmtId="0" fontId="24" fillId="4" borderId="0" applyNumberFormat="0" applyBorder="0" applyAlignment="0" applyProtection="0">
      <alignment vertical="center"/>
    </xf>
    <xf numFmtId="0" fontId="23" fillId="3" borderId="0" applyNumberFormat="0" applyBorder="0" applyAlignment="0" applyProtection="0">
      <alignment vertical="center"/>
    </xf>
  </cellStyleXfs>
  <cellXfs count="9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horizontal="center" vertical="center"/>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0" fontId="7" fillId="2"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49"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49" fontId="6" fillId="0" borderId="5"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NumberFormat="1" applyFont="1" applyBorder="1" applyAlignment="1">
      <alignment horizontal="center" vertical="center"/>
    </xf>
    <xf numFmtId="0" fontId="1" fillId="0" borderId="6" xfId="0" applyFont="1" applyBorder="1" applyAlignment="1">
      <alignment horizontal="center" vertical="center"/>
    </xf>
    <xf numFmtId="49" fontId="7" fillId="2"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shrinkToFit="1"/>
    </xf>
    <xf numFmtId="0" fontId="3"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alignment vertical="center"/>
    </xf>
    <xf numFmtId="49" fontId="2" fillId="0" borderId="1" xfId="0" applyNumberFormat="1" applyFont="1" applyFill="1" applyBorder="1" applyAlignment="1">
      <alignment horizontal="center" vertical="center" wrapText="1"/>
    </xf>
    <xf numFmtId="0" fontId="2" fillId="0" borderId="1" xfId="0" applyFont="1" applyBorder="1" applyAlignment="1">
      <alignment vertical="center"/>
    </xf>
    <xf numFmtId="0" fontId="3" fillId="0" borderId="1" xfId="0" applyFont="1" applyBorder="1" applyAlignment="1">
      <alignment vertical="center"/>
    </xf>
    <xf numFmtId="0" fontId="3"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4" fillId="0" borderId="0" xfId="0" applyFont="1" applyAlignment="1">
      <alignment horizontal="center" vertical="center"/>
    </xf>
    <xf numFmtId="0" fontId="16" fillId="0" borderId="0" xfId="0" applyFont="1" applyFill="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2" fillId="2" borderId="0" xfId="0" applyFont="1" applyFill="1" applyAlignment="1">
      <alignment horizontal="center" vertical="center"/>
    </xf>
    <xf numFmtId="0" fontId="12"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18" fillId="0" borderId="7" xfId="0" applyFont="1" applyFill="1" applyBorder="1" applyAlignment="1">
      <alignment horizontal="center" vertical="center" wrapText="1"/>
    </xf>
    <xf numFmtId="0" fontId="18" fillId="0" borderId="0" xfId="0" applyFont="1" applyFill="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8"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6" xfId="0" applyFont="1" applyFill="1" applyBorder="1" applyAlignment="1">
      <alignment horizontal="center" vertical="center"/>
    </xf>
    <xf numFmtId="178" fontId="18" fillId="0" borderId="0" xfId="0" applyNumberFormat="1" applyFont="1" applyFill="1" applyAlignment="1">
      <alignment horizontal="center" vertical="center"/>
    </xf>
    <xf numFmtId="178" fontId="12" fillId="0"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5" fillId="0" borderId="1" xfId="0" applyFont="1" applyFill="1" applyBorder="1" applyAlignment="1">
      <alignment horizontal="center" vertical="center"/>
    </xf>
    <xf numFmtId="9" fontId="15" fillId="0" borderId="1" xfId="0" applyNumberFormat="1" applyFont="1" applyBorder="1" applyAlignment="1">
      <alignment horizontal="center" vertical="center"/>
    </xf>
    <xf numFmtId="0" fontId="21" fillId="0" borderId="0" xfId="0" applyFont="1" applyFill="1" applyAlignment="1">
      <alignment horizontal="center" vertical="center"/>
    </xf>
    <xf numFmtId="0" fontId="18" fillId="2" borderId="0" xfId="0" applyFont="1" applyFill="1" applyAlignment="1">
      <alignment horizontal="center" vertical="center"/>
    </xf>
    <xf numFmtId="0" fontId="13" fillId="2"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xf>
    <xf numFmtId="0" fontId="22" fillId="0" borderId="1" xfId="0" applyFont="1" applyFill="1" applyBorder="1" applyAlignment="1">
      <alignment horizontal="center" vertical="center"/>
    </xf>
    <xf numFmtId="0" fontId="1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92D05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abSelected="1" zoomScale="90" zoomScaleNormal="90" workbookViewId="0">
      <selection activeCell="B21" sqref="B21"/>
    </sheetView>
  </sheetViews>
  <sheetFormatPr defaultColWidth="9" defaultRowHeight="18.75"/>
  <cols>
    <col min="1" max="1" width="4.875" style="50" customWidth="1"/>
    <col min="2" max="2" width="52.5833333333333" style="50" customWidth="1"/>
    <col min="3" max="3" width="44.5083333333333" style="50" customWidth="1"/>
    <col min="4" max="4" width="21.4916666666667" style="54" customWidth="1"/>
    <col min="5" max="5" width="6.85833333333333" style="50" customWidth="1"/>
    <col min="6" max="6" width="11.125" style="50" customWidth="1"/>
    <col min="7" max="7" width="7.775" style="54" customWidth="1"/>
    <col min="8" max="8" width="30.6333333333333" style="50" customWidth="1"/>
    <col min="9" max="10" width="12.65" style="50" customWidth="1"/>
    <col min="11" max="11" width="16.3083333333333" style="58" customWidth="1"/>
    <col min="12" max="12" width="13.1083333333333" style="59" customWidth="1"/>
    <col min="13" max="13" width="29.5666666666667" style="50" customWidth="1"/>
    <col min="14" max="14" width="9.875" style="50"/>
    <col min="15" max="16" width="10.375" style="50"/>
    <col min="17" max="17" width="9.125" style="50"/>
    <col min="18" max="16384" width="9" style="50"/>
  </cols>
  <sheetData>
    <row r="1" s="50" customFormat="1" ht="19" customHeight="1" spans="1:12">
      <c r="A1" s="60"/>
      <c r="B1" s="60"/>
      <c r="C1" s="60"/>
      <c r="D1" s="54"/>
      <c r="E1" s="60"/>
      <c r="F1" s="60"/>
      <c r="G1" s="52"/>
      <c r="H1" s="60"/>
      <c r="I1" s="60"/>
      <c r="J1" s="60"/>
      <c r="K1" s="58"/>
      <c r="L1" s="59"/>
    </row>
    <row r="2" s="50" customFormat="1" ht="41" customHeight="1" spans="1:12">
      <c r="A2" s="61" t="s">
        <v>0</v>
      </c>
      <c r="B2" s="61"/>
      <c r="C2" s="61"/>
      <c r="D2" s="62"/>
      <c r="E2" s="61"/>
      <c r="F2" s="61"/>
      <c r="G2" s="62"/>
      <c r="H2" s="61"/>
      <c r="I2" s="61"/>
      <c r="J2" s="61"/>
      <c r="K2" s="80"/>
      <c r="L2" s="61"/>
    </row>
    <row r="3" s="50" customFormat="1" ht="28" customHeight="1" spans="1:12">
      <c r="A3" s="63" t="s">
        <v>1</v>
      </c>
      <c r="B3" s="63"/>
      <c r="C3" s="63"/>
      <c r="D3" s="54"/>
      <c r="E3" s="64"/>
      <c r="F3" s="64"/>
      <c r="G3" s="52"/>
      <c r="H3" s="64"/>
      <c r="I3" s="64"/>
      <c r="J3" s="64"/>
      <c r="K3" s="58"/>
      <c r="L3" s="81"/>
    </row>
    <row r="4" s="51" customFormat="1" ht="42" customHeight="1" spans="1:12">
      <c r="A4" s="65" t="s">
        <v>2</v>
      </c>
      <c r="B4" s="66" t="s">
        <v>3</v>
      </c>
      <c r="C4" s="66" t="s">
        <v>4</v>
      </c>
      <c r="D4" s="66" t="s">
        <v>5</v>
      </c>
      <c r="E4" s="65" t="s">
        <v>6</v>
      </c>
      <c r="F4" s="66" t="s">
        <v>7</v>
      </c>
      <c r="G4" s="65" t="s">
        <v>8</v>
      </c>
      <c r="H4" s="66" t="s">
        <v>9</v>
      </c>
      <c r="I4" s="65" t="s">
        <v>10</v>
      </c>
      <c r="J4" s="65" t="s">
        <v>11</v>
      </c>
      <c r="K4" s="82" t="s">
        <v>12</v>
      </c>
      <c r="L4" s="82" t="s">
        <v>13</v>
      </c>
    </row>
    <row r="5" s="52" customFormat="1" ht="25" customHeight="1" spans="1:12">
      <c r="A5" s="18">
        <v>1</v>
      </c>
      <c r="B5" s="67" t="s">
        <v>14</v>
      </c>
      <c r="C5" s="67" t="s">
        <v>15</v>
      </c>
      <c r="D5" s="67" t="s">
        <v>16</v>
      </c>
      <c r="E5" s="67" t="s">
        <v>17</v>
      </c>
      <c r="F5" s="67">
        <v>1800</v>
      </c>
      <c r="G5" s="68">
        <v>1.2</v>
      </c>
      <c r="H5" s="67" t="s">
        <v>18</v>
      </c>
      <c r="I5" s="67">
        <v>20</v>
      </c>
      <c r="J5" s="83">
        <v>254</v>
      </c>
      <c r="K5" s="18">
        <f t="shared" ref="K5:K11" si="0">F5*G5*I5</f>
        <v>43200</v>
      </c>
      <c r="L5" s="84">
        <v>460120</v>
      </c>
    </row>
    <row r="6" s="52" customFormat="1" ht="25" customHeight="1" spans="1:12">
      <c r="A6" s="18">
        <v>2</v>
      </c>
      <c r="B6" s="67" t="s">
        <v>14</v>
      </c>
      <c r="C6" s="67" t="s">
        <v>19</v>
      </c>
      <c r="D6" s="67" t="s">
        <v>16</v>
      </c>
      <c r="E6" s="67" t="s">
        <v>17</v>
      </c>
      <c r="F6" s="67">
        <v>1800</v>
      </c>
      <c r="G6" s="68">
        <v>1.2</v>
      </c>
      <c r="H6" s="67" t="s">
        <v>20</v>
      </c>
      <c r="I6" s="67">
        <v>41</v>
      </c>
      <c r="J6" s="85"/>
      <c r="K6" s="18">
        <f t="shared" si="0"/>
        <v>88560</v>
      </c>
      <c r="L6" s="86"/>
    </row>
    <row r="7" s="52" customFormat="1" ht="25" customHeight="1" spans="1:12">
      <c r="A7" s="18">
        <v>3</v>
      </c>
      <c r="B7" s="69" t="s">
        <v>14</v>
      </c>
      <c r="C7" s="69" t="s">
        <v>21</v>
      </c>
      <c r="D7" s="69" t="s">
        <v>22</v>
      </c>
      <c r="E7" s="69"/>
      <c r="F7" s="69">
        <v>700</v>
      </c>
      <c r="G7" s="68">
        <v>1.2</v>
      </c>
      <c r="H7" s="69" t="s">
        <v>23</v>
      </c>
      <c r="I7" s="69">
        <v>29</v>
      </c>
      <c r="J7" s="85"/>
      <c r="K7" s="18">
        <f t="shared" si="0"/>
        <v>24360</v>
      </c>
      <c r="L7" s="86"/>
    </row>
    <row r="8" s="52" customFormat="1" ht="25" customHeight="1" spans="1:12">
      <c r="A8" s="18">
        <v>4</v>
      </c>
      <c r="B8" s="69" t="s">
        <v>14</v>
      </c>
      <c r="C8" s="69" t="s">
        <v>24</v>
      </c>
      <c r="D8" s="69" t="s">
        <v>16</v>
      </c>
      <c r="E8" s="69" t="s">
        <v>17</v>
      </c>
      <c r="F8" s="69">
        <v>2000</v>
      </c>
      <c r="G8" s="68">
        <v>1.2</v>
      </c>
      <c r="H8" s="69" t="s">
        <v>25</v>
      </c>
      <c r="I8" s="69">
        <v>25</v>
      </c>
      <c r="J8" s="85"/>
      <c r="K8" s="18">
        <f t="shared" si="0"/>
        <v>60000</v>
      </c>
      <c r="L8" s="86"/>
    </row>
    <row r="9" s="53" customFormat="1" ht="25" customHeight="1" spans="1:12">
      <c r="A9" s="18">
        <v>5</v>
      </c>
      <c r="B9" s="69" t="s">
        <v>14</v>
      </c>
      <c r="C9" s="69" t="s">
        <v>26</v>
      </c>
      <c r="D9" s="69" t="s">
        <v>22</v>
      </c>
      <c r="E9" s="69"/>
      <c r="F9" s="69">
        <v>800</v>
      </c>
      <c r="G9" s="68">
        <v>1</v>
      </c>
      <c r="H9" s="69" t="s">
        <v>27</v>
      </c>
      <c r="I9" s="69">
        <v>56</v>
      </c>
      <c r="J9" s="85"/>
      <c r="K9" s="18">
        <f t="shared" si="0"/>
        <v>44800</v>
      </c>
      <c r="L9" s="86"/>
    </row>
    <row r="10" s="54" customFormat="1" ht="25" customHeight="1" spans="1:12">
      <c r="A10" s="18">
        <v>6</v>
      </c>
      <c r="B10" s="69" t="s">
        <v>14</v>
      </c>
      <c r="C10" s="69" t="s">
        <v>28</v>
      </c>
      <c r="D10" s="69" t="s">
        <v>16</v>
      </c>
      <c r="E10" s="69" t="s">
        <v>17</v>
      </c>
      <c r="F10" s="69">
        <v>2000</v>
      </c>
      <c r="G10" s="68">
        <v>1.2</v>
      </c>
      <c r="H10" s="69" t="s">
        <v>29</v>
      </c>
      <c r="I10" s="69">
        <v>47</v>
      </c>
      <c r="J10" s="85"/>
      <c r="K10" s="18">
        <f t="shared" si="0"/>
        <v>112800</v>
      </c>
      <c r="L10" s="86"/>
    </row>
    <row r="11" s="54" customFormat="1" ht="25" customHeight="1" spans="1:12">
      <c r="A11" s="18">
        <v>7</v>
      </c>
      <c r="B11" s="70" t="s">
        <v>14</v>
      </c>
      <c r="C11" s="70" t="s">
        <v>30</v>
      </c>
      <c r="D11" s="70" t="s">
        <v>16</v>
      </c>
      <c r="E11" s="70" t="s">
        <v>17</v>
      </c>
      <c r="F11" s="70">
        <v>2000</v>
      </c>
      <c r="G11" s="68">
        <v>1.2</v>
      </c>
      <c r="H11" s="70" t="s">
        <v>25</v>
      </c>
      <c r="I11" s="70">
        <v>36</v>
      </c>
      <c r="J11" s="87"/>
      <c r="K11" s="18">
        <f t="shared" si="0"/>
        <v>86400</v>
      </c>
      <c r="L11" s="88"/>
    </row>
    <row r="12" s="52" customFormat="1" ht="25" customHeight="1" spans="1:12">
      <c r="A12" s="18">
        <v>8</v>
      </c>
      <c r="B12" s="67" t="s">
        <v>31</v>
      </c>
      <c r="C12" s="67" t="s">
        <v>32</v>
      </c>
      <c r="D12" s="67" t="s">
        <v>16</v>
      </c>
      <c r="E12" s="67" t="s">
        <v>33</v>
      </c>
      <c r="F12" s="67">
        <v>1600</v>
      </c>
      <c r="G12" s="68">
        <v>1</v>
      </c>
      <c r="H12" s="67" t="s">
        <v>34</v>
      </c>
      <c r="I12" s="67">
        <v>24</v>
      </c>
      <c r="J12" s="83">
        <v>187</v>
      </c>
      <c r="K12" s="18">
        <f t="shared" ref="K12:K20" si="1">F12*G12*I12</f>
        <v>38400</v>
      </c>
      <c r="L12" s="84">
        <v>369120</v>
      </c>
    </row>
    <row r="13" s="52" customFormat="1" ht="25" customHeight="1" spans="1:12">
      <c r="A13" s="18">
        <v>9</v>
      </c>
      <c r="B13" s="67" t="s">
        <v>31</v>
      </c>
      <c r="C13" s="67" t="s">
        <v>35</v>
      </c>
      <c r="D13" s="67" t="s">
        <v>16</v>
      </c>
      <c r="E13" s="67" t="s">
        <v>17</v>
      </c>
      <c r="F13" s="67">
        <v>2000</v>
      </c>
      <c r="G13" s="68">
        <v>1.2</v>
      </c>
      <c r="H13" s="67" t="s">
        <v>36</v>
      </c>
      <c r="I13" s="67">
        <v>37</v>
      </c>
      <c r="J13" s="85"/>
      <c r="K13" s="18">
        <f t="shared" si="1"/>
        <v>88800</v>
      </c>
      <c r="L13" s="86"/>
    </row>
    <row r="14" s="52" customFormat="1" ht="25" customHeight="1" spans="1:12">
      <c r="A14" s="18">
        <v>10</v>
      </c>
      <c r="B14" s="67" t="s">
        <v>31</v>
      </c>
      <c r="C14" s="64" t="s">
        <v>19</v>
      </c>
      <c r="D14" s="67" t="s">
        <v>16</v>
      </c>
      <c r="E14" s="64" t="s">
        <v>33</v>
      </c>
      <c r="F14" s="64">
        <v>1400</v>
      </c>
      <c r="G14" s="68">
        <v>1.2</v>
      </c>
      <c r="H14" s="71" t="s">
        <v>37</v>
      </c>
      <c r="I14" s="67">
        <v>40</v>
      </c>
      <c r="J14" s="85"/>
      <c r="K14" s="18">
        <f t="shared" si="1"/>
        <v>67200</v>
      </c>
      <c r="L14" s="86"/>
    </row>
    <row r="15" s="55" customFormat="1" ht="25" customHeight="1" spans="1:12">
      <c r="A15" s="18">
        <v>11</v>
      </c>
      <c r="B15" s="67" t="s">
        <v>31</v>
      </c>
      <c r="C15" s="69" t="s">
        <v>38</v>
      </c>
      <c r="D15" s="69" t="s">
        <v>16</v>
      </c>
      <c r="E15" s="69" t="s">
        <v>17</v>
      </c>
      <c r="F15" s="69">
        <v>2000</v>
      </c>
      <c r="G15" s="68">
        <v>1</v>
      </c>
      <c r="H15" s="72" t="s">
        <v>39</v>
      </c>
      <c r="I15" s="89">
        <v>37</v>
      </c>
      <c r="J15" s="85"/>
      <c r="K15" s="18">
        <f t="shared" si="1"/>
        <v>74000</v>
      </c>
      <c r="L15" s="86"/>
    </row>
    <row r="16" s="55" customFormat="1" ht="25" customHeight="1" spans="1:12">
      <c r="A16" s="18">
        <v>12</v>
      </c>
      <c r="B16" s="67" t="s">
        <v>31</v>
      </c>
      <c r="C16" s="69" t="s">
        <v>38</v>
      </c>
      <c r="D16" s="69" t="s">
        <v>16</v>
      </c>
      <c r="E16" s="69" t="s">
        <v>17</v>
      </c>
      <c r="F16" s="69">
        <v>2000</v>
      </c>
      <c r="G16" s="68">
        <v>1</v>
      </c>
      <c r="H16" s="69" t="s">
        <v>40</v>
      </c>
      <c r="I16" s="69">
        <v>32</v>
      </c>
      <c r="J16" s="85"/>
      <c r="K16" s="18">
        <f t="shared" si="1"/>
        <v>64000</v>
      </c>
      <c r="L16" s="86"/>
    </row>
    <row r="17" s="55" customFormat="1" ht="25" customHeight="1" spans="1:12">
      <c r="A17" s="18">
        <v>13</v>
      </c>
      <c r="B17" s="67" t="s">
        <v>31</v>
      </c>
      <c r="C17" s="69" t="s">
        <v>19</v>
      </c>
      <c r="D17" s="69" t="s">
        <v>16</v>
      </c>
      <c r="E17" s="69" t="s">
        <v>17</v>
      </c>
      <c r="F17" s="69">
        <v>1800</v>
      </c>
      <c r="G17" s="68">
        <v>1.2</v>
      </c>
      <c r="H17" s="69" t="s">
        <v>41</v>
      </c>
      <c r="I17" s="89">
        <v>17</v>
      </c>
      <c r="J17" s="87"/>
      <c r="K17" s="18">
        <f t="shared" si="1"/>
        <v>36720</v>
      </c>
      <c r="L17" s="88"/>
    </row>
    <row r="18" s="56" customFormat="1" ht="25" customHeight="1" spans="1:12">
      <c r="A18" s="18">
        <v>14</v>
      </c>
      <c r="B18" s="69" t="s">
        <v>42</v>
      </c>
      <c r="C18" s="69" t="s">
        <v>43</v>
      </c>
      <c r="D18" s="69" t="s">
        <v>22</v>
      </c>
      <c r="E18" s="73"/>
      <c r="F18" s="69">
        <v>1400</v>
      </c>
      <c r="G18" s="68">
        <v>1</v>
      </c>
      <c r="H18" s="69" t="s">
        <v>44</v>
      </c>
      <c r="I18" s="69">
        <v>45</v>
      </c>
      <c r="J18" s="83">
        <v>98</v>
      </c>
      <c r="K18" s="18">
        <f t="shared" si="1"/>
        <v>63000</v>
      </c>
      <c r="L18" s="84">
        <v>137200</v>
      </c>
    </row>
    <row r="19" s="56" customFormat="1" ht="25" customHeight="1" spans="1:12">
      <c r="A19" s="18">
        <v>15</v>
      </c>
      <c r="B19" s="69" t="s">
        <v>42</v>
      </c>
      <c r="C19" s="69" t="s">
        <v>45</v>
      </c>
      <c r="D19" s="69" t="s">
        <v>22</v>
      </c>
      <c r="E19" s="18"/>
      <c r="F19" s="69">
        <v>1400</v>
      </c>
      <c r="G19" s="68">
        <v>1</v>
      </c>
      <c r="H19" s="69" t="s">
        <v>46</v>
      </c>
      <c r="I19" s="69">
        <v>53</v>
      </c>
      <c r="J19" s="87"/>
      <c r="K19" s="18">
        <f t="shared" si="1"/>
        <v>74200</v>
      </c>
      <c r="L19" s="88"/>
    </row>
    <row r="20" s="56" customFormat="1" ht="25" customHeight="1" spans="1:12">
      <c r="A20" s="18">
        <v>16</v>
      </c>
      <c r="B20" s="69" t="s">
        <v>47</v>
      </c>
      <c r="C20" s="69" t="s">
        <v>48</v>
      </c>
      <c r="D20" s="69" t="s">
        <v>22</v>
      </c>
      <c r="E20" s="18"/>
      <c r="F20" s="69">
        <v>800</v>
      </c>
      <c r="G20" s="68">
        <v>1.2</v>
      </c>
      <c r="H20" s="69" t="s">
        <v>49</v>
      </c>
      <c r="I20" s="18">
        <v>26</v>
      </c>
      <c r="J20" s="76">
        <v>26</v>
      </c>
      <c r="K20" s="18">
        <f t="shared" si="1"/>
        <v>24960</v>
      </c>
      <c r="L20" s="18">
        <v>24960</v>
      </c>
    </row>
    <row r="21" s="51" customFormat="1" ht="25" customHeight="1" spans="1:12">
      <c r="A21" s="74"/>
      <c r="B21" s="39" t="s">
        <v>50</v>
      </c>
      <c r="C21" s="74"/>
      <c r="D21" s="74"/>
      <c r="E21" s="39"/>
      <c r="F21" s="74"/>
      <c r="G21" s="75"/>
      <c r="H21" s="74"/>
      <c r="I21" s="74">
        <f>SUM(I5:I20)</f>
        <v>565</v>
      </c>
      <c r="J21" s="39"/>
      <c r="K21" s="74">
        <f>SUM(K5:K20)</f>
        <v>991400</v>
      </c>
      <c r="L21" s="74"/>
    </row>
    <row r="22" s="56" customFormat="1" ht="25" customHeight="1" spans="1:12">
      <c r="A22" s="18"/>
      <c r="B22" s="76"/>
      <c r="C22" s="18"/>
      <c r="D22" s="18"/>
      <c r="E22" s="76"/>
      <c r="F22" s="18"/>
      <c r="G22" s="68"/>
      <c r="H22" s="18"/>
      <c r="I22" s="18"/>
      <c r="J22" s="76"/>
      <c r="K22" s="18"/>
      <c r="L22" s="18"/>
    </row>
    <row r="23" s="56" customFormat="1" ht="25" customHeight="1" spans="1:12">
      <c r="A23" s="18"/>
      <c r="B23" s="76"/>
      <c r="C23" s="18"/>
      <c r="D23" s="18"/>
      <c r="E23" s="76"/>
      <c r="F23" s="18"/>
      <c r="G23" s="68"/>
      <c r="H23" s="18"/>
      <c r="I23" s="18"/>
      <c r="J23" s="76"/>
      <c r="K23" s="18"/>
      <c r="L23" s="18"/>
    </row>
    <row r="24" s="56" customFormat="1" ht="25" customHeight="1" spans="1:12">
      <c r="A24" s="18"/>
      <c r="B24" s="76"/>
      <c r="C24" s="18"/>
      <c r="D24" s="18"/>
      <c r="E24" s="76"/>
      <c r="F24" s="18"/>
      <c r="G24" s="68"/>
      <c r="H24" s="18"/>
      <c r="I24" s="18"/>
      <c r="J24" s="76"/>
      <c r="K24" s="18"/>
      <c r="L24" s="18"/>
    </row>
    <row r="25" s="56" customFormat="1" ht="25" customHeight="1" spans="1:12">
      <c r="A25" s="18"/>
      <c r="B25" s="76"/>
      <c r="C25" s="18"/>
      <c r="D25" s="18"/>
      <c r="E25" s="76"/>
      <c r="F25" s="18"/>
      <c r="G25" s="68"/>
      <c r="H25" s="18"/>
      <c r="I25" s="18"/>
      <c r="J25" s="76"/>
      <c r="K25" s="18"/>
      <c r="L25" s="18"/>
    </row>
    <row r="26" s="56" customFormat="1" ht="25" customHeight="1" spans="1:12">
      <c r="A26" s="18"/>
      <c r="B26" s="76"/>
      <c r="C26" s="18"/>
      <c r="D26" s="18"/>
      <c r="E26" s="77"/>
      <c r="F26" s="18"/>
      <c r="G26" s="68"/>
      <c r="H26" s="18"/>
      <c r="I26" s="18"/>
      <c r="J26" s="76"/>
      <c r="K26" s="18"/>
      <c r="L26" s="18"/>
    </row>
    <row r="27" s="56" customFormat="1" ht="25" customHeight="1" spans="1:12">
      <c r="A27" s="18"/>
      <c r="B27" s="76"/>
      <c r="C27" s="18"/>
      <c r="D27" s="18"/>
      <c r="E27" s="77"/>
      <c r="F27" s="18"/>
      <c r="G27" s="68"/>
      <c r="H27" s="18"/>
      <c r="I27" s="18"/>
      <c r="J27" s="76"/>
      <c r="K27" s="18"/>
      <c r="L27" s="18"/>
    </row>
    <row r="28" s="56" customFormat="1" ht="25" customHeight="1" spans="1:12">
      <c r="A28" s="18"/>
      <c r="B28" s="76"/>
      <c r="C28" s="18"/>
      <c r="D28" s="18"/>
      <c r="E28" s="77"/>
      <c r="F28" s="18"/>
      <c r="G28" s="68"/>
      <c r="H28" s="18"/>
      <c r="I28" s="18"/>
      <c r="J28" s="76"/>
      <c r="K28" s="18"/>
      <c r="L28" s="18"/>
    </row>
    <row r="29" s="55" customFormat="1" ht="25" customHeight="1" spans="1:12">
      <c r="A29" s="18"/>
      <c r="B29" s="76"/>
      <c r="C29" s="18"/>
      <c r="D29" s="18"/>
      <c r="E29" s="77"/>
      <c r="F29" s="18"/>
      <c r="G29" s="68"/>
      <c r="H29" s="18"/>
      <c r="I29" s="18"/>
      <c r="J29" s="76"/>
      <c r="K29" s="18"/>
      <c r="L29" s="18"/>
    </row>
    <row r="30" s="56" customFormat="1" ht="25" customHeight="1" spans="1:12">
      <c r="A30" s="18"/>
      <c r="B30" s="76"/>
      <c r="C30" s="18"/>
      <c r="D30" s="18"/>
      <c r="E30" s="77"/>
      <c r="F30" s="18"/>
      <c r="G30" s="68"/>
      <c r="H30" s="18"/>
      <c r="I30" s="18"/>
      <c r="J30" s="76"/>
      <c r="K30" s="18"/>
      <c r="L30" s="18"/>
    </row>
    <row r="31" s="56" customFormat="1" ht="25" customHeight="1" spans="1:12">
      <c r="A31" s="18"/>
      <c r="B31" s="76"/>
      <c r="C31" s="18"/>
      <c r="D31" s="18"/>
      <c r="E31" s="77"/>
      <c r="F31" s="18"/>
      <c r="G31" s="68"/>
      <c r="H31" s="18"/>
      <c r="I31" s="18"/>
      <c r="J31" s="76"/>
      <c r="K31" s="18"/>
      <c r="L31" s="18"/>
    </row>
    <row r="32" s="56" customFormat="1" ht="25" customHeight="1" spans="1:12">
      <c r="A32" s="18"/>
      <c r="B32" s="76"/>
      <c r="C32" s="18"/>
      <c r="D32" s="18"/>
      <c r="E32" s="77"/>
      <c r="F32" s="18"/>
      <c r="G32" s="68"/>
      <c r="H32" s="18"/>
      <c r="I32" s="18"/>
      <c r="J32" s="76"/>
      <c r="K32" s="18"/>
      <c r="L32" s="18"/>
    </row>
    <row r="33" s="55" customFormat="1" ht="25" customHeight="1" spans="1:12">
      <c r="A33" s="18"/>
      <c r="B33" s="76"/>
      <c r="C33" s="18"/>
      <c r="D33" s="18"/>
      <c r="E33" s="77"/>
      <c r="F33" s="18"/>
      <c r="G33" s="68"/>
      <c r="H33" s="18"/>
      <c r="I33" s="18"/>
      <c r="J33" s="76"/>
      <c r="K33" s="18"/>
      <c r="L33" s="18"/>
    </row>
    <row r="34" s="56" customFormat="1" ht="25" customHeight="1" spans="1:12">
      <c r="A34" s="18"/>
      <c r="B34" s="76"/>
      <c r="C34" s="18"/>
      <c r="D34" s="18"/>
      <c r="E34" s="18"/>
      <c r="F34" s="18"/>
      <c r="G34" s="68"/>
      <c r="H34" s="18"/>
      <c r="I34" s="18"/>
      <c r="J34" s="76"/>
      <c r="K34" s="18"/>
      <c r="L34" s="18"/>
    </row>
    <row r="35" s="56" customFormat="1" ht="25" customHeight="1" spans="1:12">
      <c r="A35" s="18"/>
      <c r="B35" s="76"/>
      <c r="C35" s="18"/>
      <c r="D35" s="18"/>
      <c r="E35" s="18"/>
      <c r="F35" s="18"/>
      <c r="G35" s="68"/>
      <c r="H35" s="18"/>
      <c r="I35" s="18"/>
      <c r="J35" s="76"/>
      <c r="K35" s="18"/>
      <c r="L35" s="18"/>
    </row>
    <row r="36" s="56" customFormat="1" ht="25" customHeight="1" spans="1:12">
      <c r="A36" s="18"/>
      <c r="B36" s="76"/>
      <c r="C36" s="18"/>
      <c r="D36" s="18"/>
      <c r="E36" s="18"/>
      <c r="F36" s="18"/>
      <c r="G36" s="68"/>
      <c r="H36" s="18"/>
      <c r="I36" s="18"/>
      <c r="J36" s="76"/>
      <c r="K36" s="18"/>
      <c r="L36" s="18"/>
    </row>
    <row r="37" s="56" customFormat="1" ht="25" customHeight="1" spans="1:12">
      <c r="A37" s="18"/>
      <c r="B37" s="76"/>
      <c r="C37" s="18"/>
      <c r="D37" s="18"/>
      <c r="E37" s="18"/>
      <c r="F37" s="18"/>
      <c r="G37" s="68"/>
      <c r="H37" s="18"/>
      <c r="I37" s="18"/>
      <c r="J37" s="76"/>
      <c r="K37" s="18"/>
      <c r="L37" s="18"/>
    </row>
    <row r="38" s="56" customFormat="1" ht="25" customHeight="1" spans="1:12">
      <c r="A38" s="18"/>
      <c r="B38" s="76"/>
      <c r="C38" s="18"/>
      <c r="D38" s="18"/>
      <c r="E38" s="18"/>
      <c r="F38" s="18"/>
      <c r="G38" s="68"/>
      <c r="H38" s="18"/>
      <c r="I38" s="18"/>
      <c r="J38" s="76"/>
      <c r="K38" s="18"/>
      <c r="L38" s="18"/>
    </row>
    <row r="39" s="56" customFormat="1" ht="25" customHeight="1" spans="1:12">
      <c r="A39" s="18"/>
      <c r="B39" s="76"/>
      <c r="C39" s="18"/>
      <c r="D39" s="18"/>
      <c r="E39" s="18"/>
      <c r="F39" s="18"/>
      <c r="G39" s="68"/>
      <c r="H39" s="18"/>
      <c r="I39" s="18"/>
      <c r="J39" s="76"/>
      <c r="K39" s="18"/>
      <c r="L39" s="18"/>
    </row>
    <row r="40" s="56" customFormat="1" ht="25" customHeight="1" spans="1:12">
      <c r="A40" s="18"/>
      <c r="B40" s="76"/>
      <c r="C40" s="18"/>
      <c r="D40" s="18"/>
      <c r="E40" s="18"/>
      <c r="F40" s="18"/>
      <c r="G40" s="68"/>
      <c r="H40" s="18"/>
      <c r="I40" s="18"/>
      <c r="J40" s="76"/>
      <c r="K40" s="18"/>
      <c r="L40" s="18"/>
    </row>
    <row r="41" s="56" customFormat="1" ht="25" customHeight="1" spans="1:12">
      <c r="A41" s="18"/>
      <c r="B41" s="76"/>
      <c r="C41" s="18"/>
      <c r="D41" s="18"/>
      <c r="E41" s="18"/>
      <c r="F41" s="18"/>
      <c r="G41" s="68"/>
      <c r="H41" s="18"/>
      <c r="I41" s="18"/>
      <c r="J41" s="76"/>
      <c r="K41" s="18"/>
      <c r="L41" s="18"/>
    </row>
    <row r="42" s="56" customFormat="1" ht="25" customHeight="1" spans="1:12">
      <c r="A42" s="18"/>
      <c r="B42" s="76"/>
      <c r="C42" s="18"/>
      <c r="D42" s="18"/>
      <c r="E42" s="18"/>
      <c r="F42" s="18"/>
      <c r="G42" s="68"/>
      <c r="H42" s="18"/>
      <c r="I42" s="18"/>
      <c r="J42" s="76"/>
      <c r="K42" s="18"/>
      <c r="L42" s="18"/>
    </row>
    <row r="43" s="56" customFormat="1" ht="25" customHeight="1" spans="1:12">
      <c r="A43" s="18"/>
      <c r="B43" s="76"/>
      <c r="C43" s="18"/>
      <c r="D43" s="18"/>
      <c r="E43" s="18"/>
      <c r="F43" s="18"/>
      <c r="G43" s="68"/>
      <c r="H43" s="18"/>
      <c r="I43" s="18"/>
      <c r="J43" s="76"/>
      <c r="K43" s="18"/>
      <c r="L43" s="18"/>
    </row>
    <row r="44" s="56" customFormat="1" ht="25" customHeight="1" spans="1:12">
      <c r="A44" s="18"/>
      <c r="B44" s="76"/>
      <c r="C44" s="18"/>
      <c r="D44" s="18"/>
      <c r="E44" s="18"/>
      <c r="F44" s="18"/>
      <c r="G44" s="68"/>
      <c r="H44" s="18"/>
      <c r="I44" s="18"/>
      <c r="J44" s="76"/>
      <c r="K44" s="18"/>
      <c r="L44" s="18"/>
    </row>
    <row r="45" s="56" customFormat="1" ht="25" customHeight="1" spans="1:12">
      <c r="A45" s="18"/>
      <c r="B45" s="76"/>
      <c r="C45" s="18"/>
      <c r="D45" s="18"/>
      <c r="E45" s="18"/>
      <c r="F45" s="18"/>
      <c r="G45" s="68"/>
      <c r="H45" s="18"/>
      <c r="I45" s="18"/>
      <c r="J45" s="76"/>
      <c r="K45" s="18"/>
      <c r="L45" s="18"/>
    </row>
    <row r="46" s="56" customFormat="1" ht="25" customHeight="1" spans="1:12">
      <c r="A46" s="18"/>
      <c r="B46" s="76"/>
      <c r="C46" s="18"/>
      <c r="D46" s="18"/>
      <c r="E46" s="18"/>
      <c r="F46" s="18"/>
      <c r="G46" s="68"/>
      <c r="H46" s="18"/>
      <c r="I46" s="18"/>
      <c r="J46" s="76"/>
      <c r="K46" s="18"/>
      <c r="L46" s="18"/>
    </row>
    <row r="47" s="56" customFormat="1" ht="25" customHeight="1" spans="1:12">
      <c r="A47" s="18"/>
      <c r="B47" s="76"/>
      <c r="C47" s="18"/>
      <c r="D47" s="18"/>
      <c r="E47" s="18"/>
      <c r="F47" s="18"/>
      <c r="G47" s="68"/>
      <c r="H47" s="18"/>
      <c r="I47" s="18"/>
      <c r="J47" s="76"/>
      <c r="K47" s="18"/>
      <c r="L47" s="18"/>
    </row>
    <row r="48" s="50" customFormat="1" ht="25" customHeight="1" spans="1:12">
      <c r="A48" s="18"/>
      <c r="B48" s="76"/>
      <c r="C48" s="18"/>
      <c r="D48" s="18"/>
      <c r="E48" s="18"/>
      <c r="F48" s="18"/>
      <c r="G48" s="68"/>
      <c r="H48" s="18"/>
      <c r="I48" s="18"/>
      <c r="J48" s="76"/>
      <c r="K48" s="18"/>
      <c r="L48" s="18"/>
    </row>
    <row r="49" s="50" customFormat="1" ht="25" customHeight="1" spans="1:12">
      <c r="A49" s="18"/>
      <c r="B49" s="76"/>
      <c r="C49" s="18"/>
      <c r="D49" s="18"/>
      <c r="E49" s="18"/>
      <c r="F49" s="18"/>
      <c r="G49" s="68"/>
      <c r="H49" s="18"/>
      <c r="I49" s="18"/>
      <c r="J49" s="76"/>
      <c r="K49" s="18"/>
      <c r="L49" s="18"/>
    </row>
    <row r="50" s="57" customFormat="1" ht="25" customHeight="1" spans="1:12">
      <c r="A50" s="78"/>
      <c r="B50" s="78"/>
      <c r="C50" s="78"/>
      <c r="D50" s="78"/>
      <c r="E50" s="78"/>
      <c r="F50" s="78"/>
      <c r="G50" s="79"/>
      <c r="H50" s="78"/>
      <c r="I50" s="78"/>
      <c r="J50" s="90"/>
      <c r="K50" s="78"/>
      <c r="L50" s="78"/>
    </row>
  </sheetData>
  <autoFilter ref="A4:L21">
    <extLst/>
  </autoFilter>
  <mergeCells count="9">
    <mergeCell ref="A2:L2"/>
    <mergeCell ref="A3:C3"/>
    <mergeCell ref="E3:H3"/>
    <mergeCell ref="J5:J11"/>
    <mergeCell ref="J12:J17"/>
    <mergeCell ref="J18:J19"/>
    <mergeCell ref="L5:L11"/>
    <mergeCell ref="L12:L17"/>
    <mergeCell ref="L18:L19"/>
  </mergeCells>
  <dataValidations count="1">
    <dataValidation type="list" allowBlank="1" showInputMessage="1" showErrorMessage="1" sqref="D21 D22 D23 D24 D25 D26 D27 D28 D29 D30 D31 D32 D33 D34 D35 D36 D37 D38 D39 D50">
      <formula1>"职业资格证书,专项能力证书,培训合格证"</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
  <sheetViews>
    <sheetView topLeftCell="A79" workbookViewId="0">
      <selection activeCell="P30" sqref="P30"/>
    </sheetView>
  </sheetViews>
  <sheetFormatPr defaultColWidth="9" defaultRowHeight="13.5"/>
  <cols>
    <col min="1" max="1" width="4.5" style="1" customWidth="1"/>
    <col min="2" max="2" width="34.5" style="1" customWidth="1"/>
    <col min="3" max="3" width="9.25" style="1" customWidth="1"/>
    <col min="4" max="4" width="19.75" style="1" customWidth="1"/>
    <col min="5" max="5" width="21.5" style="1" customWidth="1"/>
    <col min="6" max="6" width="28.625" style="1" customWidth="1"/>
    <col min="7" max="7" width="10.5" style="1" customWidth="1"/>
    <col min="8" max="8" width="10.75" style="1" customWidth="1"/>
    <col min="9" max="13" width="9" style="1"/>
    <col min="14" max="14" width="11.375" style="9" customWidth="1"/>
    <col min="15" max="16384" width="9" style="1"/>
  </cols>
  <sheetData>
    <row r="1" s="1" customFormat="1" ht="39" customHeight="1" spans="1:14">
      <c r="A1" s="10" t="s">
        <v>51</v>
      </c>
      <c r="B1" s="10"/>
      <c r="C1" s="10"/>
      <c r="D1" s="10"/>
      <c r="E1" s="10"/>
      <c r="F1" s="10"/>
      <c r="G1" s="10"/>
      <c r="H1" s="10"/>
      <c r="I1" s="10"/>
      <c r="J1" s="10"/>
      <c r="K1" s="10"/>
      <c r="L1" s="10"/>
      <c r="M1" s="10"/>
      <c r="N1" s="25"/>
    </row>
    <row r="2" s="2" customFormat="1" ht="21" customHeight="1" spans="1:14">
      <c r="A2" s="11" t="s">
        <v>2</v>
      </c>
      <c r="B2" s="11" t="s">
        <v>52</v>
      </c>
      <c r="C2" s="11" t="s">
        <v>53</v>
      </c>
      <c r="D2" s="11" t="s">
        <v>54</v>
      </c>
      <c r="E2" s="11" t="s">
        <v>4</v>
      </c>
      <c r="F2" s="11" t="s">
        <v>55</v>
      </c>
      <c r="G2" s="12" t="s">
        <v>56</v>
      </c>
      <c r="H2" s="13"/>
      <c r="I2" s="26" t="s">
        <v>57</v>
      </c>
      <c r="J2" s="26" t="s">
        <v>58</v>
      </c>
      <c r="K2" s="26" t="s">
        <v>59</v>
      </c>
      <c r="L2" s="26" t="s">
        <v>60</v>
      </c>
      <c r="M2" s="27" t="s">
        <v>61</v>
      </c>
      <c r="N2" s="28" t="s">
        <v>13</v>
      </c>
    </row>
    <row r="3" s="2" customFormat="1" ht="37" customHeight="1" spans="1:14">
      <c r="A3" s="14"/>
      <c r="B3" s="14"/>
      <c r="C3" s="14"/>
      <c r="D3" s="15"/>
      <c r="E3" s="14"/>
      <c r="F3" s="14"/>
      <c r="G3" s="16" t="s">
        <v>62</v>
      </c>
      <c r="H3" s="16" t="s">
        <v>63</v>
      </c>
      <c r="I3" s="29"/>
      <c r="J3" s="29"/>
      <c r="K3" s="29"/>
      <c r="L3" s="29"/>
      <c r="M3" s="30"/>
      <c r="N3" s="31"/>
    </row>
    <row r="4" s="3" customFormat="1" ht="22" customHeight="1" spans="1:14">
      <c r="A4" s="17">
        <v>1</v>
      </c>
      <c r="B4" s="18" t="s">
        <v>14</v>
      </c>
      <c r="C4" s="19" t="s">
        <v>64</v>
      </c>
      <c r="D4" s="20" t="s">
        <v>65</v>
      </c>
      <c r="E4" s="17" t="s">
        <v>26</v>
      </c>
      <c r="F4" s="18" t="s">
        <v>27</v>
      </c>
      <c r="G4" s="17">
        <v>60</v>
      </c>
      <c r="H4" s="17">
        <v>20</v>
      </c>
      <c r="I4" s="32">
        <v>6</v>
      </c>
      <c r="J4" s="32">
        <f>I4*G4</f>
        <v>360</v>
      </c>
      <c r="K4" s="32">
        <v>6</v>
      </c>
      <c r="L4" s="33">
        <f>H4*K4</f>
        <v>120</v>
      </c>
      <c r="M4" s="34">
        <f>J4+L4</f>
        <v>480</v>
      </c>
      <c r="N4" s="35">
        <v>26880</v>
      </c>
    </row>
    <row r="5" s="3" customFormat="1" ht="22" customHeight="1" spans="1:14">
      <c r="A5" s="17">
        <v>2</v>
      </c>
      <c r="B5" s="18" t="s">
        <v>14</v>
      </c>
      <c r="C5" s="20" t="s">
        <v>66</v>
      </c>
      <c r="D5" s="20" t="s">
        <v>65</v>
      </c>
      <c r="E5" s="17" t="s">
        <v>26</v>
      </c>
      <c r="F5" s="18" t="s">
        <v>27</v>
      </c>
      <c r="G5" s="17">
        <v>60</v>
      </c>
      <c r="H5" s="17">
        <v>20</v>
      </c>
      <c r="I5" s="32">
        <v>6</v>
      </c>
      <c r="J5" s="32">
        <f t="shared" ref="J5:J36" si="0">I5*G5</f>
        <v>360</v>
      </c>
      <c r="K5" s="32">
        <v>6</v>
      </c>
      <c r="L5" s="33">
        <f t="shared" ref="L5:L36" si="1">H5*K5</f>
        <v>120</v>
      </c>
      <c r="M5" s="34">
        <f t="shared" ref="M5:M36" si="2">J5+L5</f>
        <v>480</v>
      </c>
      <c r="N5" s="11"/>
    </row>
    <row r="6" s="3" customFormat="1" ht="22" customHeight="1" spans="1:14">
      <c r="A6" s="17">
        <v>3</v>
      </c>
      <c r="B6" s="18" t="s">
        <v>14</v>
      </c>
      <c r="C6" s="20" t="s">
        <v>67</v>
      </c>
      <c r="D6" s="20" t="s">
        <v>65</v>
      </c>
      <c r="E6" s="17" t="s">
        <v>26</v>
      </c>
      <c r="F6" s="18" t="s">
        <v>27</v>
      </c>
      <c r="G6" s="17">
        <v>60</v>
      </c>
      <c r="H6" s="17">
        <v>20</v>
      </c>
      <c r="I6" s="32">
        <v>6</v>
      </c>
      <c r="J6" s="32">
        <f t="shared" si="0"/>
        <v>360</v>
      </c>
      <c r="K6" s="32">
        <v>6</v>
      </c>
      <c r="L6" s="33">
        <f t="shared" si="1"/>
        <v>120</v>
      </c>
      <c r="M6" s="34">
        <f t="shared" si="2"/>
        <v>480</v>
      </c>
      <c r="N6" s="11"/>
    </row>
    <row r="7" s="3" customFormat="1" ht="22" customHeight="1" spans="1:14">
      <c r="A7" s="17">
        <v>4</v>
      </c>
      <c r="B7" s="18" t="s">
        <v>14</v>
      </c>
      <c r="C7" s="20" t="s">
        <v>68</v>
      </c>
      <c r="D7" s="20" t="s">
        <v>65</v>
      </c>
      <c r="E7" s="17" t="s">
        <v>26</v>
      </c>
      <c r="F7" s="18" t="s">
        <v>27</v>
      </c>
      <c r="G7" s="17">
        <v>60</v>
      </c>
      <c r="H7" s="17">
        <v>20</v>
      </c>
      <c r="I7" s="32">
        <v>6</v>
      </c>
      <c r="J7" s="32">
        <f t="shared" si="0"/>
        <v>360</v>
      </c>
      <c r="K7" s="32">
        <v>6</v>
      </c>
      <c r="L7" s="33">
        <f t="shared" si="1"/>
        <v>120</v>
      </c>
      <c r="M7" s="34">
        <f t="shared" si="2"/>
        <v>480</v>
      </c>
      <c r="N7" s="11"/>
    </row>
    <row r="8" s="3" customFormat="1" ht="22" customHeight="1" spans="1:14">
      <c r="A8" s="17">
        <v>5</v>
      </c>
      <c r="B8" s="18" t="s">
        <v>14</v>
      </c>
      <c r="C8" s="20" t="s">
        <v>69</v>
      </c>
      <c r="D8" s="20" t="s">
        <v>65</v>
      </c>
      <c r="E8" s="17" t="s">
        <v>26</v>
      </c>
      <c r="F8" s="18" t="s">
        <v>27</v>
      </c>
      <c r="G8" s="17">
        <v>60</v>
      </c>
      <c r="H8" s="17">
        <v>20</v>
      </c>
      <c r="I8" s="32">
        <v>6</v>
      </c>
      <c r="J8" s="32">
        <f t="shared" si="0"/>
        <v>360</v>
      </c>
      <c r="K8" s="32">
        <v>6</v>
      </c>
      <c r="L8" s="33">
        <f t="shared" si="1"/>
        <v>120</v>
      </c>
      <c r="M8" s="34">
        <f t="shared" si="2"/>
        <v>480</v>
      </c>
      <c r="N8" s="11"/>
    </row>
    <row r="9" s="3" customFormat="1" ht="22" customHeight="1" spans="1:14">
      <c r="A9" s="17">
        <v>6</v>
      </c>
      <c r="B9" s="18" t="s">
        <v>14</v>
      </c>
      <c r="C9" s="20" t="s">
        <v>70</v>
      </c>
      <c r="D9" s="20" t="s">
        <v>65</v>
      </c>
      <c r="E9" s="17" t="s">
        <v>26</v>
      </c>
      <c r="F9" s="18" t="s">
        <v>27</v>
      </c>
      <c r="G9" s="17">
        <v>60</v>
      </c>
      <c r="H9" s="17">
        <v>20</v>
      </c>
      <c r="I9" s="32">
        <v>6</v>
      </c>
      <c r="J9" s="32">
        <f t="shared" si="0"/>
        <v>360</v>
      </c>
      <c r="K9" s="32">
        <v>6</v>
      </c>
      <c r="L9" s="33">
        <f t="shared" si="1"/>
        <v>120</v>
      </c>
      <c r="M9" s="34">
        <f t="shared" si="2"/>
        <v>480</v>
      </c>
      <c r="N9" s="11"/>
    </row>
    <row r="10" s="3" customFormat="1" ht="22" customHeight="1" spans="1:14">
      <c r="A10" s="17">
        <v>7</v>
      </c>
      <c r="B10" s="18" t="s">
        <v>14</v>
      </c>
      <c r="C10" s="20" t="s">
        <v>71</v>
      </c>
      <c r="D10" s="20" t="s">
        <v>65</v>
      </c>
      <c r="E10" s="17" t="s">
        <v>26</v>
      </c>
      <c r="F10" s="18" t="s">
        <v>27</v>
      </c>
      <c r="G10" s="17">
        <v>60</v>
      </c>
      <c r="H10" s="17">
        <v>20</v>
      </c>
      <c r="I10" s="32">
        <v>6</v>
      </c>
      <c r="J10" s="32">
        <f t="shared" si="0"/>
        <v>360</v>
      </c>
      <c r="K10" s="32">
        <v>6</v>
      </c>
      <c r="L10" s="33">
        <f t="shared" si="1"/>
        <v>120</v>
      </c>
      <c r="M10" s="34">
        <f t="shared" si="2"/>
        <v>480</v>
      </c>
      <c r="N10" s="11"/>
    </row>
    <row r="11" s="3" customFormat="1" ht="22" customHeight="1" spans="1:14">
      <c r="A11" s="17">
        <v>8</v>
      </c>
      <c r="B11" s="18" t="s">
        <v>14</v>
      </c>
      <c r="C11" s="20" t="s">
        <v>72</v>
      </c>
      <c r="D11" s="20" t="s">
        <v>65</v>
      </c>
      <c r="E11" s="17" t="s">
        <v>26</v>
      </c>
      <c r="F11" s="18" t="s">
        <v>27</v>
      </c>
      <c r="G11" s="17">
        <v>60</v>
      </c>
      <c r="H11" s="17">
        <v>20</v>
      </c>
      <c r="I11" s="32">
        <v>6</v>
      </c>
      <c r="J11" s="32">
        <f t="shared" si="0"/>
        <v>360</v>
      </c>
      <c r="K11" s="32">
        <v>6</v>
      </c>
      <c r="L11" s="33">
        <f t="shared" si="1"/>
        <v>120</v>
      </c>
      <c r="M11" s="34">
        <f t="shared" si="2"/>
        <v>480</v>
      </c>
      <c r="N11" s="11"/>
    </row>
    <row r="12" s="3" customFormat="1" ht="22" customHeight="1" spans="1:14">
      <c r="A12" s="17">
        <v>9</v>
      </c>
      <c r="B12" s="18" t="s">
        <v>14</v>
      </c>
      <c r="C12" s="20" t="s">
        <v>73</v>
      </c>
      <c r="D12" s="20" t="s">
        <v>65</v>
      </c>
      <c r="E12" s="17" t="s">
        <v>26</v>
      </c>
      <c r="F12" s="18" t="s">
        <v>27</v>
      </c>
      <c r="G12" s="17">
        <v>60</v>
      </c>
      <c r="H12" s="17">
        <v>20</v>
      </c>
      <c r="I12" s="32">
        <v>6</v>
      </c>
      <c r="J12" s="32">
        <f t="shared" si="0"/>
        <v>360</v>
      </c>
      <c r="K12" s="32">
        <v>6</v>
      </c>
      <c r="L12" s="33">
        <f t="shared" si="1"/>
        <v>120</v>
      </c>
      <c r="M12" s="34">
        <f t="shared" si="2"/>
        <v>480</v>
      </c>
      <c r="N12" s="11"/>
    </row>
    <row r="13" s="3" customFormat="1" ht="22" customHeight="1" spans="1:14">
      <c r="A13" s="17">
        <v>10</v>
      </c>
      <c r="B13" s="18" t="s">
        <v>14</v>
      </c>
      <c r="C13" s="20" t="s">
        <v>74</v>
      </c>
      <c r="D13" s="20" t="s">
        <v>65</v>
      </c>
      <c r="E13" s="17" t="s">
        <v>26</v>
      </c>
      <c r="F13" s="18" t="s">
        <v>27</v>
      </c>
      <c r="G13" s="17">
        <v>60</v>
      </c>
      <c r="H13" s="17">
        <v>20</v>
      </c>
      <c r="I13" s="32">
        <v>6</v>
      </c>
      <c r="J13" s="32">
        <f t="shared" si="0"/>
        <v>360</v>
      </c>
      <c r="K13" s="32">
        <v>6</v>
      </c>
      <c r="L13" s="33">
        <f t="shared" si="1"/>
        <v>120</v>
      </c>
      <c r="M13" s="34">
        <f t="shared" si="2"/>
        <v>480</v>
      </c>
      <c r="N13" s="11"/>
    </row>
    <row r="14" s="3" customFormat="1" ht="22" customHeight="1" spans="1:14">
      <c r="A14" s="17">
        <v>11</v>
      </c>
      <c r="B14" s="18" t="s">
        <v>14</v>
      </c>
      <c r="C14" s="20" t="s">
        <v>75</v>
      </c>
      <c r="D14" s="20" t="s">
        <v>65</v>
      </c>
      <c r="E14" s="17" t="s">
        <v>26</v>
      </c>
      <c r="F14" s="18" t="s">
        <v>27</v>
      </c>
      <c r="G14" s="17">
        <v>60</v>
      </c>
      <c r="H14" s="17">
        <v>20</v>
      </c>
      <c r="I14" s="32">
        <v>6</v>
      </c>
      <c r="J14" s="32">
        <f t="shared" si="0"/>
        <v>360</v>
      </c>
      <c r="K14" s="32">
        <v>6</v>
      </c>
      <c r="L14" s="33">
        <f t="shared" si="1"/>
        <v>120</v>
      </c>
      <c r="M14" s="34">
        <f t="shared" si="2"/>
        <v>480</v>
      </c>
      <c r="N14" s="11"/>
    </row>
    <row r="15" s="3" customFormat="1" ht="22" customHeight="1" spans="1:14">
      <c r="A15" s="17">
        <v>12</v>
      </c>
      <c r="B15" s="18" t="s">
        <v>14</v>
      </c>
      <c r="C15" s="20" t="s">
        <v>76</v>
      </c>
      <c r="D15" s="20" t="s">
        <v>65</v>
      </c>
      <c r="E15" s="17" t="s">
        <v>26</v>
      </c>
      <c r="F15" s="18" t="s">
        <v>27</v>
      </c>
      <c r="G15" s="17">
        <v>60</v>
      </c>
      <c r="H15" s="17">
        <v>20</v>
      </c>
      <c r="I15" s="32">
        <v>6</v>
      </c>
      <c r="J15" s="32">
        <f t="shared" si="0"/>
        <v>360</v>
      </c>
      <c r="K15" s="32">
        <v>6</v>
      </c>
      <c r="L15" s="33">
        <f t="shared" si="1"/>
        <v>120</v>
      </c>
      <c r="M15" s="34">
        <f t="shared" si="2"/>
        <v>480</v>
      </c>
      <c r="N15" s="11"/>
    </row>
    <row r="16" s="3" customFormat="1" ht="22" customHeight="1" spans="1:14">
      <c r="A16" s="17">
        <v>13</v>
      </c>
      <c r="B16" s="18" t="s">
        <v>14</v>
      </c>
      <c r="C16" s="20" t="s">
        <v>77</v>
      </c>
      <c r="D16" s="20" t="s">
        <v>65</v>
      </c>
      <c r="E16" s="17" t="s">
        <v>26</v>
      </c>
      <c r="F16" s="18" t="s">
        <v>27</v>
      </c>
      <c r="G16" s="17">
        <v>60</v>
      </c>
      <c r="H16" s="17">
        <v>20</v>
      </c>
      <c r="I16" s="32">
        <v>6</v>
      </c>
      <c r="J16" s="32">
        <f t="shared" si="0"/>
        <v>360</v>
      </c>
      <c r="K16" s="32">
        <v>6</v>
      </c>
      <c r="L16" s="33">
        <f t="shared" si="1"/>
        <v>120</v>
      </c>
      <c r="M16" s="34">
        <f t="shared" si="2"/>
        <v>480</v>
      </c>
      <c r="N16" s="11"/>
    </row>
    <row r="17" s="3" customFormat="1" ht="22" customHeight="1" spans="1:14">
      <c r="A17" s="17">
        <v>14</v>
      </c>
      <c r="B17" s="18" t="s">
        <v>14</v>
      </c>
      <c r="C17" s="20" t="s">
        <v>78</v>
      </c>
      <c r="D17" s="20" t="s">
        <v>65</v>
      </c>
      <c r="E17" s="17" t="s">
        <v>26</v>
      </c>
      <c r="F17" s="18" t="s">
        <v>27</v>
      </c>
      <c r="G17" s="17">
        <v>60</v>
      </c>
      <c r="H17" s="17">
        <v>20</v>
      </c>
      <c r="I17" s="32">
        <v>6</v>
      </c>
      <c r="J17" s="32">
        <f t="shared" si="0"/>
        <v>360</v>
      </c>
      <c r="K17" s="32">
        <v>6</v>
      </c>
      <c r="L17" s="33">
        <f t="shared" si="1"/>
        <v>120</v>
      </c>
      <c r="M17" s="34">
        <f t="shared" si="2"/>
        <v>480</v>
      </c>
      <c r="N17" s="11"/>
    </row>
    <row r="18" s="3" customFormat="1" ht="22" customHeight="1" spans="1:14">
      <c r="A18" s="17">
        <v>15</v>
      </c>
      <c r="B18" s="18" t="s">
        <v>14</v>
      </c>
      <c r="C18" s="20" t="s">
        <v>79</v>
      </c>
      <c r="D18" s="20" t="s">
        <v>65</v>
      </c>
      <c r="E18" s="17" t="s">
        <v>26</v>
      </c>
      <c r="F18" s="18" t="s">
        <v>27</v>
      </c>
      <c r="G18" s="17">
        <v>60</v>
      </c>
      <c r="H18" s="17">
        <v>20</v>
      </c>
      <c r="I18" s="32">
        <v>6</v>
      </c>
      <c r="J18" s="32">
        <f t="shared" si="0"/>
        <v>360</v>
      </c>
      <c r="K18" s="32">
        <v>6</v>
      </c>
      <c r="L18" s="33">
        <f t="shared" si="1"/>
        <v>120</v>
      </c>
      <c r="M18" s="34">
        <f t="shared" si="2"/>
        <v>480</v>
      </c>
      <c r="N18" s="11"/>
    </row>
    <row r="19" s="3" customFormat="1" ht="22" customHeight="1" spans="1:14">
      <c r="A19" s="17">
        <v>16</v>
      </c>
      <c r="B19" s="18" t="s">
        <v>14</v>
      </c>
      <c r="C19" s="20" t="s">
        <v>80</v>
      </c>
      <c r="D19" s="20" t="s">
        <v>65</v>
      </c>
      <c r="E19" s="17" t="s">
        <v>26</v>
      </c>
      <c r="F19" s="18" t="s">
        <v>27</v>
      </c>
      <c r="G19" s="17">
        <v>60</v>
      </c>
      <c r="H19" s="17">
        <v>20</v>
      </c>
      <c r="I19" s="32">
        <v>6</v>
      </c>
      <c r="J19" s="32">
        <f t="shared" si="0"/>
        <v>360</v>
      </c>
      <c r="K19" s="32">
        <v>6</v>
      </c>
      <c r="L19" s="33">
        <f t="shared" si="1"/>
        <v>120</v>
      </c>
      <c r="M19" s="34">
        <f t="shared" si="2"/>
        <v>480</v>
      </c>
      <c r="N19" s="11"/>
    </row>
    <row r="20" s="3" customFormat="1" ht="22" customHeight="1" spans="1:14">
      <c r="A20" s="17">
        <v>17</v>
      </c>
      <c r="B20" s="18" t="s">
        <v>14</v>
      </c>
      <c r="C20" s="20" t="s">
        <v>81</v>
      </c>
      <c r="D20" s="20" t="s">
        <v>65</v>
      </c>
      <c r="E20" s="17" t="s">
        <v>26</v>
      </c>
      <c r="F20" s="18" t="s">
        <v>27</v>
      </c>
      <c r="G20" s="17">
        <v>60</v>
      </c>
      <c r="H20" s="17">
        <v>20</v>
      </c>
      <c r="I20" s="32">
        <v>6</v>
      </c>
      <c r="J20" s="32">
        <f t="shared" si="0"/>
        <v>360</v>
      </c>
      <c r="K20" s="32">
        <v>6</v>
      </c>
      <c r="L20" s="33">
        <f t="shared" si="1"/>
        <v>120</v>
      </c>
      <c r="M20" s="34">
        <f t="shared" si="2"/>
        <v>480</v>
      </c>
      <c r="N20" s="11"/>
    </row>
    <row r="21" s="3" customFormat="1" ht="22" customHeight="1" spans="1:14">
      <c r="A21" s="17">
        <v>18</v>
      </c>
      <c r="B21" s="18" t="s">
        <v>14</v>
      </c>
      <c r="C21" s="20" t="s">
        <v>82</v>
      </c>
      <c r="D21" s="20" t="s">
        <v>65</v>
      </c>
      <c r="E21" s="17" t="s">
        <v>26</v>
      </c>
      <c r="F21" s="18" t="s">
        <v>27</v>
      </c>
      <c r="G21" s="17">
        <v>60</v>
      </c>
      <c r="H21" s="17">
        <v>20</v>
      </c>
      <c r="I21" s="32">
        <v>6</v>
      </c>
      <c r="J21" s="32">
        <f t="shared" si="0"/>
        <v>360</v>
      </c>
      <c r="K21" s="32">
        <v>6</v>
      </c>
      <c r="L21" s="33">
        <f t="shared" si="1"/>
        <v>120</v>
      </c>
      <c r="M21" s="34">
        <f t="shared" si="2"/>
        <v>480</v>
      </c>
      <c r="N21" s="11"/>
    </row>
    <row r="22" s="3" customFormat="1" ht="22" customHeight="1" spans="1:14">
      <c r="A22" s="17">
        <v>19</v>
      </c>
      <c r="B22" s="18" t="s">
        <v>14</v>
      </c>
      <c r="C22" s="20" t="s">
        <v>83</v>
      </c>
      <c r="D22" s="20" t="s">
        <v>65</v>
      </c>
      <c r="E22" s="17" t="s">
        <v>26</v>
      </c>
      <c r="F22" s="18" t="s">
        <v>27</v>
      </c>
      <c r="G22" s="17">
        <v>60</v>
      </c>
      <c r="H22" s="17">
        <v>20</v>
      </c>
      <c r="I22" s="32">
        <v>6</v>
      </c>
      <c r="J22" s="32">
        <f t="shared" si="0"/>
        <v>360</v>
      </c>
      <c r="K22" s="32">
        <v>6</v>
      </c>
      <c r="L22" s="33">
        <f t="shared" si="1"/>
        <v>120</v>
      </c>
      <c r="M22" s="34">
        <f t="shared" si="2"/>
        <v>480</v>
      </c>
      <c r="N22" s="11"/>
    </row>
    <row r="23" s="3" customFormat="1" ht="22" customHeight="1" spans="1:14">
      <c r="A23" s="17">
        <v>20</v>
      </c>
      <c r="B23" s="18" t="s">
        <v>14</v>
      </c>
      <c r="C23" s="20" t="s">
        <v>84</v>
      </c>
      <c r="D23" s="20" t="s">
        <v>65</v>
      </c>
      <c r="E23" s="17" t="s">
        <v>26</v>
      </c>
      <c r="F23" s="18" t="s">
        <v>27</v>
      </c>
      <c r="G23" s="17">
        <v>60</v>
      </c>
      <c r="H23" s="17">
        <v>20</v>
      </c>
      <c r="I23" s="32">
        <v>6</v>
      </c>
      <c r="J23" s="32">
        <f t="shared" si="0"/>
        <v>360</v>
      </c>
      <c r="K23" s="32">
        <v>6</v>
      </c>
      <c r="L23" s="33">
        <f t="shared" si="1"/>
        <v>120</v>
      </c>
      <c r="M23" s="34">
        <f t="shared" si="2"/>
        <v>480</v>
      </c>
      <c r="N23" s="11"/>
    </row>
    <row r="24" s="3" customFormat="1" ht="22" customHeight="1" spans="1:14">
      <c r="A24" s="17">
        <v>21</v>
      </c>
      <c r="B24" s="18" t="s">
        <v>14</v>
      </c>
      <c r="C24" s="20" t="s">
        <v>85</v>
      </c>
      <c r="D24" s="20" t="s">
        <v>65</v>
      </c>
      <c r="E24" s="17" t="s">
        <v>26</v>
      </c>
      <c r="F24" s="18" t="s">
        <v>27</v>
      </c>
      <c r="G24" s="17">
        <v>60</v>
      </c>
      <c r="H24" s="17">
        <v>20</v>
      </c>
      <c r="I24" s="32">
        <v>6</v>
      </c>
      <c r="J24" s="32">
        <f t="shared" si="0"/>
        <v>360</v>
      </c>
      <c r="K24" s="32">
        <v>6</v>
      </c>
      <c r="L24" s="33">
        <f t="shared" si="1"/>
        <v>120</v>
      </c>
      <c r="M24" s="34">
        <f t="shared" si="2"/>
        <v>480</v>
      </c>
      <c r="N24" s="11"/>
    </row>
    <row r="25" s="3" customFormat="1" ht="22" customHeight="1" spans="1:14">
      <c r="A25" s="17">
        <v>22</v>
      </c>
      <c r="B25" s="18" t="s">
        <v>14</v>
      </c>
      <c r="C25" s="20" t="s">
        <v>86</v>
      </c>
      <c r="D25" s="20" t="s">
        <v>65</v>
      </c>
      <c r="E25" s="17" t="s">
        <v>26</v>
      </c>
      <c r="F25" s="18" t="s">
        <v>27</v>
      </c>
      <c r="G25" s="17">
        <v>60</v>
      </c>
      <c r="H25" s="17">
        <v>20</v>
      </c>
      <c r="I25" s="32">
        <v>6</v>
      </c>
      <c r="J25" s="32">
        <f t="shared" si="0"/>
        <v>360</v>
      </c>
      <c r="K25" s="32">
        <v>6</v>
      </c>
      <c r="L25" s="33">
        <f t="shared" si="1"/>
        <v>120</v>
      </c>
      <c r="M25" s="34">
        <f t="shared" si="2"/>
        <v>480</v>
      </c>
      <c r="N25" s="11"/>
    </row>
    <row r="26" s="3" customFormat="1" ht="22" customHeight="1" spans="1:14">
      <c r="A26" s="17">
        <v>23</v>
      </c>
      <c r="B26" s="18" t="s">
        <v>14</v>
      </c>
      <c r="C26" s="20" t="s">
        <v>87</v>
      </c>
      <c r="D26" s="20" t="s">
        <v>65</v>
      </c>
      <c r="E26" s="17" t="s">
        <v>26</v>
      </c>
      <c r="F26" s="18" t="s">
        <v>27</v>
      </c>
      <c r="G26" s="17">
        <v>60</v>
      </c>
      <c r="H26" s="17">
        <v>20</v>
      </c>
      <c r="I26" s="32">
        <v>6</v>
      </c>
      <c r="J26" s="32">
        <f t="shared" si="0"/>
        <v>360</v>
      </c>
      <c r="K26" s="32">
        <v>6</v>
      </c>
      <c r="L26" s="33">
        <f t="shared" si="1"/>
        <v>120</v>
      </c>
      <c r="M26" s="34">
        <f t="shared" si="2"/>
        <v>480</v>
      </c>
      <c r="N26" s="11"/>
    </row>
    <row r="27" s="3" customFormat="1" ht="22" customHeight="1" spans="1:14">
      <c r="A27" s="17">
        <v>24</v>
      </c>
      <c r="B27" s="18" t="s">
        <v>14</v>
      </c>
      <c r="C27" s="20" t="s">
        <v>88</v>
      </c>
      <c r="D27" s="20" t="s">
        <v>89</v>
      </c>
      <c r="E27" s="17" t="s">
        <v>26</v>
      </c>
      <c r="F27" s="18" t="s">
        <v>27</v>
      </c>
      <c r="G27" s="17">
        <v>60</v>
      </c>
      <c r="H27" s="17">
        <v>20</v>
      </c>
      <c r="I27" s="32">
        <v>6</v>
      </c>
      <c r="J27" s="32">
        <f t="shared" si="0"/>
        <v>360</v>
      </c>
      <c r="K27" s="32">
        <v>6</v>
      </c>
      <c r="L27" s="33">
        <f t="shared" si="1"/>
        <v>120</v>
      </c>
      <c r="M27" s="34">
        <f t="shared" si="2"/>
        <v>480</v>
      </c>
      <c r="N27" s="11"/>
    </row>
    <row r="28" s="3" customFormat="1" ht="22" customHeight="1" spans="1:14">
      <c r="A28" s="17">
        <v>25</v>
      </c>
      <c r="B28" s="18" t="s">
        <v>14</v>
      </c>
      <c r="C28" s="20" t="s">
        <v>90</v>
      </c>
      <c r="D28" s="20" t="s">
        <v>89</v>
      </c>
      <c r="E28" s="17" t="s">
        <v>26</v>
      </c>
      <c r="F28" s="18" t="s">
        <v>27</v>
      </c>
      <c r="G28" s="17">
        <v>60</v>
      </c>
      <c r="H28" s="17">
        <v>20</v>
      </c>
      <c r="I28" s="32">
        <v>6</v>
      </c>
      <c r="J28" s="32">
        <f t="shared" si="0"/>
        <v>360</v>
      </c>
      <c r="K28" s="32">
        <v>6</v>
      </c>
      <c r="L28" s="33">
        <f t="shared" si="1"/>
        <v>120</v>
      </c>
      <c r="M28" s="34">
        <f t="shared" si="2"/>
        <v>480</v>
      </c>
      <c r="N28" s="11"/>
    </row>
    <row r="29" s="3" customFormat="1" ht="22" customHeight="1" spans="1:14">
      <c r="A29" s="17">
        <v>26</v>
      </c>
      <c r="B29" s="18" t="s">
        <v>14</v>
      </c>
      <c r="C29" s="20" t="s">
        <v>91</v>
      </c>
      <c r="D29" s="20" t="s">
        <v>89</v>
      </c>
      <c r="E29" s="17" t="s">
        <v>26</v>
      </c>
      <c r="F29" s="18" t="s">
        <v>27</v>
      </c>
      <c r="G29" s="17">
        <v>60</v>
      </c>
      <c r="H29" s="17">
        <v>20</v>
      </c>
      <c r="I29" s="32">
        <v>6</v>
      </c>
      <c r="J29" s="32">
        <f t="shared" si="0"/>
        <v>360</v>
      </c>
      <c r="K29" s="32">
        <v>6</v>
      </c>
      <c r="L29" s="33">
        <f t="shared" si="1"/>
        <v>120</v>
      </c>
      <c r="M29" s="34">
        <f t="shared" si="2"/>
        <v>480</v>
      </c>
      <c r="N29" s="11"/>
    </row>
    <row r="30" s="3" customFormat="1" ht="22" customHeight="1" spans="1:14">
      <c r="A30" s="17">
        <v>27</v>
      </c>
      <c r="B30" s="18" t="s">
        <v>14</v>
      </c>
      <c r="C30" s="20" t="s">
        <v>92</v>
      </c>
      <c r="D30" s="20" t="s">
        <v>89</v>
      </c>
      <c r="E30" s="17" t="s">
        <v>26</v>
      </c>
      <c r="F30" s="18" t="s">
        <v>27</v>
      </c>
      <c r="G30" s="17">
        <v>60</v>
      </c>
      <c r="H30" s="17">
        <v>20</v>
      </c>
      <c r="I30" s="32">
        <v>6</v>
      </c>
      <c r="J30" s="32">
        <f t="shared" si="0"/>
        <v>360</v>
      </c>
      <c r="K30" s="32">
        <v>6</v>
      </c>
      <c r="L30" s="33">
        <f t="shared" si="1"/>
        <v>120</v>
      </c>
      <c r="M30" s="34">
        <f t="shared" si="2"/>
        <v>480</v>
      </c>
      <c r="N30" s="11"/>
    </row>
    <row r="31" s="3" customFormat="1" ht="22" customHeight="1" spans="1:14">
      <c r="A31" s="17">
        <v>28</v>
      </c>
      <c r="B31" s="18" t="s">
        <v>14</v>
      </c>
      <c r="C31" s="20" t="s">
        <v>93</v>
      </c>
      <c r="D31" s="20" t="s">
        <v>89</v>
      </c>
      <c r="E31" s="17" t="s">
        <v>26</v>
      </c>
      <c r="F31" s="18" t="s">
        <v>27</v>
      </c>
      <c r="G31" s="17">
        <v>60</v>
      </c>
      <c r="H31" s="17">
        <v>20</v>
      </c>
      <c r="I31" s="32">
        <v>6</v>
      </c>
      <c r="J31" s="32">
        <f t="shared" si="0"/>
        <v>360</v>
      </c>
      <c r="K31" s="32">
        <v>6</v>
      </c>
      <c r="L31" s="33">
        <f t="shared" si="1"/>
        <v>120</v>
      </c>
      <c r="M31" s="34">
        <f t="shared" si="2"/>
        <v>480</v>
      </c>
      <c r="N31" s="11"/>
    </row>
    <row r="32" s="3" customFormat="1" ht="22" customHeight="1" spans="1:14">
      <c r="A32" s="17">
        <v>29</v>
      </c>
      <c r="B32" s="18" t="s">
        <v>14</v>
      </c>
      <c r="C32" s="20" t="s">
        <v>94</v>
      </c>
      <c r="D32" s="20" t="s">
        <v>89</v>
      </c>
      <c r="E32" s="17" t="s">
        <v>26</v>
      </c>
      <c r="F32" s="18" t="s">
        <v>27</v>
      </c>
      <c r="G32" s="17">
        <v>60</v>
      </c>
      <c r="H32" s="17">
        <v>20</v>
      </c>
      <c r="I32" s="32">
        <v>6</v>
      </c>
      <c r="J32" s="32">
        <f t="shared" si="0"/>
        <v>360</v>
      </c>
      <c r="K32" s="32">
        <v>6</v>
      </c>
      <c r="L32" s="33">
        <f t="shared" si="1"/>
        <v>120</v>
      </c>
      <c r="M32" s="34">
        <f t="shared" si="2"/>
        <v>480</v>
      </c>
      <c r="N32" s="11"/>
    </row>
    <row r="33" s="3" customFormat="1" ht="22" customHeight="1" spans="1:14">
      <c r="A33" s="17">
        <v>30</v>
      </c>
      <c r="B33" s="18" t="s">
        <v>14</v>
      </c>
      <c r="C33" s="20" t="s">
        <v>95</v>
      </c>
      <c r="D33" s="20" t="s">
        <v>89</v>
      </c>
      <c r="E33" s="17" t="s">
        <v>26</v>
      </c>
      <c r="F33" s="18" t="s">
        <v>27</v>
      </c>
      <c r="G33" s="17">
        <v>60</v>
      </c>
      <c r="H33" s="17">
        <v>20</v>
      </c>
      <c r="I33" s="32">
        <v>6</v>
      </c>
      <c r="J33" s="32">
        <f t="shared" si="0"/>
        <v>360</v>
      </c>
      <c r="K33" s="32">
        <v>6</v>
      </c>
      <c r="L33" s="33">
        <f t="shared" si="1"/>
        <v>120</v>
      </c>
      <c r="M33" s="34">
        <f t="shared" si="2"/>
        <v>480</v>
      </c>
      <c r="N33" s="11"/>
    </row>
    <row r="34" s="3" customFormat="1" ht="22" customHeight="1" spans="1:14">
      <c r="A34" s="17">
        <v>31</v>
      </c>
      <c r="B34" s="18" t="s">
        <v>14</v>
      </c>
      <c r="C34" s="20" t="s">
        <v>96</v>
      </c>
      <c r="D34" s="20" t="s">
        <v>89</v>
      </c>
      <c r="E34" s="17" t="s">
        <v>26</v>
      </c>
      <c r="F34" s="18" t="s">
        <v>27</v>
      </c>
      <c r="G34" s="17">
        <v>60</v>
      </c>
      <c r="H34" s="17">
        <v>20</v>
      </c>
      <c r="I34" s="32">
        <v>6</v>
      </c>
      <c r="J34" s="32">
        <f t="shared" si="0"/>
        <v>360</v>
      </c>
      <c r="K34" s="32">
        <v>6</v>
      </c>
      <c r="L34" s="33">
        <f t="shared" si="1"/>
        <v>120</v>
      </c>
      <c r="M34" s="34">
        <f t="shared" si="2"/>
        <v>480</v>
      </c>
      <c r="N34" s="11"/>
    </row>
    <row r="35" s="3" customFormat="1" ht="22" customHeight="1" spans="1:14">
      <c r="A35" s="17">
        <v>32</v>
      </c>
      <c r="B35" s="18" t="s">
        <v>14</v>
      </c>
      <c r="C35" s="20" t="s">
        <v>97</v>
      </c>
      <c r="D35" s="20" t="s">
        <v>89</v>
      </c>
      <c r="E35" s="17" t="s">
        <v>26</v>
      </c>
      <c r="F35" s="18" t="s">
        <v>27</v>
      </c>
      <c r="G35" s="17">
        <v>60</v>
      </c>
      <c r="H35" s="17">
        <v>20</v>
      </c>
      <c r="I35" s="32">
        <v>6</v>
      </c>
      <c r="J35" s="32">
        <f t="shared" si="0"/>
        <v>360</v>
      </c>
      <c r="K35" s="32">
        <v>6</v>
      </c>
      <c r="L35" s="33">
        <f t="shared" si="1"/>
        <v>120</v>
      </c>
      <c r="M35" s="34">
        <f t="shared" si="2"/>
        <v>480</v>
      </c>
      <c r="N35" s="11"/>
    </row>
    <row r="36" s="3" customFormat="1" ht="22" customHeight="1" spans="1:14">
      <c r="A36" s="17">
        <v>33</v>
      </c>
      <c r="B36" s="18" t="s">
        <v>14</v>
      </c>
      <c r="C36" s="20" t="s">
        <v>98</v>
      </c>
      <c r="D36" s="20" t="s">
        <v>89</v>
      </c>
      <c r="E36" s="17" t="s">
        <v>26</v>
      </c>
      <c r="F36" s="18" t="s">
        <v>27</v>
      </c>
      <c r="G36" s="17">
        <v>60</v>
      </c>
      <c r="H36" s="17">
        <v>20</v>
      </c>
      <c r="I36" s="32">
        <v>6</v>
      </c>
      <c r="J36" s="32">
        <f t="shared" si="0"/>
        <v>360</v>
      </c>
      <c r="K36" s="32">
        <v>6</v>
      </c>
      <c r="L36" s="33">
        <f t="shared" si="1"/>
        <v>120</v>
      </c>
      <c r="M36" s="34">
        <f t="shared" si="2"/>
        <v>480</v>
      </c>
      <c r="N36" s="11"/>
    </row>
    <row r="37" s="3" customFormat="1" ht="22" customHeight="1" spans="1:14">
      <c r="A37" s="17">
        <v>34</v>
      </c>
      <c r="B37" s="18" t="s">
        <v>14</v>
      </c>
      <c r="C37" s="20" t="s">
        <v>99</v>
      </c>
      <c r="D37" s="20" t="s">
        <v>89</v>
      </c>
      <c r="E37" s="17" t="s">
        <v>26</v>
      </c>
      <c r="F37" s="18" t="s">
        <v>27</v>
      </c>
      <c r="G37" s="17">
        <v>60</v>
      </c>
      <c r="H37" s="17">
        <v>20</v>
      </c>
      <c r="I37" s="32">
        <v>6</v>
      </c>
      <c r="J37" s="32">
        <f t="shared" ref="J37:J61" si="3">I37*G37</f>
        <v>360</v>
      </c>
      <c r="K37" s="32">
        <v>6</v>
      </c>
      <c r="L37" s="33">
        <f t="shared" ref="L37:L61" si="4">H37*K37</f>
        <v>120</v>
      </c>
      <c r="M37" s="34">
        <f t="shared" ref="M37:M61" si="5">J37+L37</f>
        <v>480</v>
      </c>
      <c r="N37" s="11"/>
    </row>
    <row r="38" s="3" customFormat="1" ht="22" customHeight="1" spans="1:14">
      <c r="A38" s="17">
        <v>35</v>
      </c>
      <c r="B38" s="18" t="s">
        <v>14</v>
      </c>
      <c r="C38" s="20" t="s">
        <v>100</v>
      </c>
      <c r="D38" s="20" t="s">
        <v>89</v>
      </c>
      <c r="E38" s="17" t="s">
        <v>26</v>
      </c>
      <c r="F38" s="18" t="s">
        <v>27</v>
      </c>
      <c r="G38" s="17">
        <v>60</v>
      </c>
      <c r="H38" s="17">
        <v>20</v>
      </c>
      <c r="I38" s="32">
        <v>6</v>
      </c>
      <c r="J38" s="32">
        <f t="shared" si="3"/>
        <v>360</v>
      </c>
      <c r="K38" s="32">
        <v>6</v>
      </c>
      <c r="L38" s="33">
        <f t="shared" si="4"/>
        <v>120</v>
      </c>
      <c r="M38" s="34">
        <f t="shared" si="5"/>
        <v>480</v>
      </c>
      <c r="N38" s="11"/>
    </row>
    <row r="39" s="3" customFormat="1" ht="22" customHeight="1" spans="1:14">
      <c r="A39" s="17">
        <v>36</v>
      </c>
      <c r="B39" s="18" t="s">
        <v>14</v>
      </c>
      <c r="C39" s="20" t="s">
        <v>101</v>
      </c>
      <c r="D39" s="20" t="s">
        <v>89</v>
      </c>
      <c r="E39" s="17" t="s">
        <v>26</v>
      </c>
      <c r="F39" s="18" t="s">
        <v>27</v>
      </c>
      <c r="G39" s="17">
        <v>60</v>
      </c>
      <c r="H39" s="17">
        <v>20</v>
      </c>
      <c r="I39" s="32">
        <v>6</v>
      </c>
      <c r="J39" s="32">
        <f t="shared" si="3"/>
        <v>360</v>
      </c>
      <c r="K39" s="32">
        <v>6</v>
      </c>
      <c r="L39" s="33">
        <f t="shared" si="4"/>
        <v>120</v>
      </c>
      <c r="M39" s="34">
        <f t="shared" si="5"/>
        <v>480</v>
      </c>
      <c r="N39" s="11"/>
    </row>
    <row r="40" s="3" customFormat="1" ht="22" customHeight="1" spans="1:14">
      <c r="A40" s="17">
        <v>37</v>
      </c>
      <c r="B40" s="18" t="s">
        <v>14</v>
      </c>
      <c r="C40" s="20" t="s">
        <v>102</v>
      </c>
      <c r="D40" s="20" t="s">
        <v>89</v>
      </c>
      <c r="E40" s="17" t="s">
        <v>26</v>
      </c>
      <c r="F40" s="18" t="s">
        <v>27</v>
      </c>
      <c r="G40" s="17">
        <v>60</v>
      </c>
      <c r="H40" s="17">
        <v>20</v>
      </c>
      <c r="I40" s="32">
        <v>6</v>
      </c>
      <c r="J40" s="32">
        <f t="shared" si="3"/>
        <v>360</v>
      </c>
      <c r="K40" s="32">
        <v>6</v>
      </c>
      <c r="L40" s="33">
        <f t="shared" si="4"/>
        <v>120</v>
      </c>
      <c r="M40" s="34">
        <f t="shared" si="5"/>
        <v>480</v>
      </c>
      <c r="N40" s="11"/>
    </row>
    <row r="41" s="3" customFormat="1" ht="22" customHeight="1" spans="1:14">
      <c r="A41" s="17">
        <v>38</v>
      </c>
      <c r="B41" s="18" t="s">
        <v>14</v>
      </c>
      <c r="C41" s="20" t="s">
        <v>103</v>
      </c>
      <c r="D41" s="20" t="s">
        <v>89</v>
      </c>
      <c r="E41" s="17" t="s">
        <v>26</v>
      </c>
      <c r="F41" s="18" t="s">
        <v>27</v>
      </c>
      <c r="G41" s="17">
        <v>60</v>
      </c>
      <c r="H41" s="17">
        <v>20</v>
      </c>
      <c r="I41" s="32">
        <v>6</v>
      </c>
      <c r="J41" s="32">
        <f t="shared" si="3"/>
        <v>360</v>
      </c>
      <c r="K41" s="32">
        <v>6</v>
      </c>
      <c r="L41" s="33">
        <f t="shared" si="4"/>
        <v>120</v>
      </c>
      <c r="M41" s="34">
        <f t="shared" si="5"/>
        <v>480</v>
      </c>
      <c r="N41" s="11"/>
    </row>
    <row r="42" s="3" customFormat="1" ht="22" customHeight="1" spans="1:14">
      <c r="A42" s="17">
        <v>39</v>
      </c>
      <c r="B42" s="18" t="s">
        <v>14</v>
      </c>
      <c r="C42" s="20" t="s">
        <v>104</v>
      </c>
      <c r="D42" s="20" t="s">
        <v>89</v>
      </c>
      <c r="E42" s="17" t="s">
        <v>26</v>
      </c>
      <c r="F42" s="18" t="s">
        <v>27</v>
      </c>
      <c r="G42" s="17">
        <v>60</v>
      </c>
      <c r="H42" s="17">
        <v>20</v>
      </c>
      <c r="I42" s="32">
        <v>6</v>
      </c>
      <c r="J42" s="32">
        <f t="shared" si="3"/>
        <v>360</v>
      </c>
      <c r="K42" s="32">
        <v>6</v>
      </c>
      <c r="L42" s="33">
        <f t="shared" si="4"/>
        <v>120</v>
      </c>
      <c r="M42" s="34">
        <f t="shared" si="5"/>
        <v>480</v>
      </c>
      <c r="N42" s="11"/>
    </row>
    <row r="43" s="3" customFormat="1" ht="22" customHeight="1" spans="1:14">
      <c r="A43" s="17">
        <v>40</v>
      </c>
      <c r="B43" s="18" t="s">
        <v>14</v>
      </c>
      <c r="C43" s="20" t="s">
        <v>105</v>
      </c>
      <c r="D43" s="20" t="s">
        <v>89</v>
      </c>
      <c r="E43" s="17" t="s">
        <v>26</v>
      </c>
      <c r="F43" s="18" t="s">
        <v>27</v>
      </c>
      <c r="G43" s="17">
        <v>60</v>
      </c>
      <c r="H43" s="17">
        <v>20</v>
      </c>
      <c r="I43" s="32">
        <v>6</v>
      </c>
      <c r="J43" s="32">
        <f t="shared" si="3"/>
        <v>360</v>
      </c>
      <c r="K43" s="32">
        <v>6</v>
      </c>
      <c r="L43" s="33">
        <f t="shared" si="4"/>
        <v>120</v>
      </c>
      <c r="M43" s="34">
        <f t="shared" si="5"/>
        <v>480</v>
      </c>
      <c r="N43" s="11"/>
    </row>
    <row r="44" s="3" customFormat="1" ht="22" customHeight="1" spans="1:14">
      <c r="A44" s="17">
        <v>41</v>
      </c>
      <c r="B44" s="18" t="s">
        <v>14</v>
      </c>
      <c r="C44" s="20" t="s">
        <v>106</v>
      </c>
      <c r="D44" s="20" t="s">
        <v>89</v>
      </c>
      <c r="E44" s="17" t="s">
        <v>26</v>
      </c>
      <c r="F44" s="18" t="s">
        <v>27</v>
      </c>
      <c r="G44" s="17">
        <v>60</v>
      </c>
      <c r="H44" s="17">
        <v>20</v>
      </c>
      <c r="I44" s="32">
        <v>6</v>
      </c>
      <c r="J44" s="32">
        <f t="shared" si="3"/>
        <v>360</v>
      </c>
      <c r="K44" s="32">
        <v>6</v>
      </c>
      <c r="L44" s="33">
        <f t="shared" si="4"/>
        <v>120</v>
      </c>
      <c r="M44" s="34">
        <f t="shared" si="5"/>
        <v>480</v>
      </c>
      <c r="N44" s="11"/>
    </row>
    <row r="45" s="3" customFormat="1" ht="22" customHeight="1" spans="1:14">
      <c r="A45" s="17">
        <v>42</v>
      </c>
      <c r="B45" s="18" t="s">
        <v>14</v>
      </c>
      <c r="C45" s="20" t="s">
        <v>107</v>
      </c>
      <c r="D45" s="20" t="s">
        <v>89</v>
      </c>
      <c r="E45" s="17" t="s">
        <v>26</v>
      </c>
      <c r="F45" s="18" t="s">
        <v>27</v>
      </c>
      <c r="G45" s="17">
        <v>60</v>
      </c>
      <c r="H45" s="17">
        <v>20</v>
      </c>
      <c r="I45" s="32">
        <v>6</v>
      </c>
      <c r="J45" s="32">
        <f t="shared" si="3"/>
        <v>360</v>
      </c>
      <c r="K45" s="32">
        <v>6</v>
      </c>
      <c r="L45" s="33">
        <f t="shared" si="4"/>
        <v>120</v>
      </c>
      <c r="M45" s="34">
        <f t="shared" si="5"/>
        <v>480</v>
      </c>
      <c r="N45" s="11"/>
    </row>
    <row r="46" s="3" customFormat="1" ht="22" customHeight="1" spans="1:14">
      <c r="A46" s="17">
        <v>43</v>
      </c>
      <c r="B46" s="18" t="s">
        <v>14</v>
      </c>
      <c r="C46" s="20" t="s">
        <v>108</v>
      </c>
      <c r="D46" s="20" t="s">
        <v>89</v>
      </c>
      <c r="E46" s="17" t="s">
        <v>26</v>
      </c>
      <c r="F46" s="18" t="s">
        <v>27</v>
      </c>
      <c r="G46" s="17">
        <v>60</v>
      </c>
      <c r="H46" s="17">
        <v>20</v>
      </c>
      <c r="I46" s="32">
        <v>6</v>
      </c>
      <c r="J46" s="32">
        <f t="shared" si="3"/>
        <v>360</v>
      </c>
      <c r="K46" s="32">
        <v>6</v>
      </c>
      <c r="L46" s="33">
        <f t="shared" si="4"/>
        <v>120</v>
      </c>
      <c r="M46" s="34">
        <f t="shared" si="5"/>
        <v>480</v>
      </c>
      <c r="N46" s="11"/>
    </row>
    <row r="47" s="3" customFormat="1" ht="22" customHeight="1" spans="1:14">
      <c r="A47" s="17">
        <v>44</v>
      </c>
      <c r="B47" s="18" t="s">
        <v>14</v>
      </c>
      <c r="C47" s="20" t="s">
        <v>109</v>
      </c>
      <c r="D47" s="20" t="s">
        <v>89</v>
      </c>
      <c r="E47" s="17" t="s">
        <v>26</v>
      </c>
      <c r="F47" s="18" t="s">
        <v>27</v>
      </c>
      <c r="G47" s="17">
        <v>60</v>
      </c>
      <c r="H47" s="17">
        <v>20</v>
      </c>
      <c r="I47" s="32">
        <v>6</v>
      </c>
      <c r="J47" s="32">
        <f t="shared" si="3"/>
        <v>360</v>
      </c>
      <c r="K47" s="32">
        <v>6</v>
      </c>
      <c r="L47" s="33">
        <f t="shared" si="4"/>
        <v>120</v>
      </c>
      <c r="M47" s="34">
        <f t="shared" si="5"/>
        <v>480</v>
      </c>
      <c r="N47" s="11"/>
    </row>
    <row r="48" s="3" customFormat="1" ht="22" customHeight="1" spans="1:14">
      <c r="A48" s="17">
        <v>45</v>
      </c>
      <c r="B48" s="18" t="s">
        <v>14</v>
      </c>
      <c r="C48" s="20" t="s">
        <v>110</v>
      </c>
      <c r="D48" s="20" t="s">
        <v>89</v>
      </c>
      <c r="E48" s="17" t="s">
        <v>26</v>
      </c>
      <c r="F48" s="18" t="s">
        <v>27</v>
      </c>
      <c r="G48" s="17">
        <v>60</v>
      </c>
      <c r="H48" s="17">
        <v>20</v>
      </c>
      <c r="I48" s="32">
        <v>6</v>
      </c>
      <c r="J48" s="32">
        <f t="shared" si="3"/>
        <v>360</v>
      </c>
      <c r="K48" s="32">
        <v>6</v>
      </c>
      <c r="L48" s="33">
        <f t="shared" si="4"/>
        <v>120</v>
      </c>
      <c r="M48" s="34">
        <f t="shared" si="5"/>
        <v>480</v>
      </c>
      <c r="N48" s="11"/>
    </row>
    <row r="49" s="3" customFormat="1" ht="22" customHeight="1" spans="1:14">
      <c r="A49" s="17">
        <v>46</v>
      </c>
      <c r="B49" s="18" t="s">
        <v>14</v>
      </c>
      <c r="C49" s="20" t="s">
        <v>111</v>
      </c>
      <c r="D49" s="20" t="s">
        <v>89</v>
      </c>
      <c r="E49" s="17" t="s">
        <v>26</v>
      </c>
      <c r="F49" s="18" t="s">
        <v>27</v>
      </c>
      <c r="G49" s="17">
        <v>60</v>
      </c>
      <c r="H49" s="17">
        <v>20</v>
      </c>
      <c r="I49" s="32">
        <v>6</v>
      </c>
      <c r="J49" s="32">
        <f t="shared" si="3"/>
        <v>360</v>
      </c>
      <c r="K49" s="32">
        <v>6</v>
      </c>
      <c r="L49" s="33">
        <f t="shared" si="4"/>
        <v>120</v>
      </c>
      <c r="M49" s="34">
        <f t="shared" si="5"/>
        <v>480</v>
      </c>
      <c r="N49" s="11"/>
    </row>
    <row r="50" s="3" customFormat="1" ht="22" customHeight="1" spans="1:14">
      <c r="A50" s="17">
        <v>47</v>
      </c>
      <c r="B50" s="18" t="s">
        <v>14</v>
      </c>
      <c r="C50" s="20" t="s">
        <v>112</v>
      </c>
      <c r="D50" s="20" t="s">
        <v>89</v>
      </c>
      <c r="E50" s="17" t="s">
        <v>26</v>
      </c>
      <c r="F50" s="18" t="s">
        <v>27</v>
      </c>
      <c r="G50" s="17">
        <v>60</v>
      </c>
      <c r="H50" s="17">
        <v>20</v>
      </c>
      <c r="I50" s="32">
        <v>6</v>
      </c>
      <c r="J50" s="32">
        <f t="shared" si="3"/>
        <v>360</v>
      </c>
      <c r="K50" s="32">
        <v>6</v>
      </c>
      <c r="L50" s="33">
        <f t="shared" si="4"/>
        <v>120</v>
      </c>
      <c r="M50" s="34">
        <f t="shared" si="5"/>
        <v>480</v>
      </c>
      <c r="N50" s="11"/>
    </row>
    <row r="51" s="3" customFormat="1" ht="22" customHeight="1" spans="1:14">
      <c r="A51" s="17">
        <v>48</v>
      </c>
      <c r="B51" s="18" t="s">
        <v>14</v>
      </c>
      <c r="C51" s="20" t="s">
        <v>113</v>
      </c>
      <c r="D51" s="20" t="s">
        <v>89</v>
      </c>
      <c r="E51" s="17" t="s">
        <v>26</v>
      </c>
      <c r="F51" s="18" t="s">
        <v>27</v>
      </c>
      <c r="G51" s="17">
        <v>60</v>
      </c>
      <c r="H51" s="17">
        <v>20</v>
      </c>
      <c r="I51" s="32">
        <v>6</v>
      </c>
      <c r="J51" s="32">
        <f t="shared" si="3"/>
        <v>360</v>
      </c>
      <c r="K51" s="32">
        <v>6</v>
      </c>
      <c r="L51" s="33">
        <f t="shared" si="4"/>
        <v>120</v>
      </c>
      <c r="M51" s="34">
        <f t="shared" si="5"/>
        <v>480</v>
      </c>
      <c r="N51" s="11"/>
    </row>
    <row r="52" s="3" customFormat="1" ht="22" customHeight="1" spans="1:14">
      <c r="A52" s="17">
        <v>49</v>
      </c>
      <c r="B52" s="18" t="s">
        <v>14</v>
      </c>
      <c r="C52" s="20" t="s">
        <v>114</v>
      </c>
      <c r="D52" s="20" t="s">
        <v>89</v>
      </c>
      <c r="E52" s="17" t="s">
        <v>26</v>
      </c>
      <c r="F52" s="18" t="s">
        <v>27</v>
      </c>
      <c r="G52" s="17">
        <v>60</v>
      </c>
      <c r="H52" s="17">
        <v>20</v>
      </c>
      <c r="I52" s="32">
        <v>6</v>
      </c>
      <c r="J52" s="32">
        <f t="shared" si="3"/>
        <v>360</v>
      </c>
      <c r="K52" s="32">
        <v>6</v>
      </c>
      <c r="L52" s="33">
        <f t="shared" si="4"/>
        <v>120</v>
      </c>
      <c r="M52" s="34">
        <f t="shared" si="5"/>
        <v>480</v>
      </c>
      <c r="N52" s="11"/>
    </row>
    <row r="53" s="3" customFormat="1" ht="22" customHeight="1" spans="1:14">
      <c r="A53" s="17">
        <v>50</v>
      </c>
      <c r="B53" s="18" t="s">
        <v>14</v>
      </c>
      <c r="C53" s="20" t="s">
        <v>115</v>
      </c>
      <c r="D53" s="20" t="s">
        <v>89</v>
      </c>
      <c r="E53" s="17" t="s">
        <v>26</v>
      </c>
      <c r="F53" s="18" t="s">
        <v>27</v>
      </c>
      <c r="G53" s="17">
        <v>60</v>
      </c>
      <c r="H53" s="17">
        <v>20</v>
      </c>
      <c r="I53" s="32">
        <v>6</v>
      </c>
      <c r="J53" s="32">
        <f t="shared" si="3"/>
        <v>360</v>
      </c>
      <c r="K53" s="32">
        <v>6</v>
      </c>
      <c r="L53" s="33">
        <f t="shared" si="4"/>
        <v>120</v>
      </c>
      <c r="M53" s="34">
        <f t="shared" si="5"/>
        <v>480</v>
      </c>
      <c r="N53" s="11"/>
    </row>
    <row r="54" s="3" customFormat="1" ht="22" customHeight="1" spans="1:14">
      <c r="A54" s="17">
        <v>51</v>
      </c>
      <c r="B54" s="18" t="s">
        <v>14</v>
      </c>
      <c r="C54" s="20" t="s">
        <v>116</v>
      </c>
      <c r="D54" s="20" t="s">
        <v>89</v>
      </c>
      <c r="E54" s="17" t="s">
        <v>26</v>
      </c>
      <c r="F54" s="18" t="s">
        <v>27</v>
      </c>
      <c r="G54" s="17">
        <v>60</v>
      </c>
      <c r="H54" s="17">
        <v>20</v>
      </c>
      <c r="I54" s="32">
        <v>6</v>
      </c>
      <c r="J54" s="32">
        <f t="shared" si="3"/>
        <v>360</v>
      </c>
      <c r="K54" s="32">
        <v>6</v>
      </c>
      <c r="L54" s="33">
        <f t="shared" si="4"/>
        <v>120</v>
      </c>
      <c r="M54" s="34">
        <f t="shared" si="5"/>
        <v>480</v>
      </c>
      <c r="N54" s="11"/>
    </row>
    <row r="55" s="3" customFormat="1" ht="22" customHeight="1" spans="1:14">
      <c r="A55" s="17">
        <v>52</v>
      </c>
      <c r="B55" s="18" t="s">
        <v>14</v>
      </c>
      <c r="C55" s="20" t="s">
        <v>117</v>
      </c>
      <c r="D55" s="20" t="s">
        <v>89</v>
      </c>
      <c r="E55" s="17" t="s">
        <v>26</v>
      </c>
      <c r="F55" s="18" t="s">
        <v>27</v>
      </c>
      <c r="G55" s="17">
        <v>60</v>
      </c>
      <c r="H55" s="17">
        <v>20</v>
      </c>
      <c r="I55" s="32">
        <v>6</v>
      </c>
      <c r="J55" s="32">
        <f t="shared" si="3"/>
        <v>360</v>
      </c>
      <c r="K55" s="32">
        <v>6</v>
      </c>
      <c r="L55" s="33">
        <f t="shared" si="4"/>
        <v>120</v>
      </c>
      <c r="M55" s="34">
        <f t="shared" si="5"/>
        <v>480</v>
      </c>
      <c r="N55" s="11"/>
    </row>
    <row r="56" s="3" customFormat="1" ht="22" customHeight="1" spans="1:14">
      <c r="A56" s="17">
        <v>53</v>
      </c>
      <c r="B56" s="18" t="s">
        <v>14</v>
      </c>
      <c r="C56" s="20" t="s">
        <v>118</v>
      </c>
      <c r="D56" s="20" t="s">
        <v>89</v>
      </c>
      <c r="E56" s="17" t="s">
        <v>26</v>
      </c>
      <c r="F56" s="18" t="s">
        <v>27</v>
      </c>
      <c r="G56" s="17">
        <v>60</v>
      </c>
      <c r="H56" s="17">
        <v>20</v>
      </c>
      <c r="I56" s="32">
        <v>6</v>
      </c>
      <c r="J56" s="32">
        <f t="shared" si="3"/>
        <v>360</v>
      </c>
      <c r="K56" s="32">
        <v>6</v>
      </c>
      <c r="L56" s="33">
        <f t="shared" si="4"/>
        <v>120</v>
      </c>
      <c r="M56" s="34">
        <f t="shared" si="5"/>
        <v>480</v>
      </c>
      <c r="N56" s="11"/>
    </row>
    <row r="57" s="3" customFormat="1" ht="22" customHeight="1" spans="1:14">
      <c r="A57" s="17">
        <v>54</v>
      </c>
      <c r="B57" s="18" t="s">
        <v>14</v>
      </c>
      <c r="C57" s="20" t="s">
        <v>119</v>
      </c>
      <c r="D57" s="20" t="s">
        <v>89</v>
      </c>
      <c r="E57" s="17" t="s">
        <v>26</v>
      </c>
      <c r="F57" s="18" t="s">
        <v>27</v>
      </c>
      <c r="G57" s="17">
        <v>60</v>
      </c>
      <c r="H57" s="17">
        <v>20</v>
      </c>
      <c r="I57" s="32">
        <v>6</v>
      </c>
      <c r="J57" s="32">
        <f t="shared" si="3"/>
        <v>360</v>
      </c>
      <c r="K57" s="32">
        <v>6</v>
      </c>
      <c r="L57" s="33">
        <f t="shared" si="4"/>
        <v>120</v>
      </c>
      <c r="M57" s="34">
        <f t="shared" si="5"/>
        <v>480</v>
      </c>
      <c r="N57" s="11"/>
    </row>
    <row r="58" s="3" customFormat="1" ht="22" customHeight="1" spans="1:14">
      <c r="A58" s="17">
        <v>55</v>
      </c>
      <c r="B58" s="18" t="s">
        <v>14</v>
      </c>
      <c r="C58" s="20" t="s">
        <v>120</v>
      </c>
      <c r="D58" s="20" t="s">
        <v>89</v>
      </c>
      <c r="E58" s="17" t="s">
        <v>26</v>
      </c>
      <c r="F58" s="18" t="s">
        <v>27</v>
      </c>
      <c r="G58" s="17">
        <v>60</v>
      </c>
      <c r="H58" s="17">
        <v>20</v>
      </c>
      <c r="I58" s="32">
        <v>6</v>
      </c>
      <c r="J58" s="32">
        <f t="shared" si="3"/>
        <v>360</v>
      </c>
      <c r="K58" s="32">
        <v>6</v>
      </c>
      <c r="L58" s="33">
        <f t="shared" si="4"/>
        <v>120</v>
      </c>
      <c r="M58" s="34">
        <f t="shared" si="5"/>
        <v>480</v>
      </c>
      <c r="N58" s="11"/>
    </row>
    <row r="59" s="3" customFormat="1" ht="22" customHeight="1" spans="1:14">
      <c r="A59" s="17">
        <v>56</v>
      </c>
      <c r="B59" s="18" t="s">
        <v>14</v>
      </c>
      <c r="C59" s="20" t="s">
        <v>121</v>
      </c>
      <c r="D59" s="20" t="s">
        <v>89</v>
      </c>
      <c r="E59" s="17" t="s">
        <v>26</v>
      </c>
      <c r="F59" s="18" t="s">
        <v>27</v>
      </c>
      <c r="G59" s="17">
        <v>60</v>
      </c>
      <c r="H59" s="17">
        <v>20</v>
      </c>
      <c r="I59" s="32">
        <v>6</v>
      </c>
      <c r="J59" s="32">
        <f t="shared" si="3"/>
        <v>360</v>
      </c>
      <c r="K59" s="32">
        <v>6</v>
      </c>
      <c r="L59" s="33">
        <f t="shared" si="4"/>
        <v>120</v>
      </c>
      <c r="M59" s="34">
        <f t="shared" si="5"/>
        <v>480</v>
      </c>
      <c r="N59" s="14"/>
    </row>
    <row r="60" s="3" customFormat="1" ht="22" customHeight="1" spans="1:14">
      <c r="A60" s="17">
        <v>57</v>
      </c>
      <c r="B60" s="18" t="s">
        <v>31</v>
      </c>
      <c r="C60" s="20" t="s">
        <v>122</v>
      </c>
      <c r="D60" s="20" t="s">
        <v>89</v>
      </c>
      <c r="E60" s="18" t="s">
        <v>19</v>
      </c>
      <c r="F60" s="18" t="s">
        <v>41</v>
      </c>
      <c r="G60" s="17">
        <v>60</v>
      </c>
      <c r="H60" s="17">
        <v>20</v>
      </c>
      <c r="I60" s="32">
        <v>16</v>
      </c>
      <c r="J60" s="32">
        <f t="shared" si="3"/>
        <v>960</v>
      </c>
      <c r="K60" s="32">
        <v>13</v>
      </c>
      <c r="L60" s="33">
        <f t="shared" si="4"/>
        <v>260</v>
      </c>
      <c r="M60" s="34">
        <f t="shared" si="5"/>
        <v>1220</v>
      </c>
      <c r="N60" s="14">
        <v>1220</v>
      </c>
    </row>
    <row r="61" s="4" customFormat="1" ht="22" customHeight="1" spans="1:14">
      <c r="A61" s="17">
        <v>58</v>
      </c>
      <c r="B61" s="21" t="s">
        <v>47</v>
      </c>
      <c r="C61" s="22" t="s">
        <v>123</v>
      </c>
      <c r="D61" s="23" t="s">
        <v>65</v>
      </c>
      <c r="E61" s="18" t="s">
        <v>48</v>
      </c>
      <c r="F61" s="21" t="s">
        <v>49</v>
      </c>
      <c r="G61" s="17">
        <v>60</v>
      </c>
      <c r="H61" s="17">
        <v>20</v>
      </c>
      <c r="I61" s="32">
        <v>6</v>
      </c>
      <c r="J61" s="32">
        <f t="shared" si="3"/>
        <v>360</v>
      </c>
      <c r="K61" s="32">
        <v>6</v>
      </c>
      <c r="L61" s="33">
        <f t="shared" si="4"/>
        <v>120</v>
      </c>
      <c r="M61" s="34">
        <f t="shared" si="5"/>
        <v>480</v>
      </c>
      <c r="N61" s="35">
        <v>11520</v>
      </c>
    </row>
    <row r="62" s="3" customFormat="1" ht="22" customHeight="1" spans="1:14">
      <c r="A62" s="17">
        <v>59</v>
      </c>
      <c r="B62" s="21" t="s">
        <v>47</v>
      </c>
      <c r="C62" s="22" t="s">
        <v>124</v>
      </c>
      <c r="D62" s="23" t="s">
        <v>65</v>
      </c>
      <c r="E62" s="18" t="s">
        <v>48</v>
      </c>
      <c r="F62" s="21" t="s">
        <v>49</v>
      </c>
      <c r="G62" s="17">
        <v>60</v>
      </c>
      <c r="H62" s="17">
        <v>20</v>
      </c>
      <c r="I62" s="32">
        <v>6</v>
      </c>
      <c r="J62" s="32">
        <f t="shared" ref="J62:J84" si="6">I62*G62</f>
        <v>360</v>
      </c>
      <c r="K62" s="32">
        <v>6</v>
      </c>
      <c r="L62" s="33">
        <f t="shared" ref="L62:L84" si="7">H62*K62</f>
        <v>120</v>
      </c>
      <c r="M62" s="34">
        <f t="shared" ref="M62:M84" si="8">J62+L62</f>
        <v>480</v>
      </c>
      <c r="N62" s="11"/>
    </row>
    <row r="63" s="4" customFormat="1" ht="22" customHeight="1" spans="1:14">
      <c r="A63" s="17">
        <v>60</v>
      </c>
      <c r="B63" s="21" t="s">
        <v>47</v>
      </c>
      <c r="C63" s="24" t="s">
        <v>125</v>
      </c>
      <c r="D63" s="23" t="s">
        <v>65</v>
      </c>
      <c r="E63" s="18" t="s">
        <v>48</v>
      </c>
      <c r="F63" s="21" t="s">
        <v>49</v>
      </c>
      <c r="G63" s="17">
        <v>60</v>
      </c>
      <c r="H63" s="17">
        <v>20</v>
      </c>
      <c r="I63" s="32">
        <v>6</v>
      </c>
      <c r="J63" s="32">
        <f t="shared" si="6"/>
        <v>360</v>
      </c>
      <c r="K63" s="32">
        <v>6</v>
      </c>
      <c r="L63" s="33">
        <f t="shared" si="7"/>
        <v>120</v>
      </c>
      <c r="M63" s="34">
        <f t="shared" si="8"/>
        <v>480</v>
      </c>
      <c r="N63" s="11"/>
    </row>
    <row r="64" s="5" customFormat="1" ht="22" customHeight="1" spans="1:14">
      <c r="A64" s="17">
        <v>61</v>
      </c>
      <c r="B64" s="21" t="s">
        <v>47</v>
      </c>
      <c r="C64" s="24" t="s">
        <v>126</v>
      </c>
      <c r="D64" s="23" t="s">
        <v>65</v>
      </c>
      <c r="E64" s="18" t="s">
        <v>48</v>
      </c>
      <c r="F64" s="21" t="s">
        <v>49</v>
      </c>
      <c r="G64" s="17">
        <v>60</v>
      </c>
      <c r="H64" s="17">
        <v>20</v>
      </c>
      <c r="I64" s="32">
        <v>6</v>
      </c>
      <c r="J64" s="32">
        <f t="shared" si="6"/>
        <v>360</v>
      </c>
      <c r="K64" s="32">
        <v>6</v>
      </c>
      <c r="L64" s="33">
        <f t="shared" si="7"/>
        <v>120</v>
      </c>
      <c r="M64" s="34">
        <f t="shared" si="8"/>
        <v>480</v>
      </c>
      <c r="N64" s="11"/>
    </row>
    <row r="65" s="5" customFormat="1" ht="22" customHeight="1" spans="1:14">
      <c r="A65" s="17">
        <v>62</v>
      </c>
      <c r="B65" s="21" t="s">
        <v>47</v>
      </c>
      <c r="C65" s="24" t="s">
        <v>127</v>
      </c>
      <c r="D65" s="23" t="s">
        <v>65</v>
      </c>
      <c r="E65" s="18" t="s">
        <v>48</v>
      </c>
      <c r="F65" s="21" t="s">
        <v>49</v>
      </c>
      <c r="G65" s="17">
        <v>60</v>
      </c>
      <c r="H65" s="17">
        <v>20</v>
      </c>
      <c r="I65" s="32">
        <v>6</v>
      </c>
      <c r="J65" s="32">
        <f t="shared" si="6"/>
        <v>360</v>
      </c>
      <c r="K65" s="32">
        <v>6</v>
      </c>
      <c r="L65" s="33">
        <f t="shared" si="7"/>
        <v>120</v>
      </c>
      <c r="M65" s="34">
        <f t="shared" si="8"/>
        <v>480</v>
      </c>
      <c r="N65" s="11"/>
    </row>
    <row r="66" s="5" customFormat="1" ht="22" customHeight="1" spans="1:14">
      <c r="A66" s="17">
        <v>63</v>
      </c>
      <c r="B66" s="21" t="s">
        <v>47</v>
      </c>
      <c r="C66" s="24" t="s">
        <v>128</v>
      </c>
      <c r="D66" s="23" t="s">
        <v>65</v>
      </c>
      <c r="E66" s="18" t="s">
        <v>48</v>
      </c>
      <c r="F66" s="21" t="s">
        <v>49</v>
      </c>
      <c r="G66" s="17">
        <v>60</v>
      </c>
      <c r="H66" s="17">
        <v>20</v>
      </c>
      <c r="I66" s="32">
        <v>6</v>
      </c>
      <c r="J66" s="32">
        <f t="shared" si="6"/>
        <v>360</v>
      </c>
      <c r="K66" s="32">
        <v>6</v>
      </c>
      <c r="L66" s="33">
        <f t="shared" si="7"/>
        <v>120</v>
      </c>
      <c r="M66" s="34">
        <f t="shared" si="8"/>
        <v>480</v>
      </c>
      <c r="N66" s="11"/>
    </row>
    <row r="67" s="5" customFormat="1" ht="22" customHeight="1" spans="1:14">
      <c r="A67" s="17">
        <v>64</v>
      </c>
      <c r="B67" s="21" t="s">
        <v>47</v>
      </c>
      <c r="C67" s="24" t="s">
        <v>129</v>
      </c>
      <c r="D67" s="23" t="s">
        <v>65</v>
      </c>
      <c r="E67" s="18" t="s">
        <v>48</v>
      </c>
      <c r="F67" s="21" t="s">
        <v>49</v>
      </c>
      <c r="G67" s="17">
        <v>60</v>
      </c>
      <c r="H67" s="17">
        <v>20</v>
      </c>
      <c r="I67" s="32">
        <v>6</v>
      </c>
      <c r="J67" s="32">
        <f t="shared" si="6"/>
        <v>360</v>
      </c>
      <c r="K67" s="32">
        <v>6</v>
      </c>
      <c r="L67" s="33">
        <f t="shared" si="7"/>
        <v>120</v>
      </c>
      <c r="M67" s="34">
        <f t="shared" si="8"/>
        <v>480</v>
      </c>
      <c r="N67" s="11"/>
    </row>
    <row r="68" s="5" customFormat="1" ht="22" customHeight="1" spans="1:14">
      <c r="A68" s="17">
        <v>65</v>
      </c>
      <c r="B68" s="21" t="s">
        <v>47</v>
      </c>
      <c r="C68" s="22" t="s">
        <v>130</v>
      </c>
      <c r="D68" s="23" t="s">
        <v>65</v>
      </c>
      <c r="E68" s="18" t="s">
        <v>48</v>
      </c>
      <c r="F68" s="21" t="s">
        <v>49</v>
      </c>
      <c r="G68" s="17">
        <v>60</v>
      </c>
      <c r="H68" s="17">
        <v>20</v>
      </c>
      <c r="I68" s="32">
        <v>6</v>
      </c>
      <c r="J68" s="32">
        <f t="shared" si="6"/>
        <v>360</v>
      </c>
      <c r="K68" s="32">
        <v>6</v>
      </c>
      <c r="L68" s="33">
        <f t="shared" si="7"/>
        <v>120</v>
      </c>
      <c r="M68" s="34">
        <f t="shared" si="8"/>
        <v>480</v>
      </c>
      <c r="N68" s="11"/>
    </row>
    <row r="69" s="5" customFormat="1" ht="22" customHeight="1" spans="1:14">
      <c r="A69" s="17">
        <v>66</v>
      </c>
      <c r="B69" s="21" t="s">
        <v>47</v>
      </c>
      <c r="C69" s="22" t="s">
        <v>131</v>
      </c>
      <c r="D69" s="23" t="s">
        <v>65</v>
      </c>
      <c r="E69" s="18" t="s">
        <v>48</v>
      </c>
      <c r="F69" s="21" t="s">
        <v>49</v>
      </c>
      <c r="G69" s="17">
        <v>60</v>
      </c>
      <c r="H69" s="17">
        <v>20</v>
      </c>
      <c r="I69" s="32">
        <v>6</v>
      </c>
      <c r="J69" s="32">
        <f t="shared" si="6"/>
        <v>360</v>
      </c>
      <c r="K69" s="32">
        <v>6</v>
      </c>
      <c r="L69" s="33">
        <f t="shared" si="7"/>
        <v>120</v>
      </c>
      <c r="M69" s="34">
        <f t="shared" si="8"/>
        <v>480</v>
      </c>
      <c r="N69" s="11"/>
    </row>
    <row r="70" s="5" customFormat="1" ht="22" customHeight="1" spans="1:14">
      <c r="A70" s="17">
        <v>67</v>
      </c>
      <c r="B70" s="21" t="s">
        <v>47</v>
      </c>
      <c r="C70" s="22" t="s">
        <v>132</v>
      </c>
      <c r="D70" s="23" t="s">
        <v>65</v>
      </c>
      <c r="E70" s="18" t="s">
        <v>48</v>
      </c>
      <c r="F70" s="21" t="s">
        <v>49</v>
      </c>
      <c r="G70" s="17">
        <v>60</v>
      </c>
      <c r="H70" s="17">
        <v>20</v>
      </c>
      <c r="I70" s="32">
        <v>6</v>
      </c>
      <c r="J70" s="32">
        <f t="shared" si="6"/>
        <v>360</v>
      </c>
      <c r="K70" s="32">
        <v>6</v>
      </c>
      <c r="L70" s="33">
        <f t="shared" si="7"/>
        <v>120</v>
      </c>
      <c r="M70" s="34">
        <f t="shared" si="8"/>
        <v>480</v>
      </c>
      <c r="N70" s="11"/>
    </row>
    <row r="71" s="5" customFormat="1" ht="22" customHeight="1" spans="1:14">
      <c r="A71" s="17">
        <v>68</v>
      </c>
      <c r="B71" s="21" t="s">
        <v>47</v>
      </c>
      <c r="C71" s="24" t="s">
        <v>133</v>
      </c>
      <c r="D71" s="23" t="s">
        <v>65</v>
      </c>
      <c r="E71" s="18" t="s">
        <v>48</v>
      </c>
      <c r="F71" s="21" t="s">
        <v>49</v>
      </c>
      <c r="G71" s="17">
        <v>60</v>
      </c>
      <c r="H71" s="17">
        <v>20</v>
      </c>
      <c r="I71" s="32">
        <v>6</v>
      </c>
      <c r="J71" s="32">
        <f t="shared" si="6"/>
        <v>360</v>
      </c>
      <c r="K71" s="32">
        <v>6</v>
      </c>
      <c r="L71" s="33">
        <f t="shared" si="7"/>
        <v>120</v>
      </c>
      <c r="M71" s="34">
        <f t="shared" si="8"/>
        <v>480</v>
      </c>
      <c r="N71" s="11"/>
    </row>
    <row r="72" s="5" customFormat="1" ht="22" customHeight="1" spans="1:14">
      <c r="A72" s="17">
        <v>69</v>
      </c>
      <c r="B72" s="21" t="s">
        <v>47</v>
      </c>
      <c r="C72" s="22" t="s">
        <v>134</v>
      </c>
      <c r="D72" s="23" t="s">
        <v>65</v>
      </c>
      <c r="E72" s="18" t="s">
        <v>48</v>
      </c>
      <c r="F72" s="21" t="s">
        <v>49</v>
      </c>
      <c r="G72" s="17">
        <v>60</v>
      </c>
      <c r="H72" s="17">
        <v>20</v>
      </c>
      <c r="I72" s="32">
        <v>6</v>
      </c>
      <c r="J72" s="32">
        <f t="shared" si="6"/>
        <v>360</v>
      </c>
      <c r="K72" s="32">
        <v>6</v>
      </c>
      <c r="L72" s="33">
        <f t="shared" si="7"/>
        <v>120</v>
      </c>
      <c r="M72" s="34">
        <f t="shared" si="8"/>
        <v>480</v>
      </c>
      <c r="N72" s="11"/>
    </row>
    <row r="73" s="5" customFormat="1" ht="22" customHeight="1" spans="1:14">
      <c r="A73" s="17">
        <v>70</v>
      </c>
      <c r="B73" s="21" t="s">
        <v>47</v>
      </c>
      <c r="C73" s="22" t="s">
        <v>135</v>
      </c>
      <c r="D73" s="23" t="s">
        <v>65</v>
      </c>
      <c r="E73" s="18" t="s">
        <v>48</v>
      </c>
      <c r="F73" s="21" t="s">
        <v>49</v>
      </c>
      <c r="G73" s="17">
        <v>60</v>
      </c>
      <c r="H73" s="17">
        <v>20</v>
      </c>
      <c r="I73" s="32">
        <v>6</v>
      </c>
      <c r="J73" s="32">
        <f t="shared" si="6"/>
        <v>360</v>
      </c>
      <c r="K73" s="32">
        <v>6</v>
      </c>
      <c r="L73" s="33">
        <f t="shared" si="7"/>
        <v>120</v>
      </c>
      <c r="M73" s="34">
        <f t="shared" si="8"/>
        <v>480</v>
      </c>
      <c r="N73" s="11"/>
    </row>
    <row r="74" s="5" customFormat="1" ht="22" customHeight="1" spans="1:14">
      <c r="A74" s="17">
        <v>71</v>
      </c>
      <c r="B74" s="21" t="s">
        <v>47</v>
      </c>
      <c r="C74" s="22" t="s">
        <v>136</v>
      </c>
      <c r="D74" s="23" t="s">
        <v>65</v>
      </c>
      <c r="E74" s="18" t="s">
        <v>48</v>
      </c>
      <c r="F74" s="21" t="s">
        <v>49</v>
      </c>
      <c r="G74" s="17">
        <v>60</v>
      </c>
      <c r="H74" s="17">
        <v>20</v>
      </c>
      <c r="I74" s="32">
        <v>6</v>
      </c>
      <c r="J74" s="32">
        <f t="shared" si="6"/>
        <v>360</v>
      </c>
      <c r="K74" s="32">
        <v>6</v>
      </c>
      <c r="L74" s="33">
        <f t="shared" si="7"/>
        <v>120</v>
      </c>
      <c r="M74" s="34">
        <f t="shared" si="8"/>
        <v>480</v>
      </c>
      <c r="N74" s="11"/>
    </row>
    <row r="75" s="5" customFormat="1" ht="22" customHeight="1" spans="1:14">
      <c r="A75" s="17">
        <v>72</v>
      </c>
      <c r="B75" s="21" t="s">
        <v>47</v>
      </c>
      <c r="C75" s="22" t="s">
        <v>137</v>
      </c>
      <c r="D75" s="23" t="s">
        <v>65</v>
      </c>
      <c r="E75" s="18" t="s">
        <v>48</v>
      </c>
      <c r="F75" s="21" t="s">
        <v>49</v>
      </c>
      <c r="G75" s="17">
        <v>60</v>
      </c>
      <c r="H75" s="17">
        <v>20</v>
      </c>
      <c r="I75" s="32">
        <v>6</v>
      </c>
      <c r="J75" s="32">
        <f t="shared" si="6"/>
        <v>360</v>
      </c>
      <c r="K75" s="32">
        <v>6</v>
      </c>
      <c r="L75" s="33">
        <f t="shared" si="7"/>
        <v>120</v>
      </c>
      <c r="M75" s="34">
        <f t="shared" si="8"/>
        <v>480</v>
      </c>
      <c r="N75" s="11"/>
    </row>
    <row r="76" s="5" customFormat="1" ht="22" customHeight="1" spans="1:14">
      <c r="A76" s="17">
        <v>73</v>
      </c>
      <c r="B76" s="21" t="s">
        <v>47</v>
      </c>
      <c r="C76" s="22" t="s">
        <v>138</v>
      </c>
      <c r="D76" s="23" t="s">
        <v>65</v>
      </c>
      <c r="E76" s="18" t="s">
        <v>48</v>
      </c>
      <c r="F76" s="21" t="s">
        <v>49</v>
      </c>
      <c r="G76" s="17">
        <v>60</v>
      </c>
      <c r="H76" s="17">
        <v>20</v>
      </c>
      <c r="I76" s="32">
        <v>6</v>
      </c>
      <c r="J76" s="32">
        <f t="shared" si="6"/>
        <v>360</v>
      </c>
      <c r="K76" s="32">
        <v>6</v>
      </c>
      <c r="L76" s="33">
        <f t="shared" si="7"/>
        <v>120</v>
      </c>
      <c r="M76" s="34">
        <f t="shared" si="8"/>
        <v>480</v>
      </c>
      <c r="N76" s="11"/>
    </row>
    <row r="77" s="5" customFormat="1" ht="22" customHeight="1" spans="1:14">
      <c r="A77" s="17">
        <v>74</v>
      </c>
      <c r="B77" s="21" t="s">
        <v>47</v>
      </c>
      <c r="C77" s="22" t="s">
        <v>139</v>
      </c>
      <c r="D77" s="23" t="s">
        <v>65</v>
      </c>
      <c r="E77" s="18" t="s">
        <v>48</v>
      </c>
      <c r="F77" s="21" t="s">
        <v>49</v>
      </c>
      <c r="G77" s="17">
        <v>60</v>
      </c>
      <c r="H77" s="17">
        <v>20</v>
      </c>
      <c r="I77" s="32">
        <v>6</v>
      </c>
      <c r="J77" s="32">
        <f t="shared" si="6"/>
        <v>360</v>
      </c>
      <c r="K77" s="32">
        <v>6</v>
      </c>
      <c r="L77" s="33">
        <f t="shared" si="7"/>
        <v>120</v>
      </c>
      <c r="M77" s="34">
        <f t="shared" si="8"/>
        <v>480</v>
      </c>
      <c r="N77" s="11"/>
    </row>
    <row r="78" s="5" customFormat="1" ht="22" customHeight="1" spans="1:14">
      <c r="A78" s="17">
        <v>75</v>
      </c>
      <c r="B78" s="21" t="s">
        <v>47</v>
      </c>
      <c r="C78" s="22" t="s">
        <v>140</v>
      </c>
      <c r="D78" s="23" t="s">
        <v>65</v>
      </c>
      <c r="E78" s="18" t="s">
        <v>48</v>
      </c>
      <c r="F78" s="21" t="s">
        <v>49</v>
      </c>
      <c r="G78" s="17">
        <v>60</v>
      </c>
      <c r="H78" s="17">
        <v>20</v>
      </c>
      <c r="I78" s="32">
        <v>6</v>
      </c>
      <c r="J78" s="32">
        <f t="shared" si="6"/>
        <v>360</v>
      </c>
      <c r="K78" s="32">
        <v>6</v>
      </c>
      <c r="L78" s="33">
        <f t="shared" si="7"/>
        <v>120</v>
      </c>
      <c r="M78" s="34">
        <f t="shared" si="8"/>
        <v>480</v>
      </c>
      <c r="N78" s="11"/>
    </row>
    <row r="79" s="5" customFormat="1" ht="22" customHeight="1" spans="1:14">
      <c r="A79" s="17">
        <v>76</v>
      </c>
      <c r="B79" s="21" t="s">
        <v>47</v>
      </c>
      <c r="C79" s="22" t="s">
        <v>141</v>
      </c>
      <c r="D79" s="23" t="s">
        <v>65</v>
      </c>
      <c r="E79" s="18" t="s">
        <v>48</v>
      </c>
      <c r="F79" s="21" t="s">
        <v>49</v>
      </c>
      <c r="G79" s="17">
        <v>60</v>
      </c>
      <c r="H79" s="17">
        <v>20</v>
      </c>
      <c r="I79" s="32">
        <v>6</v>
      </c>
      <c r="J79" s="32">
        <f t="shared" si="6"/>
        <v>360</v>
      </c>
      <c r="K79" s="32">
        <v>6</v>
      </c>
      <c r="L79" s="33">
        <f t="shared" si="7"/>
        <v>120</v>
      </c>
      <c r="M79" s="34">
        <f t="shared" si="8"/>
        <v>480</v>
      </c>
      <c r="N79" s="11"/>
    </row>
    <row r="80" s="5" customFormat="1" ht="22" customHeight="1" spans="1:14">
      <c r="A80" s="17">
        <v>77</v>
      </c>
      <c r="B80" s="21" t="s">
        <v>47</v>
      </c>
      <c r="C80" s="24" t="s">
        <v>142</v>
      </c>
      <c r="D80" s="36" t="s">
        <v>89</v>
      </c>
      <c r="E80" s="18" t="s">
        <v>48</v>
      </c>
      <c r="F80" s="21" t="s">
        <v>49</v>
      </c>
      <c r="G80" s="17">
        <v>60</v>
      </c>
      <c r="H80" s="17">
        <v>20</v>
      </c>
      <c r="I80" s="32">
        <v>6</v>
      </c>
      <c r="J80" s="32">
        <f t="shared" si="6"/>
        <v>360</v>
      </c>
      <c r="K80" s="32">
        <v>6</v>
      </c>
      <c r="L80" s="33">
        <f t="shared" si="7"/>
        <v>120</v>
      </c>
      <c r="M80" s="34">
        <f t="shared" si="8"/>
        <v>480</v>
      </c>
      <c r="N80" s="11"/>
    </row>
    <row r="81" s="5" customFormat="1" ht="22" customHeight="1" spans="1:14">
      <c r="A81" s="17">
        <v>78</v>
      </c>
      <c r="B81" s="21" t="s">
        <v>47</v>
      </c>
      <c r="C81" s="24" t="s">
        <v>143</v>
      </c>
      <c r="D81" s="36" t="s">
        <v>89</v>
      </c>
      <c r="E81" s="18" t="s">
        <v>48</v>
      </c>
      <c r="F81" s="21" t="s">
        <v>49</v>
      </c>
      <c r="G81" s="17">
        <v>60</v>
      </c>
      <c r="H81" s="17">
        <v>20</v>
      </c>
      <c r="I81" s="32">
        <v>6</v>
      </c>
      <c r="J81" s="32">
        <f t="shared" si="6"/>
        <v>360</v>
      </c>
      <c r="K81" s="32">
        <v>6</v>
      </c>
      <c r="L81" s="33">
        <f t="shared" si="7"/>
        <v>120</v>
      </c>
      <c r="M81" s="34">
        <f t="shared" si="8"/>
        <v>480</v>
      </c>
      <c r="N81" s="11"/>
    </row>
    <row r="82" s="5" customFormat="1" ht="22" customHeight="1" spans="1:14">
      <c r="A82" s="17">
        <v>79</v>
      </c>
      <c r="B82" s="21" t="s">
        <v>47</v>
      </c>
      <c r="C82" s="24" t="s">
        <v>144</v>
      </c>
      <c r="D82" s="36" t="s">
        <v>89</v>
      </c>
      <c r="E82" s="18" t="s">
        <v>48</v>
      </c>
      <c r="F82" s="21" t="s">
        <v>49</v>
      </c>
      <c r="G82" s="17">
        <v>60</v>
      </c>
      <c r="H82" s="17">
        <v>20</v>
      </c>
      <c r="I82" s="32">
        <v>6</v>
      </c>
      <c r="J82" s="32">
        <f t="shared" si="6"/>
        <v>360</v>
      </c>
      <c r="K82" s="32">
        <v>6</v>
      </c>
      <c r="L82" s="33">
        <f t="shared" si="7"/>
        <v>120</v>
      </c>
      <c r="M82" s="34">
        <f t="shared" si="8"/>
        <v>480</v>
      </c>
      <c r="N82" s="11"/>
    </row>
    <row r="83" s="5" customFormat="1" ht="22" customHeight="1" spans="1:14">
      <c r="A83" s="17">
        <v>80</v>
      </c>
      <c r="B83" s="21" t="s">
        <v>47</v>
      </c>
      <c r="C83" s="24" t="s">
        <v>145</v>
      </c>
      <c r="D83" s="36" t="s">
        <v>89</v>
      </c>
      <c r="E83" s="18" t="s">
        <v>48</v>
      </c>
      <c r="F83" s="21" t="s">
        <v>49</v>
      </c>
      <c r="G83" s="17">
        <v>60</v>
      </c>
      <c r="H83" s="17">
        <v>20</v>
      </c>
      <c r="I83" s="32">
        <v>6</v>
      </c>
      <c r="J83" s="32">
        <f t="shared" si="6"/>
        <v>360</v>
      </c>
      <c r="K83" s="32">
        <v>6</v>
      </c>
      <c r="L83" s="33">
        <f t="shared" si="7"/>
        <v>120</v>
      </c>
      <c r="M83" s="34">
        <f t="shared" si="8"/>
        <v>480</v>
      </c>
      <c r="N83" s="11"/>
    </row>
    <row r="84" s="5" customFormat="1" ht="22" customHeight="1" spans="1:14">
      <c r="A84" s="17">
        <v>81</v>
      </c>
      <c r="B84" s="21" t="s">
        <v>47</v>
      </c>
      <c r="C84" s="37" t="s">
        <v>146</v>
      </c>
      <c r="D84" s="36" t="s">
        <v>89</v>
      </c>
      <c r="E84" s="18" t="s">
        <v>48</v>
      </c>
      <c r="F84" s="21" t="s">
        <v>49</v>
      </c>
      <c r="G84" s="17">
        <v>60</v>
      </c>
      <c r="H84" s="17">
        <v>20</v>
      </c>
      <c r="I84" s="32">
        <v>6</v>
      </c>
      <c r="J84" s="32">
        <f t="shared" si="6"/>
        <v>360</v>
      </c>
      <c r="K84" s="32">
        <v>6</v>
      </c>
      <c r="L84" s="33">
        <f t="shared" si="7"/>
        <v>120</v>
      </c>
      <c r="M84" s="34">
        <f t="shared" si="8"/>
        <v>480</v>
      </c>
      <c r="N84" s="14"/>
    </row>
    <row r="85" s="4" customFormat="1" ht="22" customHeight="1" spans="1:14">
      <c r="A85" s="38"/>
      <c r="B85" s="39" t="s">
        <v>50</v>
      </c>
      <c r="C85" s="40"/>
      <c r="D85" s="41"/>
      <c r="E85" s="38"/>
      <c r="F85" s="38"/>
      <c r="G85" s="38"/>
      <c r="H85" s="38"/>
      <c r="I85" s="48"/>
      <c r="J85" s="38"/>
      <c r="K85" s="48"/>
      <c r="L85" s="38"/>
      <c r="M85" s="38">
        <f>SUM(M4:M84)</f>
        <v>39620</v>
      </c>
      <c r="N85" s="42"/>
    </row>
    <row r="86" s="5" customFormat="1" ht="22" customHeight="1" spans="1:14">
      <c r="A86" s="42"/>
      <c r="B86" s="43"/>
      <c r="C86" s="44"/>
      <c r="D86" s="45"/>
      <c r="E86" s="46"/>
      <c r="F86" s="46"/>
      <c r="G86" s="42"/>
      <c r="H86" s="42"/>
      <c r="I86" s="49"/>
      <c r="J86" s="42"/>
      <c r="K86" s="49"/>
      <c r="L86" s="42"/>
      <c r="M86" s="42"/>
      <c r="N86" s="42"/>
    </row>
    <row r="87" s="5" customFormat="1" ht="22" customHeight="1" spans="1:14">
      <c r="A87" s="42"/>
      <c r="B87" s="43"/>
      <c r="C87" s="44"/>
      <c r="D87" s="45"/>
      <c r="E87" s="46"/>
      <c r="F87" s="46"/>
      <c r="G87" s="42"/>
      <c r="H87" s="42"/>
      <c r="I87" s="49"/>
      <c r="J87" s="42"/>
      <c r="K87" s="49"/>
      <c r="L87" s="42"/>
      <c r="M87" s="42"/>
      <c r="N87" s="42"/>
    </row>
    <row r="88" s="5" customFormat="1" ht="22" customHeight="1" spans="1:14">
      <c r="A88" s="42"/>
      <c r="B88" s="43"/>
      <c r="C88" s="44"/>
      <c r="D88" s="45"/>
      <c r="E88" s="46"/>
      <c r="F88" s="46"/>
      <c r="G88" s="42"/>
      <c r="H88" s="42"/>
      <c r="I88" s="49"/>
      <c r="J88" s="42"/>
      <c r="K88" s="49"/>
      <c r="L88" s="42"/>
      <c r="M88" s="42"/>
      <c r="N88" s="42"/>
    </row>
    <row r="89" s="5" customFormat="1" ht="22" customHeight="1" spans="1:14">
      <c r="A89" s="42"/>
      <c r="B89" s="43"/>
      <c r="C89" s="44"/>
      <c r="D89" s="45"/>
      <c r="E89" s="46"/>
      <c r="F89" s="46"/>
      <c r="G89" s="42"/>
      <c r="H89" s="42"/>
      <c r="I89" s="49"/>
      <c r="J89" s="42"/>
      <c r="K89" s="49"/>
      <c r="L89" s="42"/>
      <c r="M89" s="42"/>
      <c r="N89" s="42"/>
    </row>
    <row r="90" s="5" customFormat="1" ht="22" customHeight="1" spans="1:14">
      <c r="A90" s="42"/>
      <c r="B90" s="43"/>
      <c r="C90" s="44"/>
      <c r="D90" s="45"/>
      <c r="E90" s="46"/>
      <c r="F90" s="46"/>
      <c r="G90" s="42"/>
      <c r="H90" s="42"/>
      <c r="I90" s="49"/>
      <c r="J90" s="42"/>
      <c r="K90" s="49"/>
      <c r="L90" s="42"/>
      <c r="M90" s="42"/>
      <c r="N90" s="42"/>
    </row>
    <row r="91" s="6" customFormat="1" ht="21" customHeight="1" spans="1:14">
      <c r="A91" s="38"/>
      <c r="B91" s="47"/>
      <c r="C91" s="47"/>
      <c r="D91" s="38"/>
      <c r="E91" s="47"/>
      <c r="F91" s="47"/>
      <c r="G91" s="38"/>
      <c r="H91" s="38"/>
      <c r="I91" s="38"/>
      <c r="J91" s="38"/>
      <c r="K91" s="38"/>
      <c r="L91" s="38"/>
      <c r="M91" s="38"/>
      <c r="N91" s="42"/>
    </row>
    <row r="92" s="7" customFormat="1" ht="12" spans="1:14">
      <c r="A92" s="8"/>
      <c r="D92" s="8"/>
      <c r="G92" s="8"/>
      <c r="H92" s="8"/>
      <c r="I92" s="8"/>
      <c r="J92" s="8"/>
      <c r="K92" s="8"/>
      <c r="L92" s="8"/>
      <c r="M92" s="8"/>
      <c r="N92" s="8"/>
    </row>
    <row r="93" s="8" customFormat="1" ht="12"/>
    <row r="94" s="8" customFormat="1" ht="12"/>
    <row r="95" s="8" customFormat="1" ht="12"/>
    <row r="96" s="8" customFormat="1" ht="12"/>
    <row r="97" s="8" customFormat="1" ht="12"/>
    <row r="98" s="8" customFormat="1" ht="12"/>
    <row r="99" s="8" customFormat="1" ht="12"/>
    <row r="100" s="8" customFormat="1" ht="12"/>
  </sheetData>
  <autoFilter ref="A3:N85">
    <extLst/>
  </autoFilter>
  <mergeCells count="16">
    <mergeCell ref="A1:N1"/>
    <mergeCell ref="G2:H2"/>
    <mergeCell ref="A2:A3"/>
    <mergeCell ref="B2:B3"/>
    <mergeCell ref="C2:C3"/>
    <mergeCell ref="D2:D3"/>
    <mergeCell ref="E2:E3"/>
    <mergeCell ref="F2:F3"/>
    <mergeCell ref="I2:I3"/>
    <mergeCell ref="J2:J3"/>
    <mergeCell ref="K2:K3"/>
    <mergeCell ref="L2:L3"/>
    <mergeCell ref="M2:M3"/>
    <mergeCell ref="N2:N3"/>
    <mergeCell ref="N4:N59"/>
    <mergeCell ref="N61:N84"/>
  </mergeCells>
  <dataValidations count="4">
    <dataValidation type="list" allowBlank="1" showInputMessage="1" showErrorMessage="1" sqref="D3">
      <formula1>"贫困劳动力,就业困难人员,“两后生”中的农村学员,城市低保家庭学员"</formula1>
    </dataValidation>
    <dataValidation type="list" allowBlank="1" showInputMessage="1" showErrorMessage="1" sqref="D4 D85:D90">
      <formula1>"贫困劳动力,就业困难人员,两后生,城市低保家庭学员"</formula1>
    </dataValidation>
    <dataValidation type="list" allowBlank="1" showInputMessage="1" showErrorMessage="1" sqref="D21 D22 D23 D24 D25 D26 D27 D28 D29 D30 D31 D32 D33 D34 D35 D36 D37 D38 D39 D40 D41 D42 D43 D44 D45 D46 D47 D48 D49 D50 D51 D52 D53 D54 D55 D56 D57 D58 D59 D60 D5:D20">
      <formula1>"贫困劳动力,就业困难人员,两后生"</formula1>
    </dataValidation>
    <dataValidation type="list" allowBlank="1" showInputMessage="1" showErrorMessage="1" sqref="D80 D61:D62 D63:D67 D68:D71 D72:D73 D74:D79 D81:D84">
      <formula1>"企业职工,贫困劳动力,劳务派遣人员,农村转移就业劳动力,两后生,退役军人,残疾人,零就业家庭人员,最低生活保障失业人员,大龄城镇失业人员,城乡登记失业人员,高校毕业生,不具有按月领取养老金资格的人员,个体工商户,民办非企业职工,灵活就业人员"</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云南省人力资源和社会保障厅</Company>
  <Application>Microsoft Excel</Application>
  <HeadingPairs>
    <vt:vector size="2" baseType="variant">
      <vt:variant>
        <vt:lpstr>工作表</vt:lpstr>
      </vt:variant>
      <vt:variant>
        <vt:i4>2</vt:i4>
      </vt:variant>
    </vt:vector>
  </HeadingPairs>
  <TitlesOfParts>
    <vt:vector size="2" baseType="lpstr">
      <vt:lpstr>二十一批技能培训补贴情况</vt:lpstr>
      <vt:lpstr>生活费（交通费）补贴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D650</cp:lastModifiedBy>
  <dcterms:created xsi:type="dcterms:W3CDTF">2019-12-12T08:55:00Z</dcterms:created>
  <cp:lastPrinted>2019-12-16T01:17:00Z</cp:lastPrinted>
  <dcterms:modified xsi:type="dcterms:W3CDTF">2022-04-01T08:27:38Z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18F98BE32A6646DCA257D7EA420D976B</vt:lpwstr>
  </property>
</Properties>
</file>