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二十一批技能培训补贴情况" sheetId="3" r:id="rId1"/>
    <sheet name="生活费（交通费）补贴" sheetId="2" r:id="rId2"/>
  </sheets>
  <definedNames>
    <definedName name="_xlnm._FilterDatabase" localSheetId="0" hidden="1">二十一批技能培训补贴情况!$A$4:$L$111</definedName>
    <definedName name="_xlnm._FilterDatabase" localSheetId="1" hidden="1">'生活费（交通费）补贴'!$A$3:$N$7</definedName>
  </definedNames>
  <calcPr calcId="144525" concurrentCalc="0"/>
</workbook>
</file>

<file path=xl/sharedStrings.xml><?xml version="1.0" encoding="utf-8"?>
<sst xmlns="http://schemas.openxmlformats.org/spreadsheetml/2006/main" count="498" uniqueCount="187">
  <si>
    <t>官渡区第二十二批职业技能提升培训补贴情况统计表</t>
  </si>
  <si>
    <t>填表单位(盖章）： 昆明市官渡区人力资源和社会保障局</t>
  </si>
  <si>
    <t>序号</t>
  </si>
  <si>
    <t>学校名称</t>
  </si>
  <si>
    <t>培训工种</t>
  </si>
  <si>
    <t>证书类型</t>
  </si>
  <si>
    <t>证书等级</t>
  </si>
  <si>
    <t>补贴标准</t>
  </si>
  <si>
    <t>补贴比例</t>
  </si>
  <si>
    <t>培训起止时间</t>
  </si>
  <si>
    <t>补贴人数</t>
  </si>
  <si>
    <t>合并合计</t>
  </si>
  <si>
    <t>补贴金额（元）</t>
  </si>
  <si>
    <t>合并合计（元）</t>
  </si>
  <si>
    <t>备注</t>
  </si>
  <si>
    <t>云南机场集团有限责任公司</t>
  </si>
  <si>
    <t>讲解服务(01)</t>
  </si>
  <si>
    <t>培训合格证</t>
  </si>
  <si>
    <t>2021.9.1-2021.9.10</t>
  </si>
  <si>
    <t>讲解服务(02)</t>
  </si>
  <si>
    <t>讲解服务(03)</t>
  </si>
  <si>
    <t>2021.9.1-2021.9.26</t>
  </si>
  <si>
    <t>讲解服务(04)</t>
  </si>
  <si>
    <t>讲解服务(05)</t>
  </si>
  <si>
    <t>2021.9.1-2021.9.7</t>
  </si>
  <si>
    <t>讲解服务(06)</t>
  </si>
  <si>
    <t>2021.9.1-2021.9.8</t>
  </si>
  <si>
    <t>讲解服务(07)</t>
  </si>
  <si>
    <t>2021.9.1-2021.9.9</t>
  </si>
  <si>
    <t>讲解服务(08)</t>
  </si>
  <si>
    <t>2021.9.10-2021.9.16</t>
  </si>
  <si>
    <t>讲解服务(09)</t>
  </si>
  <si>
    <t>2021.9.10-2021.9.17</t>
  </si>
  <si>
    <t>讲解服务(10)</t>
  </si>
  <si>
    <t>2021.9.10-2021.9.18</t>
  </si>
  <si>
    <t>讲解服务(11)</t>
  </si>
  <si>
    <t>讲解服务(12)</t>
  </si>
  <si>
    <t>2021.9.1-2021.9.18</t>
  </si>
  <si>
    <t>讲解服务(13)</t>
  </si>
  <si>
    <t>讲解服务(14)</t>
  </si>
  <si>
    <t>讲解服务(15)</t>
  </si>
  <si>
    <t>2021.9.1-2021.9.15</t>
  </si>
  <si>
    <t>讲解服务(16)</t>
  </si>
  <si>
    <t>讲解服务(17)</t>
  </si>
  <si>
    <t>讲解服务(18)</t>
  </si>
  <si>
    <t>2021.9.1-2021.9.16</t>
  </si>
  <si>
    <t>讲解服务(19)</t>
  </si>
  <si>
    <t>讲解服务(20)</t>
  </si>
  <si>
    <t>讲解服务(21)</t>
  </si>
  <si>
    <t>讲解服务(22)</t>
  </si>
  <si>
    <t>讲解服务(23)</t>
  </si>
  <si>
    <t>讲解服务(24)</t>
  </si>
  <si>
    <t>讲解服务(25)</t>
  </si>
  <si>
    <t>讲解服务(26)</t>
  </si>
  <si>
    <t>2021.9.1-2021.9.17</t>
  </si>
  <si>
    <t>讲解服务(27)</t>
  </si>
  <si>
    <t>2021.9.1-2021.9.24</t>
  </si>
  <si>
    <t>讲解服务(28)</t>
  </si>
  <si>
    <t>2021.9.1-2021.9.25</t>
  </si>
  <si>
    <t>讲解服务(29)</t>
  </si>
  <si>
    <t>讲解服务(30)</t>
  </si>
  <si>
    <t>讲解服务(31)</t>
  </si>
  <si>
    <t>讲解服务(32)</t>
  </si>
  <si>
    <t>2021.9.1-2021.9.14</t>
  </si>
  <si>
    <t>讲解服务(33)</t>
  </si>
  <si>
    <t>讲解服务(34)</t>
  </si>
  <si>
    <t>讲解服务(35)</t>
  </si>
  <si>
    <t>讲解服务(36)</t>
  </si>
  <si>
    <t>2021.9.6-2021.9.16</t>
  </si>
  <si>
    <t>讲解服务(37)</t>
  </si>
  <si>
    <t>2021.9.7-2021.9.17</t>
  </si>
  <si>
    <t>讲解服务(38)</t>
  </si>
  <si>
    <t>2021.9.2-2021.9.9</t>
  </si>
  <si>
    <t>讲解服务(39)</t>
  </si>
  <si>
    <t>2021.9.6-2021.9.13</t>
  </si>
  <si>
    <t>讲解服务(40)</t>
  </si>
  <si>
    <t>2021.9.7-2021.9.14</t>
  </si>
  <si>
    <t>讲解服务(41)</t>
  </si>
  <si>
    <t>2021.9.8-2021.9.15</t>
  </si>
  <si>
    <t>讲解服务(42)</t>
  </si>
  <si>
    <t>2021.9.3-2021.9.10</t>
  </si>
  <si>
    <t>讲解服务(43)</t>
  </si>
  <si>
    <t>讲解服务(44)</t>
  </si>
  <si>
    <t>讲解服务(45)</t>
  </si>
  <si>
    <t>讲解服务(46)</t>
  </si>
  <si>
    <t>讲解服务(47)</t>
  </si>
  <si>
    <t>讲解服务(48)</t>
  </si>
  <si>
    <t>讲解服务(49)</t>
  </si>
  <si>
    <t>讲解服务(50)</t>
  </si>
  <si>
    <t>讲解服务(51)</t>
  </si>
  <si>
    <t>讲解服务(52)</t>
  </si>
  <si>
    <t>讲解服务(53)</t>
  </si>
  <si>
    <t>讲解服务(54)</t>
  </si>
  <si>
    <t>讲解服务(55)</t>
  </si>
  <si>
    <t>讲解服务(56)</t>
  </si>
  <si>
    <t>2021.9.4-2021.9.11</t>
  </si>
  <si>
    <t>讲解服务(57)</t>
  </si>
  <si>
    <t>2021.9.11-2021.9.18</t>
  </si>
  <si>
    <t>讲解服务(58)</t>
  </si>
  <si>
    <t>2021.9.9-2021.9.16</t>
  </si>
  <si>
    <t>讲解服务(59)</t>
  </si>
  <si>
    <t>讲解服务(60)</t>
  </si>
  <si>
    <t>2021.9.6-2021.9.15</t>
  </si>
  <si>
    <t>讲解服务(61)</t>
  </si>
  <si>
    <t>讲解服务(62)</t>
  </si>
  <si>
    <t>2021.9.1-2021.9.12</t>
  </si>
  <si>
    <t>讲解服务(63)</t>
  </si>
  <si>
    <t>2021.9.1-2021.9.13</t>
  </si>
  <si>
    <t>讲解服务(64)</t>
  </si>
  <si>
    <t>讲解服务(65)</t>
  </si>
  <si>
    <t>讲解服务(66)</t>
  </si>
  <si>
    <t>讲解服务(67)</t>
  </si>
  <si>
    <t>讲解服务(68)</t>
  </si>
  <si>
    <t>讲解服务(69)</t>
  </si>
  <si>
    <t>讲解服务(71)</t>
  </si>
  <si>
    <t>讲解服务(72)</t>
  </si>
  <si>
    <t>讲解服务(73)</t>
  </si>
  <si>
    <t>讲解服务(74)</t>
  </si>
  <si>
    <t>讲解服务(75)</t>
  </si>
  <si>
    <t>讲解服务(77)</t>
  </si>
  <si>
    <t>讲解服务(78)</t>
  </si>
  <si>
    <t>讲解服务(79)</t>
  </si>
  <si>
    <t>讲解服务(80)</t>
  </si>
  <si>
    <t>2021.9.13-2021.9.29</t>
  </si>
  <si>
    <t>讲解服务(81)</t>
  </si>
  <si>
    <t>讲解服务(82)</t>
  </si>
  <si>
    <t>2021.9.13-2021.9.24</t>
  </si>
  <si>
    <t>中国铁路昆明局集团有限公司</t>
  </si>
  <si>
    <t>轨道交通信号工(铁路通信工)</t>
  </si>
  <si>
    <t>职业技能等级证</t>
  </si>
  <si>
    <t>三级</t>
  </si>
  <si>
    <t>2021.08.03-2021.09.06</t>
  </si>
  <si>
    <t>已预拨</t>
  </si>
  <si>
    <t>轨道交通信号工(铁路信号工)</t>
  </si>
  <si>
    <t>四级</t>
  </si>
  <si>
    <t>2021.08.03-2021.09.05</t>
  </si>
  <si>
    <t>铁路车站调车作业员（连结员）</t>
  </si>
  <si>
    <t>2021.08.02-2021.08.24</t>
  </si>
  <si>
    <t>2021.08.16-2021.12.14</t>
  </si>
  <si>
    <t>2021.09.13-2021.10.22</t>
  </si>
  <si>
    <t>轨道交通信号工(铁路客运员)</t>
  </si>
  <si>
    <t>2021.09.06-2021.10.22</t>
  </si>
  <si>
    <t>铁路线桥工（铁路线路工）</t>
  </si>
  <si>
    <t>2021.09.13-2021.10.29</t>
  </si>
  <si>
    <t>2021.09.24-2021.11.12</t>
  </si>
  <si>
    <t>2021.08.11-2021.11.29</t>
  </si>
  <si>
    <t>铁路车站客运服务员（铁路客运员）</t>
  </si>
  <si>
    <t>2021.08.10-2021.11.29</t>
  </si>
  <si>
    <t>铁路线桥工（铁路桥隧工）</t>
  </si>
  <si>
    <t>铁路车站货运服务员（铁路货运员）</t>
  </si>
  <si>
    <t>2021.08.02-2021.08.23</t>
  </si>
  <si>
    <t>铁路车辆制修工（铁路车辆电工）</t>
  </si>
  <si>
    <t>2021.09.08-2021.11.19</t>
  </si>
  <si>
    <t>铁路车辆制修工（铁路车辆钳工）</t>
  </si>
  <si>
    <t>铁路车站行车作业员（助理值班员）</t>
  </si>
  <si>
    <t>昆明海云职业培训学校</t>
  </si>
  <si>
    <t>公共营养师</t>
  </si>
  <si>
    <t>2021.8.18-2021.10.17</t>
  </si>
  <si>
    <t>保育员</t>
  </si>
  <si>
    <t>五级</t>
  </si>
  <si>
    <t>2021.8.21-2021.10.17</t>
  </si>
  <si>
    <t>昆明睿骋职业培训学校（有限公司）</t>
  </si>
  <si>
    <t>电子商务师（01班）</t>
  </si>
  <si>
    <t>2021.05.19-2021.06.03</t>
  </si>
  <si>
    <t>昆明市官渡区高飞手机维修职业培训学校</t>
  </si>
  <si>
    <t>电商运营管理培训（202102）</t>
  </si>
  <si>
    <t>2021.04.05-2021.04.11</t>
  </si>
  <si>
    <t>合计</t>
  </si>
  <si>
    <t>第二十二批职业技能培训生活费（交通费）补贴情况统计表</t>
  </si>
  <si>
    <t>培训学校名称</t>
  </si>
  <si>
    <t>学员姓名</t>
  </si>
  <si>
    <t>学员类别</t>
  </si>
  <si>
    <t>培训时间</t>
  </si>
  <si>
    <t>补贴标准（元）</t>
  </si>
  <si>
    <t>生活费补贴期限（天）</t>
  </si>
  <si>
    <t>生活费补贴金额（元）</t>
  </si>
  <si>
    <t>交通费补贴期限（天）</t>
  </si>
  <si>
    <t>交通费补贴金额（元）</t>
  </si>
  <si>
    <t>补贴总金额（元）</t>
  </si>
  <si>
    <t>生活费（元/天）</t>
  </si>
  <si>
    <t>交通费 （元/天）</t>
  </si>
  <si>
    <t>赵玉英</t>
  </si>
  <si>
    <t>就业困难人员</t>
  </si>
  <si>
    <t>物业管理员（四级）</t>
  </si>
  <si>
    <t>2021.08.23-2021.09.06</t>
  </si>
  <si>
    <t>刘林春</t>
  </si>
  <si>
    <t>李猛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</si>
</sst>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8" fillId="20" borderId="15" applyNumberFormat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workbookViewId="0">
      <selection activeCell="A2" sqref="A2:L2"/>
    </sheetView>
  </sheetViews>
  <sheetFormatPr defaultColWidth="9" defaultRowHeight="18.75"/>
  <cols>
    <col min="1" max="1" width="4.875" style="31" customWidth="1"/>
    <col min="2" max="2" width="41.8" style="39" customWidth="1"/>
    <col min="3" max="3" width="38.4666666666667" style="31" customWidth="1"/>
    <col min="4" max="4" width="21.4916666666667" style="35" customWidth="1"/>
    <col min="5" max="5" width="6.85833333333333" style="31" customWidth="1"/>
    <col min="6" max="6" width="11.125" style="31" customWidth="1"/>
    <col min="7" max="7" width="7.775" style="31" customWidth="1"/>
    <col min="8" max="8" width="30.6333333333333" style="31" customWidth="1"/>
    <col min="9" max="10" width="12.65" style="31" customWidth="1"/>
    <col min="11" max="11" width="16.3083333333333" style="40" customWidth="1"/>
    <col min="12" max="12" width="13.1083333333333" style="41" customWidth="1"/>
    <col min="13" max="13" width="10.25" style="31" customWidth="1"/>
    <col min="14" max="14" width="9.875" style="31"/>
    <col min="15" max="16" width="10.375" style="31"/>
    <col min="17" max="17" width="9.125" style="31"/>
    <col min="18" max="16384" width="9" style="31"/>
  </cols>
  <sheetData>
    <row r="1" s="31" customFormat="1" ht="19" customHeight="1" spans="1:12">
      <c r="A1" s="42"/>
      <c r="B1" s="39"/>
      <c r="C1" s="42"/>
      <c r="D1" s="35"/>
      <c r="E1" s="42"/>
      <c r="F1" s="42"/>
      <c r="G1" s="42"/>
      <c r="H1" s="42"/>
      <c r="I1" s="42"/>
      <c r="J1" s="42"/>
      <c r="K1" s="40"/>
      <c r="L1" s="41"/>
    </row>
    <row r="2" s="31" customFormat="1" ht="41" customHeight="1" spans="1:12">
      <c r="A2" s="43" t="s">
        <v>0</v>
      </c>
      <c r="B2" s="39"/>
      <c r="C2" s="43"/>
      <c r="D2" s="44"/>
      <c r="E2" s="43"/>
      <c r="F2" s="43"/>
      <c r="G2" s="45"/>
      <c r="H2" s="43"/>
      <c r="I2" s="43"/>
      <c r="J2" s="43"/>
      <c r="K2" s="54"/>
      <c r="L2" s="43"/>
    </row>
    <row r="3" s="31" customFormat="1" ht="28" customHeight="1" spans="1:12">
      <c r="A3" s="46" t="s">
        <v>1</v>
      </c>
      <c r="B3" s="47"/>
      <c r="C3" s="46"/>
      <c r="D3" s="35"/>
      <c r="E3" s="48"/>
      <c r="F3" s="48"/>
      <c r="G3" s="42"/>
      <c r="H3" s="48"/>
      <c r="I3" s="48"/>
      <c r="J3" s="48"/>
      <c r="K3" s="40"/>
      <c r="L3" s="55"/>
    </row>
    <row r="4" s="32" customFormat="1" ht="42" customHeight="1" spans="1:13">
      <c r="A4" s="49" t="s">
        <v>2</v>
      </c>
      <c r="B4" s="50" t="s">
        <v>3</v>
      </c>
      <c r="C4" s="51" t="s">
        <v>4</v>
      </c>
      <c r="D4" s="51" t="s">
        <v>5</v>
      </c>
      <c r="E4" s="49" t="s">
        <v>6</v>
      </c>
      <c r="F4" s="51" t="s">
        <v>7</v>
      </c>
      <c r="G4" s="52" t="s">
        <v>8</v>
      </c>
      <c r="H4" s="51" t="s">
        <v>9</v>
      </c>
      <c r="I4" s="49" t="s">
        <v>10</v>
      </c>
      <c r="J4" s="49" t="s">
        <v>11</v>
      </c>
      <c r="K4" s="56" t="s">
        <v>12</v>
      </c>
      <c r="L4" s="56" t="s">
        <v>13</v>
      </c>
      <c r="M4" s="51" t="s">
        <v>14</v>
      </c>
    </row>
    <row r="5" s="33" customFormat="1" ht="22" customHeight="1" spans="1:13">
      <c r="A5" s="16">
        <v>1</v>
      </c>
      <c r="B5" s="15" t="s">
        <v>15</v>
      </c>
      <c r="C5" s="15" t="s">
        <v>16</v>
      </c>
      <c r="D5" s="15" t="s">
        <v>17</v>
      </c>
      <c r="E5" s="15"/>
      <c r="F5" s="15">
        <v>700</v>
      </c>
      <c r="G5" s="53">
        <v>1</v>
      </c>
      <c r="H5" s="15" t="s">
        <v>18</v>
      </c>
      <c r="I5" s="57">
        <v>27</v>
      </c>
      <c r="J5" s="15">
        <v>2349</v>
      </c>
      <c r="K5" s="16">
        <f>I5*G5*F5</f>
        <v>18900</v>
      </c>
      <c r="L5" s="16">
        <v>1644300</v>
      </c>
      <c r="M5" s="58"/>
    </row>
    <row r="6" s="33" customFormat="1" ht="22" customHeight="1" spans="1:13">
      <c r="A6" s="16">
        <v>2</v>
      </c>
      <c r="B6" s="15" t="s">
        <v>15</v>
      </c>
      <c r="C6" s="15" t="s">
        <v>19</v>
      </c>
      <c r="D6" s="15" t="s">
        <v>17</v>
      </c>
      <c r="E6" s="15"/>
      <c r="F6" s="15">
        <v>700</v>
      </c>
      <c r="G6" s="53">
        <v>1</v>
      </c>
      <c r="H6" s="15" t="s">
        <v>18</v>
      </c>
      <c r="I6" s="57">
        <v>29</v>
      </c>
      <c r="J6" s="15"/>
      <c r="K6" s="16">
        <f t="shared" ref="K6:K37" si="0">I6*G6*F6</f>
        <v>20300</v>
      </c>
      <c r="L6" s="16"/>
      <c r="M6" s="59"/>
    </row>
    <row r="7" s="33" customFormat="1" ht="22" customHeight="1" spans="1:13">
      <c r="A7" s="16">
        <v>3</v>
      </c>
      <c r="B7" s="15" t="s">
        <v>15</v>
      </c>
      <c r="C7" s="15" t="s">
        <v>20</v>
      </c>
      <c r="D7" s="15" t="s">
        <v>17</v>
      </c>
      <c r="E7" s="15"/>
      <c r="F7" s="15">
        <v>700</v>
      </c>
      <c r="G7" s="53">
        <v>1</v>
      </c>
      <c r="H7" s="15" t="s">
        <v>21</v>
      </c>
      <c r="I7" s="57">
        <v>20</v>
      </c>
      <c r="J7" s="15"/>
      <c r="K7" s="16">
        <f t="shared" si="0"/>
        <v>14000</v>
      </c>
      <c r="L7" s="16"/>
      <c r="M7" s="59"/>
    </row>
    <row r="8" s="33" customFormat="1" ht="22" customHeight="1" spans="1:13">
      <c r="A8" s="16">
        <v>4</v>
      </c>
      <c r="B8" s="15" t="s">
        <v>15</v>
      </c>
      <c r="C8" s="15" t="s">
        <v>22</v>
      </c>
      <c r="D8" s="15" t="s">
        <v>17</v>
      </c>
      <c r="E8" s="15"/>
      <c r="F8" s="15">
        <v>700</v>
      </c>
      <c r="G8" s="53">
        <v>1</v>
      </c>
      <c r="H8" s="15" t="s">
        <v>21</v>
      </c>
      <c r="I8" s="57">
        <v>30</v>
      </c>
      <c r="J8" s="15"/>
      <c r="K8" s="16">
        <f t="shared" si="0"/>
        <v>21000</v>
      </c>
      <c r="L8" s="16"/>
      <c r="M8" s="59"/>
    </row>
    <row r="9" s="34" customFormat="1" ht="22" customHeight="1" spans="1:13">
      <c r="A9" s="16">
        <v>5</v>
      </c>
      <c r="B9" s="15" t="s">
        <v>15</v>
      </c>
      <c r="C9" s="15" t="s">
        <v>23</v>
      </c>
      <c r="D9" s="15" t="s">
        <v>17</v>
      </c>
      <c r="E9" s="15"/>
      <c r="F9" s="15">
        <v>700</v>
      </c>
      <c r="G9" s="53">
        <v>1</v>
      </c>
      <c r="H9" s="15" t="s">
        <v>24</v>
      </c>
      <c r="I9" s="57">
        <v>41</v>
      </c>
      <c r="J9" s="15"/>
      <c r="K9" s="16">
        <f t="shared" si="0"/>
        <v>28700</v>
      </c>
      <c r="L9" s="16"/>
      <c r="M9" s="59"/>
    </row>
    <row r="10" s="35" customFormat="1" ht="22" customHeight="1" spans="1:13">
      <c r="A10" s="16">
        <v>6</v>
      </c>
      <c r="B10" s="15" t="s">
        <v>15</v>
      </c>
      <c r="C10" s="15" t="s">
        <v>25</v>
      </c>
      <c r="D10" s="15" t="s">
        <v>17</v>
      </c>
      <c r="E10" s="15"/>
      <c r="F10" s="15">
        <v>700</v>
      </c>
      <c r="G10" s="53">
        <v>1</v>
      </c>
      <c r="H10" s="15" t="s">
        <v>26</v>
      </c>
      <c r="I10" s="57">
        <v>38</v>
      </c>
      <c r="J10" s="15"/>
      <c r="K10" s="16">
        <f t="shared" si="0"/>
        <v>26600</v>
      </c>
      <c r="L10" s="16"/>
      <c r="M10" s="59"/>
    </row>
    <row r="11" s="35" customFormat="1" ht="22" customHeight="1" spans="1:13">
      <c r="A11" s="16">
        <v>7</v>
      </c>
      <c r="B11" s="15" t="s">
        <v>15</v>
      </c>
      <c r="C11" s="15" t="s">
        <v>27</v>
      </c>
      <c r="D11" s="15" t="s">
        <v>17</v>
      </c>
      <c r="E11" s="15"/>
      <c r="F11" s="15">
        <v>700</v>
      </c>
      <c r="G11" s="53">
        <v>1</v>
      </c>
      <c r="H11" s="15" t="s">
        <v>28</v>
      </c>
      <c r="I11" s="57">
        <v>41</v>
      </c>
      <c r="J11" s="15"/>
      <c r="K11" s="16">
        <f t="shared" si="0"/>
        <v>28700</v>
      </c>
      <c r="L11" s="16"/>
      <c r="M11" s="59"/>
    </row>
    <row r="12" s="33" customFormat="1" ht="22" customHeight="1" spans="1:13">
      <c r="A12" s="16">
        <v>8</v>
      </c>
      <c r="B12" s="15" t="s">
        <v>15</v>
      </c>
      <c r="C12" s="15" t="s">
        <v>29</v>
      </c>
      <c r="D12" s="15" t="s">
        <v>17</v>
      </c>
      <c r="E12" s="15"/>
      <c r="F12" s="15">
        <v>700</v>
      </c>
      <c r="G12" s="53">
        <v>1</v>
      </c>
      <c r="H12" s="15" t="s">
        <v>30</v>
      </c>
      <c r="I12" s="57">
        <v>43</v>
      </c>
      <c r="J12" s="15"/>
      <c r="K12" s="16">
        <f t="shared" si="0"/>
        <v>30100</v>
      </c>
      <c r="L12" s="16"/>
      <c r="M12" s="59"/>
    </row>
    <row r="13" s="33" customFormat="1" ht="22" customHeight="1" spans="1:13">
      <c r="A13" s="16">
        <v>9</v>
      </c>
      <c r="B13" s="15" t="s">
        <v>15</v>
      </c>
      <c r="C13" s="15" t="s">
        <v>31</v>
      </c>
      <c r="D13" s="15" t="s">
        <v>17</v>
      </c>
      <c r="E13" s="15"/>
      <c r="F13" s="15">
        <v>700</v>
      </c>
      <c r="G13" s="53">
        <v>1</v>
      </c>
      <c r="H13" s="15" t="s">
        <v>32</v>
      </c>
      <c r="I13" s="57">
        <v>42</v>
      </c>
      <c r="J13" s="15"/>
      <c r="K13" s="16">
        <f t="shared" si="0"/>
        <v>29400</v>
      </c>
      <c r="L13" s="16"/>
      <c r="M13" s="59"/>
    </row>
    <row r="14" s="33" customFormat="1" ht="22" customHeight="1" spans="1:13">
      <c r="A14" s="16">
        <v>10</v>
      </c>
      <c r="B14" s="15" t="s">
        <v>15</v>
      </c>
      <c r="C14" s="15" t="s">
        <v>33</v>
      </c>
      <c r="D14" s="15" t="s">
        <v>17</v>
      </c>
      <c r="E14" s="15"/>
      <c r="F14" s="15">
        <v>700</v>
      </c>
      <c r="G14" s="53">
        <v>1</v>
      </c>
      <c r="H14" s="15" t="s">
        <v>34</v>
      </c>
      <c r="I14" s="57">
        <v>44</v>
      </c>
      <c r="J14" s="15"/>
      <c r="K14" s="16">
        <f t="shared" si="0"/>
        <v>30800</v>
      </c>
      <c r="L14" s="16"/>
      <c r="M14" s="59"/>
    </row>
    <row r="15" s="36" customFormat="1" ht="22" customHeight="1" spans="1:13">
      <c r="A15" s="16">
        <v>11</v>
      </c>
      <c r="B15" s="15" t="s">
        <v>15</v>
      </c>
      <c r="C15" s="15" t="s">
        <v>35</v>
      </c>
      <c r="D15" s="15" t="s">
        <v>17</v>
      </c>
      <c r="E15" s="15"/>
      <c r="F15" s="15">
        <v>700</v>
      </c>
      <c r="G15" s="53">
        <v>1</v>
      </c>
      <c r="H15" s="15" t="s">
        <v>30</v>
      </c>
      <c r="I15" s="57">
        <v>40</v>
      </c>
      <c r="J15" s="15"/>
      <c r="K15" s="16">
        <f t="shared" si="0"/>
        <v>28000</v>
      </c>
      <c r="L15" s="16"/>
      <c r="M15" s="59"/>
    </row>
    <row r="16" s="36" customFormat="1" ht="22" customHeight="1" spans="1:13">
      <c r="A16" s="16">
        <v>12</v>
      </c>
      <c r="B16" s="15" t="s">
        <v>15</v>
      </c>
      <c r="C16" s="15" t="s">
        <v>36</v>
      </c>
      <c r="D16" s="15" t="s">
        <v>17</v>
      </c>
      <c r="E16" s="15"/>
      <c r="F16" s="15">
        <v>700</v>
      </c>
      <c r="G16" s="53">
        <v>1</v>
      </c>
      <c r="H16" s="15" t="s">
        <v>37</v>
      </c>
      <c r="I16" s="57">
        <v>36</v>
      </c>
      <c r="J16" s="15"/>
      <c r="K16" s="16">
        <f t="shared" si="0"/>
        <v>25200</v>
      </c>
      <c r="L16" s="16"/>
      <c r="M16" s="59"/>
    </row>
    <row r="17" s="36" customFormat="1" ht="22" customHeight="1" spans="1:13">
      <c r="A17" s="16">
        <v>13</v>
      </c>
      <c r="B17" s="15" t="s">
        <v>15</v>
      </c>
      <c r="C17" s="15" t="s">
        <v>38</v>
      </c>
      <c r="D17" s="15" t="s">
        <v>17</v>
      </c>
      <c r="E17" s="15"/>
      <c r="F17" s="15">
        <v>700</v>
      </c>
      <c r="G17" s="53">
        <v>1</v>
      </c>
      <c r="H17" s="15" t="s">
        <v>37</v>
      </c>
      <c r="I17" s="57">
        <v>37</v>
      </c>
      <c r="J17" s="15"/>
      <c r="K17" s="16">
        <f t="shared" si="0"/>
        <v>25900</v>
      </c>
      <c r="L17" s="16"/>
      <c r="M17" s="59"/>
    </row>
    <row r="18" s="37" customFormat="1" ht="22" customHeight="1" spans="1:13">
      <c r="A18" s="16">
        <v>14</v>
      </c>
      <c r="B18" s="15" t="s">
        <v>15</v>
      </c>
      <c r="C18" s="15" t="s">
        <v>39</v>
      </c>
      <c r="D18" s="15" t="s">
        <v>17</v>
      </c>
      <c r="E18" s="15"/>
      <c r="F18" s="15">
        <v>700</v>
      </c>
      <c r="G18" s="53">
        <v>1</v>
      </c>
      <c r="H18" s="15" t="s">
        <v>37</v>
      </c>
      <c r="I18" s="57">
        <v>36</v>
      </c>
      <c r="J18" s="15"/>
      <c r="K18" s="16">
        <f t="shared" si="0"/>
        <v>25200</v>
      </c>
      <c r="L18" s="16"/>
      <c r="M18" s="59"/>
    </row>
    <row r="19" s="37" customFormat="1" ht="22" customHeight="1" spans="1:13">
      <c r="A19" s="16">
        <v>15</v>
      </c>
      <c r="B19" s="15" t="s">
        <v>15</v>
      </c>
      <c r="C19" s="15" t="s">
        <v>40</v>
      </c>
      <c r="D19" s="15" t="s">
        <v>17</v>
      </c>
      <c r="E19" s="15"/>
      <c r="F19" s="15">
        <v>700</v>
      </c>
      <c r="G19" s="53">
        <v>1</v>
      </c>
      <c r="H19" s="15" t="s">
        <v>41</v>
      </c>
      <c r="I19" s="57">
        <v>39</v>
      </c>
      <c r="J19" s="15"/>
      <c r="K19" s="16">
        <f t="shared" si="0"/>
        <v>27300</v>
      </c>
      <c r="L19" s="16"/>
      <c r="M19" s="59"/>
    </row>
    <row r="20" s="37" customFormat="1" ht="22" customHeight="1" spans="1:13">
      <c r="A20" s="16">
        <v>16</v>
      </c>
      <c r="B20" s="15" t="s">
        <v>15</v>
      </c>
      <c r="C20" s="15" t="s">
        <v>42</v>
      </c>
      <c r="D20" s="15" t="s">
        <v>17</v>
      </c>
      <c r="E20" s="15"/>
      <c r="F20" s="15">
        <v>700</v>
      </c>
      <c r="G20" s="53">
        <v>1</v>
      </c>
      <c r="H20" s="15" t="s">
        <v>41</v>
      </c>
      <c r="I20" s="57">
        <v>38</v>
      </c>
      <c r="J20" s="15"/>
      <c r="K20" s="16">
        <f t="shared" si="0"/>
        <v>26600</v>
      </c>
      <c r="L20" s="16"/>
      <c r="M20" s="59"/>
    </row>
    <row r="21" s="32" customFormat="1" ht="22" customHeight="1" spans="1:13">
      <c r="A21" s="16">
        <v>17</v>
      </c>
      <c r="B21" s="15" t="s">
        <v>15</v>
      </c>
      <c r="C21" s="15" t="s">
        <v>43</v>
      </c>
      <c r="D21" s="15" t="s">
        <v>17</v>
      </c>
      <c r="E21" s="15"/>
      <c r="F21" s="15">
        <v>700</v>
      </c>
      <c r="G21" s="53">
        <v>1</v>
      </c>
      <c r="H21" s="15" t="s">
        <v>41</v>
      </c>
      <c r="I21" s="57">
        <v>38</v>
      </c>
      <c r="J21" s="15"/>
      <c r="K21" s="16">
        <f t="shared" si="0"/>
        <v>26600</v>
      </c>
      <c r="L21" s="16"/>
      <c r="M21" s="59"/>
    </row>
    <row r="22" s="37" customFormat="1" ht="22" customHeight="1" spans="1:13">
      <c r="A22" s="16">
        <v>18</v>
      </c>
      <c r="B22" s="15" t="s">
        <v>15</v>
      </c>
      <c r="C22" s="15" t="s">
        <v>44</v>
      </c>
      <c r="D22" s="15" t="s">
        <v>17</v>
      </c>
      <c r="E22" s="15"/>
      <c r="F22" s="15">
        <v>700</v>
      </c>
      <c r="G22" s="53">
        <v>1</v>
      </c>
      <c r="H22" s="15" t="s">
        <v>45</v>
      </c>
      <c r="I22" s="57">
        <v>38</v>
      </c>
      <c r="J22" s="15"/>
      <c r="K22" s="16">
        <f t="shared" si="0"/>
        <v>26600</v>
      </c>
      <c r="L22" s="16"/>
      <c r="M22" s="59"/>
    </row>
    <row r="23" s="37" customFormat="1" ht="22" customHeight="1" spans="1:13">
      <c r="A23" s="16">
        <v>19</v>
      </c>
      <c r="B23" s="15" t="s">
        <v>15</v>
      </c>
      <c r="C23" s="15" t="s">
        <v>46</v>
      </c>
      <c r="D23" s="15" t="s">
        <v>17</v>
      </c>
      <c r="E23" s="15"/>
      <c r="F23" s="15">
        <v>700</v>
      </c>
      <c r="G23" s="53">
        <v>1</v>
      </c>
      <c r="H23" s="15" t="s">
        <v>45</v>
      </c>
      <c r="I23" s="57">
        <v>40</v>
      </c>
      <c r="J23" s="15"/>
      <c r="K23" s="16">
        <f t="shared" si="0"/>
        <v>28000</v>
      </c>
      <c r="L23" s="16"/>
      <c r="M23" s="59"/>
    </row>
    <row r="24" s="37" customFormat="1" ht="22" customHeight="1" spans="1:13">
      <c r="A24" s="16">
        <v>20</v>
      </c>
      <c r="B24" s="15" t="s">
        <v>15</v>
      </c>
      <c r="C24" s="15" t="s">
        <v>47</v>
      </c>
      <c r="D24" s="15" t="s">
        <v>17</v>
      </c>
      <c r="E24" s="15"/>
      <c r="F24" s="15">
        <v>700</v>
      </c>
      <c r="G24" s="53">
        <v>1</v>
      </c>
      <c r="H24" s="15" t="s">
        <v>45</v>
      </c>
      <c r="I24" s="57">
        <v>39</v>
      </c>
      <c r="J24" s="15"/>
      <c r="K24" s="16">
        <f t="shared" si="0"/>
        <v>27300</v>
      </c>
      <c r="L24" s="16"/>
      <c r="M24" s="59"/>
    </row>
    <row r="25" s="37" customFormat="1" ht="22" customHeight="1" spans="1:13">
      <c r="A25" s="16">
        <v>21</v>
      </c>
      <c r="B25" s="15" t="s">
        <v>15</v>
      </c>
      <c r="C25" s="15" t="s">
        <v>48</v>
      </c>
      <c r="D25" s="15" t="s">
        <v>17</v>
      </c>
      <c r="E25" s="15"/>
      <c r="F25" s="15">
        <v>700</v>
      </c>
      <c r="G25" s="53">
        <v>1</v>
      </c>
      <c r="H25" s="15" t="s">
        <v>45</v>
      </c>
      <c r="I25" s="57">
        <v>32</v>
      </c>
      <c r="J25" s="15"/>
      <c r="K25" s="16">
        <f t="shared" si="0"/>
        <v>22400</v>
      </c>
      <c r="L25" s="16"/>
      <c r="M25" s="59"/>
    </row>
    <row r="26" s="37" customFormat="1" ht="22" customHeight="1" spans="1:13">
      <c r="A26" s="16">
        <v>22</v>
      </c>
      <c r="B26" s="15" t="s">
        <v>15</v>
      </c>
      <c r="C26" s="15" t="s">
        <v>49</v>
      </c>
      <c r="D26" s="15" t="s">
        <v>17</v>
      </c>
      <c r="E26" s="15"/>
      <c r="F26" s="15">
        <v>700</v>
      </c>
      <c r="G26" s="53">
        <v>1</v>
      </c>
      <c r="H26" s="15" t="s">
        <v>45</v>
      </c>
      <c r="I26" s="57">
        <v>34</v>
      </c>
      <c r="J26" s="15"/>
      <c r="K26" s="16">
        <f t="shared" si="0"/>
        <v>23800</v>
      </c>
      <c r="L26" s="16"/>
      <c r="M26" s="59"/>
    </row>
    <row r="27" s="37" customFormat="1" ht="22" customHeight="1" spans="1:13">
      <c r="A27" s="16">
        <v>23</v>
      </c>
      <c r="B27" s="15" t="s">
        <v>15</v>
      </c>
      <c r="C27" s="15" t="s">
        <v>50</v>
      </c>
      <c r="D27" s="15" t="s">
        <v>17</v>
      </c>
      <c r="E27" s="15"/>
      <c r="F27" s="15">
        <v>700</v>
      </c>
      <c r="G27" s="53">
        <v>1</v>
      </c>
      <c r="H27" s="15" t="s">
        <v>45</v>
      </c>
      <c r="I27" s="57">
        <v>35</v>
      </c>
      <c r="J27" s="15"/>
      <c r="K27" s="16">
        <f t="shared" si="0"/>
        <v>24500</v>
      </c>
      <c r="L27" s="16"/>
      <c r="M27" s="59"/>
    </row>
    <row r="28" s="37" customFormat="1" ht="22" customHeight="1" spans="1:13">
      <c r="A28" s="16">
        <v>24</v>
      </c>
      <c r="B28" s="15" t="s">
        <v>15</v>
      </c>
      <c r="C28" s="15" t="s">
        <v>51</v>
      </c>
      <c r="D28" s="15" t="s">
        <v>17</v>
      </c>
      <c r="E28" s="15"/>
      <c r="F28" s="15">
        <v>700</v>
      </c>
      <c r="G28" s="53">
        <v>1</v>
      </c>
      <c r="H28" s="15" t="s">
        <v>37</v>
      </c>
      <c r="I28" s="57">
        <v>20</v>
      </c>
      <c r="J28" s="15"/>
      <c r="K28" s="16">
        <f t="shared" si="0"/>
        <v>14000</v>
      </c>
      <c r="L28" s="16"/>
      <c r="M28" s="59"/>
    </row>
    <row r="29" s="36" customFormat="1" ht="22" customHeight="1" spans="1:13">
      <c r="A29" s="16">
        <v>25</v>
      </c>
      <c r="B29" s="15" t="s">
        <v>15</v>
      </c>
      <c r="C29" s="15" t="s">
        <v>52</v>
      </c>
      <c r="D29" s="15" t="s">
        <v>17</v>
      </c>
      <c r="E29" s="15"/>
      <c r="F29" s="15">
        <v>700</v>
      </c>
      <c r="G29" s="53">
        <v>1</v>
      </c>
      <c r="H29" s="15" t="s">
        <v>37</v>
      </c>
      <c r="I29" s="57">
        <v>16</v>
      </c>
      <c r="J29" s="15"/>
      <c r="K29" s="16">
        <f t="shared" si="0"/>
        <v>11200</v>
      </c>
      <c r="L29" s="16"/>
      <c r="M29" s="59"/>
    </row>
    <row r="30" s="37" customFormat="1" ht="22" customHeight="1" spans="1:13">
      <c r="A30" s="16">
        <v>26</v>
      </c>
      <c r="B30" s="15" t="s">
        <v>15</v>
      </c>
      <c r="C30" s="15" t="s">
        <v>53</v>
      </c>
      <c r="D30" s="15" t="s">
        <v>17</v>
      </c>
      <c r="E30" s="15"/>
      <c r="F30" s="15">
        <v>700</v>
      </c>
      <c r="G30" s="53">
        <v>1</v>
      </c>
      <c r="H30" s="15" t="s">
        <v>54</v>
      </c>
      <c r="I30" s="57">
        <v>17</v>
      </c>
      <c r="J30" s="15"/>
      <c r="K30" s="16">
        <f t="shared" si="0"/>
        <v>11900</v>
      </c>
      <c r="L30" s="16"/>
      <c r="M30" s="59"/>
    </row>
    <row r="31" s="37" customFormat="1" ht="22" customHeight="1" spans="1:13">
      <c r="A31" s="16">
        <v>27</v>
      </c>
      <c r="B31" s="15" t="s">
        <v>15</v>
      </c>
      <c r="C31" s="15" t="s">
        <v>55</v>
      </c>
      <c r="D31" s="15" t="s">
        <v>17</v>
      </c>
      <c r="E31" s="15"/>
      <c r="F31" s="15">
        <v>700</v>
      </c>
      <c r="G31" s="53">
        <v>1</v>
      </c>
      <c r="H31" s="15" t="s">
        <v>56</v>
      </c>
      <c r="I31" s="57">
        <v>14</v>
      </c>
      <c r="J31" s="15"/>
      <c r="K31" s="16">
        <f t="shared" si="0"/>
        <v>9800</v>
      </c>
      <c r="L31" s="16"/>
      <c r="M31" s="59"/>
    </row>
    <row r="32" s="37" customFormat="1" ht="22" customHeight="1" spans="1:13">
      <c r="A32" s="16">
        <v>28</v>
      </c>
      <c r="B32" s="15" t="s">
        <v>15</v>
      </c>
      <c r="C32" s="15" t="s">
        <v>57</v>
      </c>
      <c r="D32" s="15" t="s">
        <v>17</v>
      </c>
      <c r="E32" s="15"/>
      <c r="F32" s="15">
        <v>700</v>
      </c>
      <c r="G32" s="53">
        <v>1</v>
      </c>
      <c r="H32" s="15" t="s">
        <v>58</v>
      </c>
      <c r="I32" s="57">
        <v>12</v>
      </c>
      <c r="J32" s="15"/>
      <c r="K32" s="16">
        <f t="shared" si="0"/>
        <v>8400</v>
      </c>
      <c r="L32" s="16"/>
      <c r="M32" s="59"/>
    </row>
    <row r="33" s="36" customFormat="1" ht="22" customHeight="1" spans="1:13">
      <c r="A33" s="16">
        <v>29</v>
      </c>
      <c r="B33" s="15" t="s">
        <v>15</v>
      </c>
      <c r="C33" s="15" t="s">
        <v>59</v>
      </c>
      <c r="D33" s="15" t="s">
        <v>17</v>
      </c>
      <c r="E33" s="15"/>
      <c r="F33" s="15">
        <v>700</v>
      </c>
      <c r="G33" s="53">
        <v>1</v>
      </c>
      <c r="H33" s="15" t="s">
        <v>58</v>
      </c>
      <c r="I33" s="57">
        <v>16</v>
      </c>
      <c r="J33" s="15"/>
      <c r="K33" s="16">
        <f t="shared" si="0"/>
        <v>11200</v>
      </c>
      <c r="L33" s="16"/>
      <c r="M33" s="59"/>
    </row>
    <row r="34" s="37" customFormat="1" ht="22" customHeight="1" spans="1:13">
      <c r="A34" s="16">
        <v>30</v>
      </c>
      <c r="B34" s="15" t="s">
        <v>15</v>
      </c>
      <c r="C34" s="15" t="s">
        <v>60</v>
      </c>
      <c r="D34" s="15" t="s">
        <v>17</v>
      </c>
      <c r="E34" s="15"/>
      <c r="F34" s="15">
        <v>700</v>
      </c>
      <c r="G34" s="53">
        <v>1</v>
      </c>
      <c r="H34" s="15" t="s">
        <v>54</v>
      </c>
      <c r="I34" s="57">
        <v>46</v>
      </c>
      <c r="J34" s="15"/>
      <c r="K34" s="16">
        <f t="shared" si="0"/>
        <v>32200</v>
      </c>
      <c r="L34" s="16"/>
      <c r="M34" s="59"/>
    </row>
    <row r="35" s="37" customFormat="1" ht="22" customHeight="1" spans="1:13">
      <c r="A35" s="16">
        <v>31</v>
      </c>
      <c r="B35" s="15" t="s">
        <v>15</v>
      </c>
      <c r="C35" s="15" t="s">
        <v>61</v>
      </c>
      <c r="D35" s="15" t="s">
        <v>17</v>
      </c>
      <c r="E35" s="15"/>
      <c r="F35" s="15">
        <v>700</v>
      </c>
      <c r="G35" s="53">
        <v>1</v>
      </c>
      <c r="H35" s="15" t="s">
        <v>45</v>
      </c>
      <c r="I35" s="57">
        <v>47</v>
      </c>
      <c r="J35" s="15"/>
      <c r="K35" s="16">
        <f t="shared" si="0"/>
        <v>32900</v>
      </c>
      <c r="L35" s="16"/>
      <c r="M35" s="59"/>
    </row>
    <row r="36" s="37" customFormat="1" ht="22" customHeight="1" spans="1:13">
      <c r="A36" s="16">
        <v>32</v>
      </c>
      <c r="B36" s="15" t="s">
        <v>15</v>
      </c>
      <c r="C36" s="15" t="s">
        <v>62</v>
      </c>
      <c r="D36" s="15" t="s">
        <v>17</v>
      </c>
      <c r="E36" s="15"/>
      <c r="F36" s="15">
        <v>700</v>
      </c>
      <c r="G36" s="53">
        <v>1</v>
      </c>
      <c r="H36" s="15" t="s">
        <v>63</v>
      </c>
      <c r="I36" s="57">
        <v>45</v>
      </c>
      <c r="J36" s="15"/>
      <c r="K36" s="16">
        <f t="shared" si="0"/>
        <v>31500</v>
      </c>
      <c r="L36" s="16"/>
      <c r="M36" s="59"/>
    </row>
    <row r="37" s="37" customFormat="1" ht="22" customHeight="1" spans="1:13">
      <c r="A37" s="16">
        <v>33</v>
      </c>
      <c r="B37" s="15" t="s">
        <v>15</v>
      </c>
      <c r="C37" s="15" t="s">
        <v>64</v>
      </c>
      <c r="D37" s="15" t="s">
        <v>17</v>
      </c>
      <c r="E37" s="15"/>
      <c r="F37" s="15">
        <v>700</v>
      </c>
      <c r="G37" s="53">
        <v>1</v>
      </c>
      <c r="H37" s="15" t="s">
        <v>41</v>
      </c>
      <c r="I37" s="57">
        <v>17</v>
      </c>
      <c r="J37" s="15"/>
      <c r="K37" s="16">
        <f t="shared" si="0"/>
        <v>11900</v>
      </c>
      <c r="L37" s="16"/>
      <c r="M37" s="59"/>
    </row>
    <row r="38" s="37" customFormat="1" ht="22" customHeight="1" spans="1:13">
      <c r="A38" s="16">
        <v>34</v>
      </c>
      <c r="B38" s="15" t="s">
        <v>15</v>
      </c>
      <c r="C38" s="15" t="s">
        <v>65</v>
      </c>
      <c r="D38" s="15" t="s">
        <v>17</v>
      </c>
      <c r="E38" s="15"/>
      <c r="F38" s="15">
        <v>700</v>
      </c>
      <c r="G38" s="53">
        <v>1</v>
      </c>
      <c r="H38" s="15" t="s">
        <v>45</v>
      </c>
      <c r="I38" s="57">
        <v>17</v>
      </c>
      <c r="J38" s="15"/>
      <c r="K38" s="16">
        <f t="shared" ref="K38:K69" si="1">I38*G38*F38</f>
        <v>11900</v>
      </c>
      <c r="L38" s="16"/>
      <c r="M38" s="59"/>
    </row>
    <row r="39" s="37" customFormat="1" ht="22" customHeight="1" spans="1:13">
      <c r="A39" s="16">
        <v>35</v>
      </c>
      <c r="B39" s="15" t="s">
        <v>15</v>
      </c>
      <c r="C39" s="15" t="s">
        <v>66</v>
      </c>
      <c r="D39" s="15" t="s">
        <v>17</v>
      </c>
      <c r="E39" s="15"/>
      <c r="F39" s="15">
        <v>700</v>
      </c>
      <c r="G39" s="53">
        <v>1</v>
      </c>
      <c r="H39" s="15" t="s">
        <v>45</v>
      </c>
      <c r="I39" s="57">
        <v>17</v>
      </c>
      <c r="J39" s="15"/>
      <c r="K39" s="16">
        <f t="shared" si="1"/>
        <v>11900</v>
      </c>
      <c r="L39" s="16"/>
      <c r="M39" s="59"/>
    </row>
    <row r="40" s="37" customFormat="1" ht="22" customHeight="1" spans="1:13">
      <c r="A40" s="16">
        <v>36</v>
      </c>
      <c r="B40" s="15" t="s">
        <v>15</v>
      </c>
      <c r="C40" s="15" t="s">
        <v>67</v>
      </c>
      <c r="D40" s="15" t="s">
        <v>17</v>
      </c>
      <c r="E40" s="15"/>
      <c r="F40" s="15">
        <v>700</v>
      </c>
      <c r="G40" s="53">
        <v>1</v>
      </c>
      <c r="H40" s="15" t="s">
        <v>68</v>
      </c>
      <c r="I40" s="57">
        <v>13</v>
      </c>
      <c r="J40" s="15"/>
      <c r="K40" s="16">
        <f t="shared" si="1"/>
        <v>9100</v>
      </c>
      <c r="L40" s="16"/>
      <c r="M40" s="59"/>
    </row>
    <row r="41" s="37" customFormat="1" ht="22" customHeight="1" spans="1:13">
      <c r="A41" s="16">
        <v>37</v>
      </c>
      <c r="B41" s="15" t="s">
        <v>15</v>
      </c>
      <c r="C41" s="15" t="s">
        <v>69</v>
      </c>
      <c r="D41" s="15" t="s">
        <v>17</v>
      </c>
      <c r="E41" s="15"/>
      <c r="F41" s="15">
        <v>700</v>
      </c>
      <c r="G41" s="53">
        <v>1</v>
      </c>
      <c r="H41" s="15" t="s">
        <v>70</v>
      </c>
      <c r="I41" s="57">
        <v>13</v>
      </c>
      <c r="J41" s="15"/>
      <c r="K41" s="16">
        <f t="shared" si="1"/>
        <v>9100</v>
      </c>
      <c r="L41" s="16"/>
      <c r="M41" s="59"/>
    </row>
    <row r="42" s="37" customFormat="1" ht="22" customHeight="1" spans="1:13">
      <c r="A42" s="16">
        <v>38</v>
      </c>
      <c r="B42" s="15" t="s">
        <v>15</v>
      </c>
      <c r="C42" s="15" t="s">
        <v>71</v>
      </c>
      <c r="D42" s="15" t="s">
        <v>17</v>
      </c>
      <c r="E42" s="15"/>
      <c r="F42" s="15">
        <v>700</v>
      </c>
      <c r="G42" s="53">
        <v>1</v>
      </c>
      <c r="H42" s="15" t="s">
        <v>72</v>
      </c>
      <c r="I42" s="57">
        <v>14</v>
      </c>
      <c r="J42" s="15"/>
      <c r="K42" s="16">
        <f t="shared" si="1"/>
        <v>9800</v>
      </c>
      <c r="L42" s="16"/>
      <c r="M42" s="59"/>
    </row>
    <row r="43" s="37" customFormat="1" ht="22" customHeight="1" spans="1:13">
      <c r="A43" s="16">
        <v>39</v>
      </c>
      <c r="B43" s="15" t="s">
        <v>15</v>
      </c>
      <c r="C43" s="15" t="s">
        <v>73</v>
      </c>
      <c r="D43" s="15" t="s">
        <v>17</v>
      </c>
      <c r="E43" s="15"/>
      <c r="F43" s="15">
        <v>700</v>
      </c>
      <c r="G43" s="53">
        <v>1</v>
      </c>
      <c r="H43" s="15" t="s">
        <v>74</v>
      </c>
      <c r="I43" s="57">
        <v>38</v>
      </c>
      <c r="J43" s="15"/>
      <c r="K43" s="16">
        <f t="shared" si="1"/>
        <v>26600</v>
      </c>
      <c r="L43" s="16"/>
      <c r="M43" s="59"/>
    </row>
    <row r="44" s="37" customFormat="1" ht="22" customHeight="1" spans="1:13">
      <c r="A44" s="16">
        <v>40</v>
      </c>
      <c r="B44" s="15" t="s">
        <v>15</v>
      </c>
      <c r="C44" s="15" t="s">
        <v>75</v>
      </c>
      <c r="D44" s="15" t="s">
        <v>17</v>
      </c>
      <c r="E44" s="15"/>
      <c r="F44" s="15">
        <v>700</v>
      </c>
      <c r="G44" s="53">
        <v>1</v>
      </c>
      <c r="H44" s="15" t="s">
        <v>76</v>
      </c>
      <c r="I44" s="57">
        <v>37</v>
      </c>
      <c r="J44" s="15"/>
      <c r="K44" s="16">
        <f t="shared" si="1"/>
        <v>25900</v>
      </c>
      <c r="L44" s="16"/>
      <c r="M44" s="59"/>
    </row>
    <row r="45" s="37" customFormat="1" ht="22" customHeight="1" spans="1:13">
      <c r="A45" s="16">
        <v>41</v>
      </c>
      <c r="B45" s="15" t="s">
        <v>15</v>
      </c>
      <c r="C45" s="15" t="s">
        <v>77</v>
      </c>
      <c r="D45" s="15" t="s">
        <v>17</v>
      </c>
      <c r="E45" s="15"/>
      <c r="F45" s="15">
        <v>700</v>
      </c>
      <c r="G45" s="53">
        <v>1</v>
      </c>
      <c r="H45" s="15" t="s">
        <v>78</v>
      </c>
      <c r="I45" s="57">
        <v>45</v>
      </c>
      <c r="J45" s="15"/>
      <c r="K45" s="16">
        <f t="shared" si="1"/>
        <v>31500</v>
      </c>
      <c r="L45" s="16"/>
      <c r="M45" s="59"/>
    </row>
    <row r="46" s="37" customFormat="1" ht="22" customHeight="1" spans="1:13">
      <c r="A46" s="16">
        <v>42</v>
      </c>
      <c r="B46" s="15" t="s">
        <v>15</v>
      </c>
      <c r="C46" s="15" t="s">
        <v>79</v>
      </c>
      <c r="D46" s="15" t="s">
        <v>17</v>
      </c>
      <c r="E46" s="15"/>
      <c r="F46" s="15">
        <v>700</v>
      </c>
      <c r="G46" s="53">
        <v>1</v>
      </c>
      <c r="H46" s="15" t="s">
        <v>80</v>
      </c>
      <c r="I46" s="57">
        <v>46</v>
      </c>
      <c r="J46" s="15"/>
      <c r="K46" s="16">
        <f t="shared" si="1"/>
        <v>32200</v>
      </c>
      <c r="L46" s="16"/>
      <c r="M46" s="59"/>
    </row>
    <row r="47" s="37" customFormat="1" ht="22" customHeight="1" spans="1:13">
      <c r="A47" s="16">
        <v>43</v>
      </c>
      <c r="B47" s="15" t="s">
        <v>15</v>
      </c>
      <c r="C47" s="15" t="s">
        <v>81</v>
      </c>
      <c r="D47" s="15" t="s">
        <v>17</v>
      </c>
      <c r="E47" s="15"/>
      <c r="F47" s="15">
        <v>700</v>
      </c>
      <c r="G47" s="53">
        <v>1</v>
      </c>
      <c r="H47" s="15" t="s">
        <v>26</v>
      </c>
      <c r="I47" s="57">
        <v>47</v>
      </c>
      <c r="J47" s="15"/>
      <c r="K47" s="16">
        <f t="shared" si="1"/>
        <v>32900</v>
      </c>
      <c r="L47" s="16"/>
      <c r="M47" s="59"/>
    </row>
    <row r="48" s="31" customFormat="1" ht="22" customHeight="1" spans="1:13">
      <c r="A48" s="16">
        <v>44</v>
      </c>
      <c r="B48" s="15" t="s">
        <v>15</v>
      </c>
      <c r="C48" s="15" t="s">
        <v>82</v>
      </c>
      <c r="D48" s="15" t="s">
        <v>17</v>
      </c>
      <c r="E48" s="15"/>
      <c r="F48" s="15">
        <v>700</v>
      </c>
      <c r="G48" s="53">
        <v>1</v>
      </c>
      <c r="H48" s="15" t="s">
        <v>72</v>
      </c>
      <c r="I48" s="57">
        <v>49</v>
      </c>
      <c r="J48" s="15"/>
      <c r="K48" s="16">
        <f t="shared" si="1"/>
        <v>34300</v>
      </c>
      <c r="L48" s="16"/>
      <c r="M48" s="59"/>
    </row>
    <row r="49" s="31" customFormat="1" ht="22" customHeight="1" spans="1:13">
      <c r="A49" s="16">
        <v>45</v>
      </c>
      <c r="B49" s="15" t="s">
        <v>15</v>
      </c>
      <c r="C49" s="15" t="s">
        <v>83</v>
      </c>
      <c r="D49" s="15" t="s">
        <v>17</v>
      </c>
      <c r="E49" s="15"/>
      <c r="F49" s="15">
        <v>700</v>
      </c>
      <c r="G49" s="53">
        <v>1</v>
      </c>
      <c r="H49" s="15" t="s">
        <v>80</v>
      </c>
      <c r="I49" s="57">
        <v>20</v>
      </c>
      <c r="J49" s="15"/>
      <c r="K49" s="16">
        <f t="shared" si="1"/>
        <v>14000</v>
      </c>
      <c r="L49" s="16"/>
      <c r="M49" s="59"/>
    </row>
    <row r="50" s="38" customFormat="1" ht="22" customHeight="1" spans="1:13">
      <c r="A50" s="16">
        <v>46</v>
      </c>
      <c r="B50" s="15" t="s">
        <v>15</v>
      </c>
      <c r="C50" s="15" t="s">
        <v>84</v>
      </c>
      <c r="D50" s="15" t="s">
        <v>17</v>
      </c>
      <c r="E50" s="15"/>
      <c r="F50" s="15">
        <v>700</v>
      </c>
      <c r="G50" s="53">
        <v>1</v>
      </c>
      <c r="H50" s="15" t="s">
        <v>26</v>
      </c>
      <c r="I50" s="57">
        <v>20</v>
      </c>
      <c r="J50" s="15"/>
      <c r="K50" s="16">
        <f t="shared" si="1"/>
        <v>14000</v>
      </c>
      <c r="L50" s="16"/>
      <c r="M50" s="59"/>
    </row>
    <row r="51" s="31" customFormat="1" ht="22" customHeight="1" spans="1:13">
      <c r="A51" s="16">
        <v>47</v>
      </c>
      <c r="B51" s="15" t="s">
        <v>15</v>
      </c>
      <c r="C51" s="15" t="s">
        <v>85</v>
      </c>
      <c r="D51" s="15" t="s">
        <v>17</v>
      </c>
      <c r="E51" s="15"/>
      <c r="F51" s="15">
        <v>700</v>
      </c>
      <c r="G51" s="53">
        <v>1</v>
      </c>
      <c r="H51" s="15" t="s">
        <v>72</v>
      </c>
      <c r="I51" s="57">
        <v>19</v>
      </c>
      <c r="J51" s="15"/>
      <c r="K51" s="16">
        <f t="shared" si="1"/>
        <v>13300</v>
      </c>
      <c r="L51" s="16"/>
      <c r="M51" s="59"/>
    </row>
    <row r="52" s="31" customFormat="1" ht="22" customHeight="1" spans="1:13">
      <c r="A52" s="16">
        <v>48</v>
      </c>
      <c r="B52" s="15" t="s">
        <v>15</v>
      </c>
      <c r="C52" s="15" t="s">
        <v>86</v>
      </c>
      <c r="D52" s="15" t="s">
        <v>17</v>
      </c>
      <c r="E52" s="15"/>
      <c r="F52" s="15">
        <v>700</v>
      </c>
      <c r="G52" s="53">
        <v>1</v>
      </c>
      <c r="H52" s="15" t="s">
        <v>80</v>
      </c>
      <c r="I52" s="57">
        <v>20</v>
      </c>
      <c r="J52" s="15"/>
      <c r="K52" s="16">
        <f t="shared" si="1"/>
        <v>14000</v>
      </c>
      <c r="L52" s="16"/>
      <c r="M52" s="59"/>
    </row>
    <row r="53" s="31" customFormat="1" ht="22" customHeight="1" spans="1:13">
      <c r="A53" s="16">
        <v>49</v>
      </c>
      <c r="B53" s="15" t="s">
        <v>15</v>
      </c>
      <c r="C53" s="15" t="s">
        <v>87</v>
      </c>
      <c r="D53" s="15" t="s">
        <v>17</v>
      </c>
      <c r="E53" s="15"/>
      <c r="F53" s="15">
        <v>700</v>
      </c>
      <c r="G53" s="53">
        <v>1</v>
      </c>
      <c r="H53" s="15" t="s">
        <v>26</v>
      </c>
      <c r="I53" s="57">
        <v>17</v>
      </c>
      <c r="J53" s="15"/>
      <c r="K53" s="16">
        <f t="shared" si="1"/>
        <v>11900</v>
      </c>
      <c r="L53" s="16"/>
      <c r="M53" s="59"/>
    </row>
    <row r="54" s="31" customFormat="1" ht="22" customHeight="1" spans="1:13">
      <c r="A54" s="16">
        <v>50</v>
      </c>
      <c r="B54" s="15" t="s">
        <v>15</v>
      </c>
      <c r="C54" s="15" t="s">
        <v>88</v>
      </c>
      <c r="D54" s="15" t="s">
        <v>17</v>
      </c>
      <c r="E54" s="15"/>
      <c r="F54" s="15">
        <v>700</v>
      </c>
      <c r="G54" s="53">
        <v>1</v>
      </c>
      <c r="H54" s="15" t="s">
        <v>72</v>
      </c>
      <c r="I54" s="57">
        <v>17</v>
      </c>
      <c r="J54" s="15"/>
      <c r="K54" s="16">
        <f t="shared" si="1"/>
        <v>11900</v>
      </c>
      <c r="L54" s="16"/>
      <c r="M54" s="59"/>
    </row>
    <row r="55" s="31" customFormat="1" ht="22" customHeight="1" spans="1:13">
      <c r="A55" s="16">
        <v>51</v>
      </c>
      <c r="B55" s="15" t="s">
        <v>15</v>
      </c>
      <c r="C55" s="15" t="s">
        <v>89</v>
      </c>
      <c r="D55" s="15" t="s">
        <v>17</v>
      </c>
      <c r="E55" s="15"/>
      <c r="F55" s="15">
        <v>700</v>
      </c>
      <c r="G55" s="53">
        <v>1</v>
      </c>
      <c r="H55" s="15" t="s">
        <v>26</v>
      </c>
      <c r="I55" s="57">
        <v>27</v>
      </c>
      <c r="J55" s="15"/>
      <c r="K55" s="16">
        <f t="shared" si="1"/>
        <v>18900</v>
      </c>
      <c r="L55" s="16"/>
      <c r="M55" s="59"/>
    </row>
    <row r="56" s="31" customFormat="1" ht="22" customHeight="1" spans="1:13">
      <c r="A56" s="16">
        <v>52</v>
      </c>
      <c r="B56" s="15" t="s">
        <v>15</v>
      </c>
      <c r="C56" s="15" t="s">
        <v>90</v>
      </c>
      <c r="D56" s="15" t="s">
        <v>17</v>
      </c>
      <c r="E56" s="15"/>
      <c r="F56" s="15">
        <v>700</v>
      </c>
      <c r="G56" s="53">
        <v>1</v>
      </c>
      <c r="H56" s="15" t="s">
        <v>72</v>
      </c>
      <c r="I56" s="57">
        <v>29</v>
      </c>
      <c r="J56" s="15"/>
      <c r="K56" s="16">
        <f t="shared" si="1"/>
        <v>20300</v>
      </c>
      <c r="L56" s="16"/>
      <c r="M56" s="59"/>
    </row>
    <row r="57" s="31" customFormat="1" ht="22" customHeight="1" spans="1:13">
      <c r="A57" s="16">
        <v>53</v>
      </c>
      <c r="B57" s="15" t="s">
        <v>15</v>
      </c>
      <c r="C57" s="15" t="s">
        <v>91</v>
      </c>
      <c r="D57" s="15" t="s">
        <v>17</v>
      </c>
      <c r="E57" s="15"/>
      <c r="F57" s="15">
        <v>700</v>
      </c>
      <c r="G57" s="53">
        <v>1</v>
      </c>
      <c r="H57" s="15" t="s">
        <v>80</v>
      </c>
      <c r="I57" s="57">
        <v>31</v>
      </c>
      <c r="J57" s="15"/>
      <c r="K57" s="16">
        <f t="shared" si="1"/>
        <v>21700</v>
      </c>
      <c r="L57" s="16"/>
      <c r="M57" s="59"/>
    </row>
    <row r="58" s="31" customFormat="1" ht="22" customHeight="1" spans="1:13">
      <c r="A58" s="16">
        <v>54</v>
      </c>
      <c r="B58" s="15" t="s">
        <v>15</v>
      </c>
      <c r="C58" s="15" t="s">
        <v>92</v>
      </c>
      <c r="D58" s="15" t="s">
        <v>17</v>
      </c>
      <c r="E58" s="15"/>
      <c r="F58" s="15">
        <v>700</v>
      </c>
      <c r="G58" s="53">
        <v>1</v>
      </c>
      <c r="H58" s="15" t="s">
        <v>72</v>
      </c>
      <c r="I58" s="57">
        <v>18</v>
      </c>
      <c r="J58" s="15"/>
      <c r="K58" s="16">
        <f t="shared" si="1"/>
        <v>12600</v>
      </c>
      <c r="L58" s="16"/>
      <c r="M58" s="59"/>
    </row>
    <row r="59" s="31" customFormat="1" ht="22" customHeight="1" spans="1:13">
      <c r="A59" s="16">
        <v>55</v>
      </c>
      <c r="B59" s="15" t="s">
        <v>15</v>
      </c>
      <c r="C59" s="15" t="s">
        <v>93</v>
      </c>
      <c r="D59" s="15" t="s">
        <v>17</v>
      </c>
      <c r="E59" s="15"/>
      <c r="F59" s="15">
        <v>700</v>
      </c>
      <c r="G59" s="53">
        <v>1</v>
      </c>
      <c r="H59" s="15" t="s">
        <v>80</v>
      </c>
      <c r="I59" s="57">
        <v>10</v>
      </c>
      <c r="J59" s="15"/>
      <c r="K59" s="16">
        <f t="shared" si="1"/>
        <v>7000</v>
      </c>
      <c r="L59" s="16"/>
      <c r="M59" s="59"/>
    </row>
    <row r="60" s="31" customFormat="1" ht="22" customHeight="1" spans="1:13">
      <c r="A60" s="16">
        <v>56</v>
      </c>
      <c r="B60" s="15" t="s">
        <v>15</v>
      </c>
      <c r="C60" s="15" t="s">
        <v>94</v>
      </c>
      <c r="D60" s="15" t="s">
        <v>17</v>
      </c>
      <c r="E60" s="15"/>
      <c r="F60" s="15">
        <v>700</v>
      </c>
      <c r="G60" s="53">
        <v>1</v>
      </c>
      <c r="H60" s="15" t="s">
        <v>95</v>
      </c>
      <c r="I60" s="57">
        <v>17</v>
      </c>
      <c r="J60" s="15"/>
      <c r="K60" s="16">
        <f t="shared" si="1"/>
        <v>11900</v>
      </c>
      <c r="L60" s="16"/>
      <c r="M60" s="59"/>
    </row>
    <row r="61" s="31" customFormat="1" ht="22" customHeight="1" spans="1:13">
      <c r="A61" s="16">
        <v>57</v>
      </c>
      <c r="B61" s="15" t="s">
        <v>15</v>
      </c>
      <c r="C61" s="15" t="s">
        <v>96</v>
      </c>
      <c r="D61" s="15" t="s">
        <v>17</v>
      </c>
      <c r="E61" s="15"/>
      <c r="F61" s="15">
        <v>700</v>
      </c>
      <c r="G61" s="53">
        <v>1</v>
      </c>
      <c r="H61" s="15" t="s">
        <v>97</v>
      </c>
      <c r="I61" s="57">
        <v>17</v>
      </c>
      <c r="J61" s="15"/>
      <c r="K61" s="16">
        <f t="shared" si="1"/>
        <v>11900</v>
      </c>
      <c r="L61" s="16"/>
      <c r="M61" s="59"/>
    </row>
    <row r="62" s="31" customFormat="1" ht="22" customHeight="1" spans="1:13">
      <c r="A62" s="16">
        <v>58</v>
      </c>
      <c r="B62" s="15" t="s">
        <v>15</v>
      </c>
      <c r="C62" s="15" t="s">
        <v>98</v>
      </c>
      <c r="D62" s="15" t="s">
        <v>17</v>
      </c>
      <c r="E62" s="15"/>
      <c r="F62" s="15">
        <v>700</v>
      </c>
      <c r="G62" s="53">
        <v>1</v>
      </c>
      <c r="H62" s="15" t="s">
        <v>99</v>
      </c>
      <c r="I62" s="57">
        <v>21</v>
      </c>
      <c r="J62" s="15"/>
      <c r="K62" s="16">
        <f t="shared" si="1"/>
        <v>14700</v>
      </c>
      <c r="L62" s="16"/>
      <c r="M62" s="59"/>
    </row>
    <row r="63" s="31" customFormat="1" ht="22" customHeight="1" spans="1:13">
      <c r="A63" s="16">
        <v>59</v>
      </c>
      <c r="B63" s="15" t="s">
        <v>15</v>
      </c>
      <c r="C63" s="15" t="s">
        <v>100</v>
      </c>
      <c r="D63" s="15" t="s">
        <v>17</v>
      </c>
      <c r="E63" s="15"/>
      <c r="F63" s="15">
        <v>700</v>
      </c>
      <c r="G63" s="53">
        <v>1</v>
      </c>
      <c r="H63" s="15" t="s">
        <v>32</v>
      </c>
      <c r="I63" s="57">
        <v>21</v>
      </c>
      <c r="J63" s="15"/>
      <c r="K63" s="16">
        <f t="shared" si="1"/>
        <v>14700</v>
      </c>
      <c r="L63" s="16"/>
      <c r="M63" s="59"/>
    </row>
    <row r="64" s="31" customFormat="1" ht="22" customHeight="1" spans="1:13">
      <c r="A64" s="16">
        <v>60</v>
      </c>
      <c r="B64" s="15" t="s">
        <v>15</v>
      </c>
      <c r="C64" s="15" t="s">
        <v>101</v>
      </c>
      <c r="D64" s="15" t="s">
        <v>17</v>
      </c>
      <c r="E64" s="15"/>
      <c r="F64" s="15">
        <v>700</v>
      </c>
      <c r="G64" s="53">
        <v>1</v>
      </c>
      <c r="H64" s="15" t="s">
        <v>102</v>
      </c>
      <c r="I64" s="57">
        <v>11</v>
      </c>
      <c r="J64" s="15"/>
      <c r="K64" s="16">
        <f t="shared" si="1"/>
        <v>7700</v>
      </c>
      <c r="L64" s="16"/>
      <c r="M64" s="59"/>
    </row>
    <row r="65" s="31" customFormat="1" ht="22" customHeight="1" spans="1:13">
      <c r="A65" s="16">
        <v>61</v>
      </c>
      <c r="B65" s="15" t="s">
        <v>15</v>
      </c>
      <c r="C65" s="15" t="s">
        <v>103</v>
      </c>
      <c r="D65" s="15" t="s">
        <v>17</v>
      </c>
      <c r="E65" s="15"/>
      <c r="F65" s="15">
        <v>700</v>
      </c>
      <c r="G65" s="53">
        <v>1</v>
      </c>
      <c r="H65" s="15" t="s">
        <v>68</v>
      </c>
      <c r="I65" s="57">
        <v>9</v>
      </c>
      <c r="J65" s="15"/>
      <c r="K65" s="16">
        <f t="shared" si="1"/>
        <v>6300</v>
      </c>
      <c r="L65" s="16"/>
      <c r="M65" s="59"/>
    </row>
    <row r="66" s="31" customFormat="1" ht="22" customHeight="1" spans="1:13">
      <c r="A66" s="16">
        <v>62</v>
      </c>
      <c r="B66" s="15" t="s">
        <v>15</v>
      </c>
      <c r="C66" s="15" t="s">
        <v>104</v>
      </c>
      <c r="D66" s="15" t="s">
        <v>17</v>
      </c>
      <c r="E66" s="15"/>
      <c r="F66" s="15">
        <v>700</v>
      </c>
      <c r="G66" s="53">
        <v>1</v>
      </c>
      <c r="H66" s="15" t="s">
        <v>105</v>
      </c>
      <c r="I66" s="57">
        <v>19</v>
      </c>
      <c r="J66" s="15"/>
      <c r="K66" s="16">
        <f t="shared" si="1"/>
        <v>13300</v>
      </c>
      <c r="L66" s="16"/>
      <c r="M66" s="59"/>
    </row>
    <row r="67" s="31" customFormat="1" ht="22" customHeight="1" spans="1:13">
      <c r="A67" s="16">
        <v>63</v>
      </c>
      <c r="B67" s="15" t="s">
        <v>15</v>
      </c>
      <c r="C67" s="15" t="s">
        <v>106</v>
      </c>
      <c r="D67" s="15" t="s">
        <v>17</v>
      </c>
      <c r="E67" s="15"/>
      <c r="F67" s="15">
        <v>700</v>
      </c>
      <c r="G67" s="53">
        <v>1</v>
      </c>
      <c r="H67" s="15" t="s">
        <v>107</v>
      </c>
      <c r="I67" s="57">
        <v>36</v>
      </c>
      <c r="J67" s="15"/>
      <c r="K67" s="16">
        <f t="shared" si="1"/>
        <v>25200</v>
      </c>
      <c r="L67" s="16"/>
      <c r="M67" s="59"/>
    </row>
    <row r="68" s="31" customFormat="1" ht="22" customHeight="1" spans="1:13">
      <c r="A68" s="16">
        <v>64</v>
      </c>
      <c r="B68" s="15" t="s">
        <v>15</v>
      </c>
      <c r="C68" s="15" t="s">
        <v>108</v>
      </c>
      <c r="D68" s="15" t="s">
        <v>17</v>
      </c>
      <c r="E68" s="15"/>
      <c r="F68" s="15">
        <v>700</v>
      </c>
      <c r="G68" s="53">
        <v>1</v>
      </c>
      <c r="H68" s="15" t="s">
        <v>63</v>
      </c>
      <c r="I68" s="57">
        <v>20</v>
      </c>
      <c r="J68" s="15"/>
      <c r="K68" s="16">
        <f t="shared" si="1"/>
        <v>14000</v>
      </c>
      <c r="L68" s="16"/>
      <c r="M68" s="59"/>
    </row>
    <row r="69" s="31" customFormat="1" ht="22" customHeight="1" spans="1:13">
      <c r="A69" s="16">
        <v>65</v>
      </c>
      <c r="B69" s="15" t="s">
        <v>15</v>
      </c>
      <c r="C69" s="15" t="s">
        <v>109</v>
      </c>
      <c r="D69" s="15" t="s">
        <v>17</v>
      </c>
      <c r="E69" s="15"/>
      <c r="F69" s="15">
        <v>700</v>
      </c>
      <c r="G69" s="53">
        <v>1</v>
      </c>
      <c r="H69" s="15" t="s">
        <v>54</v>
      </c>
      <c r="I69" s="57">
        <v>19</v>
      </c>
      <c r="J69" s="15"/>
      <c r="K69" s="16">
        <f t="shared" si="1"/>
        <v>13300</v>
      </c>
      <c r="L69" s="16"/>
      <c r="M69" s="59"/>
    </row>
    <row r="70" s="31" customFormat="1" ht="22" customHeight="1" spans="1:13">
      <c r="A70" s="16">
        <v>66</v>
      </c>
      <c r="B70" s="15" t="s">
        <v>15</v>
      </c>
      <c r="C70" s="15" t="s">
        <v>110</v>
      </c>
      <c r="D70" s="15" t="s">
        <v>17</v>
      </c>
      <c r="E70" s="15"/>
      <c r="F70" s="15">
        <v>700</v>
      </c>
      <c r="G70" s="53">
        <v>1</v>
      </c>
      <c r="H70" s="15" t="s">
        <v>63</v>
      </c>
      <c r="I70" s="57">
        <v>24</v>
      </c>
      <c r="J70" s="15"/>
      <c r="K70" s="16">
        <f t="shared" ref="K70:K110" si="2">I70*G70*F70</f>
        <v>16800</v>
      </c>
      <c r="L70" s="16"/>
      <c r="M70" s="59"/>
    </row>
    <row r="71" s="31" customFormat="1" ht="22" customHeight="1" spans="1:13">
      <c r="A71" s="16">
        <v>67</v>
      </c>
      <c r="B71" s="15" t="s">
        <v>15</v>
      </c>
      <c r="C71" s="15" t="s">
        <v>111</v>
      </c>
      <c r="D71" s="15" t="s">
        <v>17</v>
      </c>
      <c r="E71" s="15"/>
      <c r="F71" s="15">
        <v>700</v>
      </c>
      <c r="G71" s="53">
        <v>1</v>
      </c>
      <c r="H71" s="15" t="s">
        <v>41</v>
      </c>
      <c r="I71" s="57">
        <v>24</v>
      </c>
      <c r="J71" s="15"/>
      <c r="K71" s="16">
        <f t="shared" si="2"/>
        <v>16800</v>
      </c>
      <c r="L71" s="16"/>
      <c r="M71" s="59"/>
    </row>
    <row r="72" s="31" customFormat="1" ht="22" customHeight="1" spans="1:13">
      <c r="A72" s="16">
        <v>68</v>
      </c>
      <c r="B72" s="15" t="s">
        <v>15</v>
      </c>
      <c r="C72" s="15" t="s">
        <v>112</v>
      </c>
      <c r="D72" s="15" t="s">
        <v>17</v>
      </c>
      <c r="E72" s="15"/>
      <c r="F72" s="15">
        <v>700</v>
      </c>
      <c r="G72" s="53">
        <v>1</v>
      </c>
      <c r="H72" s="15" t="s">
        <v>45</v>
      </c>
      <c r="I72" s="57">
        <v>46</v>
      </c>
      <c r="J72" s="15"/>
      <c r="K72" s="16">
        <f t="shared" si="2"/>
        <v>32200</v>
      </c>
      <c r="L72" s="16"/>
      <c r="M72" s="59"/>
    </row>
    <row r="73" s="31" customFormat="1" ht="22" customHeight="1" spans="1:13">
      <c r="A73" s="16">
        <v>69</v>
      </c>
      <c r="B73" s="15" t="s">
        <v>15</v>
      </c>
      <c r="C73" s="15" t="s">
        <v>113</v>
      </c>
      <c r="D73" s="15" t="s">
        <v>17</v>
      </c>
      <c r="E73" s="15"/>
      <c r="F73" s="15">
        <v>700</v>
      </c>
      <c r="G73" s="53">
        <v>1</v>
      </c>
      <c r="H73" s="15" t="s">
        <v>63</v>
      </c>
      <c r="I73" s="57">
        <v>15</v>
      </c>
      <c r="J73" s="15"/>
      <c r="K73" s="16">
        <f t="shared" si="2"/>
        <v>10500</v>
      </c>
      <c r="L73" s="16"/>
      <c r="M73" s="59"/>
    </row>
    <row r="74" s="31" customFormat="1" ht="22" customHeight="1" spans="1:13">
      <c r="A74" s="16">
        <v>70</v>
      </c>
      <c r="B74" s="15" t="s">
        <v>15</v>
      </c>
      <c r="C74" s="15" t="s">
        <v>114</v>
      </c>
      <c r="D74" s="15" t="s">
        <v>17</v>
      </c>
      <c r="E74" s="15"/>
      <c r="F74" s="15">
        <v>700</v>
      </c>
      <c r="G74" s="53">
        <v>1</v>
      </c>
      <c r="H74" s="15" t="s">
        <v>45</v>
      </c>
      <c r="I74" s="57">
        <v>15</v>
      </c>
      <c r="J74" s="15"/>
      <c r="K74" s="16">
        <f t="shared" si="2"/>
        <v>10500</v>
      </c>
      <c r="L74" s="16"/>
      <c r="M74" s="59"/>
    </row>
    <row r="75" s="31" customFormat="1" ht="22" customHeight="1" spans="1:13">
      <c r="A75" s="16">
        <v>71</v>
      </c>
      <c r="B75" s="15" t="s">
        <v>15</v>
      </c>
      <c r="C75" s="15" t="s">
        <v>115</v>
      </c>
      <c r="D75" s="15" t="s">
        <v>17</v>
      </c>
      <c r="E75" s="15"/>
      <c r="F75" s="15">
        <v>700</v>
      </c>
      <c r="G75" s="53">
        <v>1</v>
      </c>
      <c r="H75" s="15" t="s">
        <v>18</v>
      </c>
      <c r="I75" s="57">
        <v>44</v>
      </c>
      <c r="J75" s="15"/>
      <c r="K75" s="16">
        <f t="shared" si="2"/>
        <v>30800</v>
      </c>
      <c r="L75" s="16"/>
      <c r="M75" s="59"/>
    </row>
    <row r="76" s="31" customFormat="1" ht="22" customHeight="1" spans="1:13">
      <c r="A76" s="16">
        <v>72</v>
      </c>
      <c r="B76" s="15" t="s">
        <v>15</v>
      </c>
      <c r="C76" s="15" t="s">
        <v>116</v>
      </c>
      <c r="D76" s="15" t="s">
        <v>17</v>
      </c>
      <c r="E76" s="15"/>
      <c r="F76" s="15">
        <v>700</v>
      </c>
      <c r="G76" s="53">
        <v>1</v>
      </c>
      <c r="H76" s="15" t="s">
        <v>18</v>
      </c>
      <c r="I76" s="57">
        <v>38</v>
      </c>
      <c r="J76" s="15"/>
      <c r="K76" s="16">
        <f t="shared" si="2"/>
        <v>26600</v>
      </c>
      <c r="L76" s="16"/>
      <c r="M76" s="59"/>
    </row>
    <row r="77" s="31" customFormat="1" ht="22" customHeight="1" spans="1:13">
      <c r="A77" s="16">
        <v>73</v>
      </c>
      <c r="B77" s="15" t="s">
        <v>15</v>
      </c>
      <c r="C77" s="15" t="s">
        <v>117</v>
      </c>
      <c r="D77" s="15" t="s">
        <v>17</v>
      </c>
      <c r="E77" s="15"/>
      <c r="F77" s="15">
        <v>700</v>
      </c>
      <c r="G77" s="53">
        <v>1</v>
      </c>
      <c r="H77" s="15" t="s">
        <v>18</v>
      </c>
      <c r="I77" s="57">
        <v>24</v>
      </c>
      <c r="J77" s="15"/>
      <c r="K77" s="16">
        <f t="shared" si="2"/>
        <v>16800</v>
      </c>
      <c r="L77" s="16"/>
      <c r="M77" s="59"/>
    </row>
    <row r="78" s="31" customFormat="1" ht="22" customHeight="1" spans="1:13">
      <c r="A78" s="16">
        <v>74</v>
      </c>
      <c r="B78" s="15" t="s">
        <v>15</v>
      </c>
      <c r="C78" s="15" t="s">
        <v>118</v>
      </c>
      <c r="D78" s="15" t="s">
        <v>17</v>
      </c>
      <c r="E78" s="15"/>
      <c r="F78" s="15">
        <v>700</v>
      </c>
      <c r="G78" s="53">
        <v>1</v>
      </c>
      <c r="H78" s="15" t="s">
        <v>18</v>
      </c>
      <c r="I78" s="57">
        <v>39</v>
      </c>
      <c r="J78" s="15"/>
      <c r="K78" s="16">
        <f t="shared" si="2"/>
        <v>27300</v>
      </c>
      <c r="L78" s="16"/>
      <c r="M78" s="59"/>
    </row>
    <row r="79" s="31" customFormat="1" ht="22" customHeight="1" spans="1:13">
      <c r="A79" s="16">
        <v>75</v>
      </c>
      <c r="B79" s="15" t="s">
        <v>15</v>
      </c>
      <c r="C79" s="15" t="s">
        <v>119</v>
      </c>
      <c r="D79" s="15" t="s">
        <v>17</v>
      </c>
      <c r="E79" s="15"/>
      <c r="F79" s="15">
        <v>700</v>
      </c>
      <c r="G79" s="53">
        <v>1</v>
      </c>
      <c r="H79" s="15" t="s">
        <v>41</v>
      </c>
      <c r="I79" s="57">
        <v>46</v>
      </c>
      <c r="J79" s="15"/>
      <c r="K79" s="16">
        <f t="shared" si="2"/>
        <v>32200</v>
      </c>
      <c r="L79" s="16"/>
      <c r="M79" s="59"/>
    </row>
    <row r="80" s="31" customFormat="1" ht="22" customHeight="1" spans="1:13">
      <c r="A80" s="16">
        <v>76</v>
      </c>
      <c r="B80" s="15" t="s">
        <v>15</v>
      </c>
      <c r="C80" s="15" t="s">
        <v>120</v>
      </c>
      <c r="D80" s="15" t="s">
        <v>17</v>
      </c>
      <c r="E80" s="15"/>
      <c r="F80" s="15">
        <v>700</v>
      </c>
      <c r="G80" s="53">
        <v>1</v>
      </c>
      <c r="H80" s="15" t="s">
        <v>45</v>
      </c>
      <c r="I80" s="57">
        <v>45</v>
      </c>
      <c r="J80" s="15"/>
      <c r="K80" s="16">
        <f t="shared" si="2"/>
        <v>31500</v>
      </c>
      <c r="L80" s="16"/>
      <c r="M80" s="59"/>
    </row>
    <row r="81" s="31" customFormat="1" ht="22" customHeight="1" spans="1:13">
      <c r="A81" s="16">
        <v>77</v>
      </c>
      <c r="B81" s="15" t="s">
        <v>15</v>
      </c>
      <c r="C81" s="15" t="s">
        <v>121</v>
      </c>
      <c r="D81" s="15" t="s">
        <v>17</v>
      </c>
      <c r="E81" s="15"/>
      <c r="F81" s="15">
        <v>700</v>
      </c>
      <c r="G81" s="53">
        <v>1</v>
      </c>
      <c r="H81" s="15" t="s">
        <v>54</v>
      </c>
      <c r="I81" s="57">
        <v>45</v>
      </c>
      <c r="J81" s="15"/>
      <c r="K81" s="16">
        <f t="shared" si="2"/>
        <v>31500</v>
      </c>
      <c r="L81" s="16"/>
      <c r="M81" s="59"/>
    </row>
    <row r="82" s="31" customFormat="1" ht="22" customHeight="1" spans="1:13">
      <c r="A82" s="16">
        <v>78</v>
      </c>
      <c r="B82" s="15" t="s">
        <v>15</v>
      </c>
      <c r="C82" s="15" t="s">
        <v>122</v>
      </c>
      <c r="D82" s="15" t="s">
        <v>17</v>
      </c>
      <c r="E82" s="15"/>
      <c r="F82" s="15">
        <v>700</v>
      </c>
      <c r="G82" s="53">
        <v>1</v>
      </c>
      <c r="H82" s="15" t="s">
        <v>123</v>
      </c>
      <c r="I82" s="57">
        <v>46</v>
      </c>
      <c r="J82" s="15"/>
      <c r="K82" s="16">
        <f t="shared" si="2"/>
        <v>32200</v>
      </c>
      <c r="L82" s="16"/>
      <c r="M82" s="59"/>
    </row>
    <row r="83" s="31" customFormat="1" ht="22" customHeight="1" spans="1:13">
      <c r="A83" s="16">
        <v>79</v>
      </c>
      <c r="B83" s="15" t="s">
        <v>15</v>
      </c>
      <c r="C83" s="15" t="s">
        <v>124</v>
      </c>
      <c r="D83" s="15" t="s">
        <v>17</v>
      </c>
      <c r="E83" s="15"/>
      <c r="F83" s="15">
        <v>700</v>
      </c>
      <c r="G83" s="53">
        <v>1</v>
      </c>
      <c r="H83" s="15" t="s">
        <v>123</v>
      </c>
      <c r="I83" s="57">
        <v>29</v>
      </c>
      <c r="J83" s="15"/>
      <c r="K83" s="16">
        <f t="shared" si="2"/>
        <v>20300</v>
      </c>
      <c r="L83" s="16"/>
      <c r="M83" s="59"/>
    </row>
    <row r="84" s="31" customFormat="1" ht="22" customHeight="1" spans="1:13">
      <c r="A84" s="16">
        <v>80</v>
      </c>
      <c r="B84" s="15" t="s">
        <v>15</v>
      </c>
      <c r="C84" s="15" t="s">
        <v>125</v>
      </c>
      <c r="D84" s="15" t="s">
        <v>17</v>
      </c>
      <c r="E84" s="15"/>
      <c r="F84" s="15">
        <v>700</v>
      </c>
      <c r="G84" s="53">
        <v>1</v>
      </c>
      <c r="H84" s="15" t="s">
        <v>126</v>
      </c>
      <c r="I84" s="57">
        <v>28</v>
      </c>
      <c r="J84" s="15"/>
      <c r="K84" s="16">
        <f t="shared" si="2"/>
        <v>19600</v>
      </c>
      <c r="L84" s="16"/>
      <c r="M84" s="63"/>
    </row>
    <row r="85" s="31" customFormat="1" ht="22" customHeight="1" spans="1:13">
      <c r="A85" s="16">
        <v>81</v>
      </c>
      <c r="B85" s="16" t="s">
        <v>127</v>
      </c>
      <c r="C85" s="16" t="s">
        <v>128</v>
      </c>
      <c r="D85" s="16" t="s">
        <v>129</v>
      </c>
      <c r="E85" s="16" t="s">
        <v>130</v>
      </c>
      <c r="F85" s="16">
        <v>3000</v>
      </c>
      <c r="G85" s="53">
        <v>1</v>
      </c>
      <c r="H85" s="16" t="s">
        <v>131</v>
      </c>
      <c r="I85" s="16">
        <v>24</v>
      </c>
      <c r="J85" s="64">
        <v>560</v>
      </c>
      <c r="K85" s="16">
        <f t="shared" si="2"/>
        <v>72000</v>
      </c>
      <c r="L85" s="65">
        <v>1200400</v>
      </c>
      <c r="M85" s="66" t="s">
        <v>132</v>
      </c>
    </row>
    <row r="86" s="31" customFormat="1" ht="22" customHeight="1" spans="1:13">
      <c r="A86" s="16">
        <v>82</v>
      </c>
      <c r="B86" s="16" t="s">
        <v>127</v>
      </c>
      <c r="C86" s="16" t="s">
        <v>133</v>
      </c>
      <c r="D86" s="16" t="s">
        <v>129</v>
      </c>
      <c r="E86" s="16" t="s">
        <v>134</v>
      </c>
      <c r="F86" s="16">
        <v>2000</v>
      </c>
      <c r="G86" s="53">
        <v>1</v>
      </c>
      <c r="H86" s="16" t="s">
        <v>135</v>
      </c>
      <c r="I86" s="16">
        <v>45</v>
      </c>
      <c r="J86" s="67"/>
      <c r="K86" s="16">
        <f t="shared" si="2"/>
        <v>90000</v>
      </c>
      <c r="L86" s="68"/>
      <c r="M86" s="69"/>
    </row>
    <row r="87" s="31" customFormat="1" ht="22" customHeight="1" spans="1:13">
      <c r="A87" s="16">
        <v>83</v>
      </c>
      <c r="B87" s="16" t="s">
        <v>127</v>
      </c>
      <c r="C87" s="16" t="s">
        <v>136</v>
      </c>
      <c r="D87" s="16" t="s">
        <v>129</v>
      </c>
      <c r="E87" s="16" t="s">
        <v>134</v>
      </c>
      <c r="F87" s="16">
        <v>1800</v>
      </c>
      <c r="G87" s="53">
        <v>1</v>
      </c>
      <c r="H87" s="16" t="s">
        <v>137</v>
      </c>
      <c r="I87" s="16">
        <v>48</v>
      </c>
      <c r="J87" s="67"/>
      <c r="K87" s="16">
        <f t="shared" si="2"/>
        <v>86400</v>
      </c>
      <c r="L87" s="68"/>
      <c r="M87" s="69"/>
    </row>
    <row r="88" s="31" customFormat="1" ht="22" customHeight="1" spans="1:13">
      <c r="A88" s="16">
        <v>84</v>
      </c>
      <c r="B88" s="16" t="s">
        <v>127</v>
      </c>
      <c r="C88" s="16" t="s">
        <v>133</v>
      </c>
      <c r="D88" s="16" t="s">
        <v>129</v>
      </c>
      <c r="E88" s="16" t="s">
        <v>130</v>
      </c>
      <c r="F88" s="16">
        <v>3000</v>
      </c>
      <c r="G88" s="53">
        <v>1</v>
      </c>
      <c r="H88" s="16" t="s">
        <v>138</v>
      </c>
      <c r="I88" s="16">
        <v>13</v>
      </c>
      <c r="J88" s="67"/>
      <c r="K88" s="16">
        <f t="shared" si="2"/>
        <v>39000</v>
      </c>
      <c r="L88" s="68"/>
      <c r="M88" s="69"/>
    </row>
    <row r="89" s="31" customFormat="1" ht="22" customHeight="1" spans="1:13">
      <c r="A89" s="16">
        <v>85</v>
      </c>
      <c r="B89" s="16" t="s">
        <v>127</v>
      </c>
      <c r="C89" s="16" t="s">
        <v>133</v>
      </c>
      <c r="D89" s="16" t="s">
        <v>129</v>
      </c>
      <c r="E89" s="16" t="s">
        <v>134</v>
      </c>
      <c r="F89" s="16">
        <v>2000</v>
      </c>
      <c r="G89" s="53">
        <v>1</v>
      </c>
      <c r="H89" s="16" t="s">
        <v>138</v>
      </c>
      <c r="I89" s="16">
        <v>25</v>
      </c>
      <c r="J89" s="67"/>
      <c r="K89" s="16">
        <f t="shared" si="2"/>
        <v>50000</v>
      </c>
      <c r="L89" s="68"/>
      <c r="M89" s="69"/>
    </row>
    <row r="90" s="31" customFormat="1" ht="22" customHeight="1" spans="1:13">
      <c r="A90" s="16">
        <v>86</v>
      </c>
      <c r="B90" s="16" t="s">
        <v>127</v>
      </c>
      <c r="C90" s="16" t="s">
        <v>133</v>
      </c>
      <c r="D90" s="16" t="s">
        <v>129</v>
      </c>
      <c r="E90" s="16" t="s">
        <v>134</v>
      </c>
      <c r="F90" s="16">
        <v>2000</v>
      </c>
      <c r="G90" s="53">
        <v>1</v>
      </c>
      <c r="H90" s="16" t="s">
        <v>139</v>
      </c>
      <c r="I90" s="16">
        <v>40</v>
      </c>
      <c r="J90" s="67"/>
      <c r="K90" s="16">
        <f t="shared" si="2"/>
        <v>80000</v>
      </c>
      <c r="L90" s="68"/>
      <c r="M90" s="69"/>
    </row>
    <row r="91" s="31" customFormat="1" ht="22" customHeight="1" spans="1:13">
      <c r="A91" s="16">
        <v>87</v>
      </c>
      <c r="B91" s="16" t="s">
        <v>127</v>
      </c>
      <c r="C91" s="16" t="s">
        <v>133</v>
      </c>
      <c r="D91" s="16" t="s">
        <v>129</v>
      </c>
      <c r="E91" s="16" t="s">
        <v>130</v>
      </c>
      <c r="F91" s="16">
        <v>3000</v>
      </c>
      <c r="G91" s="53">
        <v>1</v>
      </c>
      <c r="H91" s="16" t="s">
        <v>139</v>
      </c>
      <c r="I91" s="16">
        <v>11</v>
      </c>
      <c r="J91" s="67"/>
      <c r="K91" s="16">
        <f t="shared" si="2"/>
        <v>33000</v>
      </c>
      <c r="L91" s="68"/>
      <c r="M91" s="69"/>
    </row>
    <row r="92" s="31" customFormat="1" ht="22" customHeight="1" spans="1:13">
      <c r="A92" s="16">
        <v>88</v>
      </c>
      <c r="B92" s="16" t="s">
        <v>127</v>
      </c>
      <c r="C92" s="16" t="s">
        <v>140</v>
      </c>
      <c r="D92" s="16" t="s">
        <v>129</v>
      </c>
      <c r="E92" s="16" t="s">
        <v>134</v>
      </c>
      <c r="F92" s="16">
        <v>1800</v>
      </c>
      <c r="G92" s="53">
        <v>1</v>
      </c>
      <c r="H92" s="16" t="s">
        <v>141</v>
      </c>
      <c r="I92" s="16">
        <v>26</v>
      </c>
      <c r="J92" s="67"/>
      <c r="K92" s="16">
        <f t="shared" si="2"/>
        <v>46800</v>
      </c>
      <c r="L92" s="68"/>
      <c r="M92" s="69"/>
    </row>
    <row r="93" s="31" customFormat="1" ht="22" customHeight="1" spans="1:13">
      <c r="A93" s="16">
        <v>89</v>
      </c>
      <c r="B93" s="16" t="s">
        <v>127</v>
      </c>
      <c r="C93" s="16" t="s">
        <v>140</v>
      </c>
      <c r="D93" s="16" t="s">
        <v>129</v>
      </c>
      <c r="E93" s="16" t="s">
        <v>134</v>
      </c>
      <c r="F93" s="16">
        <v>1800</v>
      </c>
      <c r="G93" s="53">
        <v>1</v>
      </c>
      <c r="H93" s="16" t="s">
        <v>141</v>
      </c>
      <c r="I93" s="16">
        <v>29</v>
      </c>
      <c r="J93" s="67"/>
      <c r="K93" s="16">
        <f t="shared" si="2"/>
        <v>52200</v>
      </c>
      <c r="L93" s="68"/>
      <c r="M93" s="69"/>
    </row>
    <row r="94" s="31" customFormat="1" ht="22" customHeight="1" spans="1:13">
      <c r="A94" s="16">
        <v>90</v>
      </c>
      <c r="B94" s="16" t="s">
        <v>127</v>
      </c>
      <c r="C94" s="16" t="s">
        <v>142</v>
      </c>
      <c r="D94" s="16" t="s">
        <v>129</v>
      </c>
      <c r="E94" s="16" t="s">
        <v>130</v>
      </c>
      <c r="F94" s="16">
        <v>3000</v>
      </c>
      <c r="G94" s="53">
        <v>1</v>
      </c>
      <c r="H94" s="16" t="s">
        <v>143</v>
      </c>
      <c r="I94" s="16">
        <v>27</v>
      </c>
      <c r="J94" s="67"/>
      <c r="K94" s="16">
        <f t="shared" si="2"/>
        <v>81000</v>
      </c>
      <c r="L94" s="68"/>
      <c r="M94" s="69"/>
    </row>
    <row r="95" s="31" customFormat="1" ht="22" customHeight="1" spans="1:13">
      <c r="A95" s="16">
        <v>91</v>
      </c>
      <c r="B95" s="16" t="s">
        <v>127</v>
      </c>
      <c r="C95" s="16" t="s">
        <v>133</v>
      </c>
      <c r="D95" s="16" t="s">
        <v>129</v>
      </c>
      <c r="E95" s="16" t="s">
        <v>134</v>
      </c>
      <c r="F95" s="16">
        <v>2000</v>
      </c>
      <c r="G95" s="53">
        <v>1</v>
      </c>
      <c r="H95" s="16" t="s">
        <v>144</v>
      </c>
      <c r="I95" s="16">
        <v>33</v>
      </c>
      <c r="J95" s="67"/>
      <c r="K95" s="16">
        <f t="shared" si="2"/>
        <v>66000</v>
      </c>
      <c r="L95" s="68"/>
      <c r="M95" s="69"/>
    </row>
    <row r="96" s="31" customFormat="1" ht="22" customHeight="1" spans="1:13">
      <c r="A96" s="16">
        <v>92</v>
      </c>
      <c r="B96" s="16" t="s">
        <v>127</v>
      </c>
      <c r="C96" s="16" t="s">
        <v>142</v>
      </c>
      <c r="D96" s="16" t="s">
        <v>129</v>
      </c>
      <c r="E96" s="16" t="s">
        <v>130</v>
      </c>
      <c r="F96" s="16">
        <v>3000</v>
      </c>
      <c r="G96" s="53">
        <v>1</v>
      </c>
      <c r="H96" s="16" t="s">
        <v>143</v>
      </c>
      <c r="I96" s="16">
        <v>27</v>
      </c>
      <c r="J96" s="67"/>
      <c r="K96" s="16">
        <f t="shared" si="2"/>
        <v>81000</v>
      </c>
      <c r="L96" s="68"/>
      <c r="M96" s="69"/>
    </row>
    <row r="97" s="31" customFormat="1" ht="22" customHeight="1" spans="1:13">
      <c r="A97" s="16">
        <v>93</v>
      </c>
      <c r="B97" s="16" t="s">
        <v>127</v>
      </c>
      <c r="C97" s="16" t="s">
        <v>142</v>
      </c>
      <c r="D97" s="16" t="s">
        <v>129</v>
      </c>
      <c r="E97" s="16" t="s">
        <v>134</v>
      </c>
      <c r="F97" s="16">
        <v>2000</v>
      </c>
      <c r="G97" s="53">
        <v>1</v>
      </c>
      <c r="H97" s="16" t="s">
        <v>145</v>
      </c>
      <c r="I97" s="16">
        <v>52</v>
      </c>
      <c r="J97" s="67"/>
      <c r="K97" s="16">
        <f t="shared" si="2"/>
        <v>104000</v>
      </c>
      <c r="L97" s="68"/>
      <c r="M97" s="69"/>
    </row>
    <row r="98" s="31" customFormat="1" ht="22" customHeight="1" spans="1:13">
      <c r="A98" s="16">
        <v>94</v>
      </c>
      <c r="B98" s="16" t="s">
        <v>127</v>
      </c>
      <c r="C98" s="16" t="s">
        <v>146</v>
      </c>
      <c r="D98" s="16" t="s">
        <v>129</v>
      </c>
      <c r="E98" s="16" t="s">
        <v>134</v>
      </c>
      <c r="F98" s="16">
        <v>1800</v>
      </c>
      <c r="G98" s="53">
        <v>1</v>
      </c>
      <c r="H98" s="16" t="s">
        <v>147</v>
      </c>
      <c r="I98" s="16">
        <v>54</v>
      </c>
      <c r="J98" s="67"/>
      <c r="K98" s="16">
        <f t="shared" si="2"/>
        <v>97200</v>
      </c>
      <c r="L98" s="68"/>
      <c r="M98" s="69"/>
    </row>
    <row r="99" s="31" customFormat="1" ht="22" customHeight="1" spans="1:13">
      <c r="A99" s="16">
        <v>95</v>
      </c>
      <c r="B99" s="16" t="s">
        <v>127</v>
      </c>
      <c r="C99" s="16" t="s">
        <v>142</v>
      </c>
      <c r="D99" s="16" t="s">
        <v>129</v>
      </c>
      <c r="E99" s="16" t="s">
        <v>130</v>
      </c>
      <c r="F99" s="16">
        <v>3000</v>
      </c>
      <c r="G99" s="53">
        <v>1</v>
      </c>
      <c r="H99" s="16" t="s">
        <v>138</v>
      </c>
      <c r="I99" s="16">
        <v>12</v>
      </c>
      <c r="J99" s="67"/>
      <c r="K99" s="16">
        <f t="shared" si="2"/>
        <v>36000</v>
      </c>
      <c r="L99" s="68"/>
      <c r="M99" s="69"/>
    </row>
    <row r="100" s="31" customFormat="1" ht="22" customHeight="1" spans="1:13">
      <c r="A100" s="16">
        <v>96</v>
      </c>
      <c r="B100" s="16" t="s">
        <v>127</v>
      </c>
      <c r="C100" s="16" t="s">
        <v>148</v>
      </c>
      <c r="D100" s="16" t="s">
        <v>129</v>
      </c>
      <c r="E100" s="16" t="s">
        <v>130</v>
      </c>
      <c r="F100" s="16">
        <v>3000</v>
      </c>
      <c r="G100" s="53">
        <v>1</v>
      </c>
      <c r="H100" s="16" t="s">
        <v>138</v>
      </c>
      <c r="I100" s="16">
        <v>9</v>
      </c>
      <c r="J100" s="67"/>
      <c r="K100" s="16">
        <f t="shared" si="2"/>
        <v>27000</v>
      </c>
      <c r="L100" s="68"/>
      <c r="M100" s="69"/>
    </row>
    <row r="101" s="31" customFormat="1" ht="22" customHeight="1" spans="1:13">
      <c r="A101" s="16">
        <v>97</v>
      </c>
      <c r="B101" s="16" t="s">
        <v>127</v>
      </c>
      <c r="C101" s="16" t="s">
        <v>149</v>
      </c>
      <c r="D101" s="16" t="s">
        <v>129</v>
      </c>
      <c r="E101" s="16" t="s">
        <v>134</v>
      </c>
      <c r="F101" s="16">
        <v>1800</v>
      </c>
      <c r="G101" s="53">
        <v>1</v>
      </c>
      <c r="H101" s="16" t="s">
        <v>150</v>
      </c>
      <c r="I101" s="16">
        <v>21</v>
      </c>
      <c r="J101" s="67"/>
      <c r="K101" s="16">
        <f t="shared" si="2"/>
        <v>37800</v>
      </c>
      <c r="L101" s="68"/>
      <c r="M101" s="69"/>
    </row>
    <row r="102" s="31" customFormat="1" ht="22" customHeight="1" spans="1:13">
      <c r="A102" s="16">
        <v>98</v>
      </c>
      <c r="B102" s="16" t="s">
        <v>127</v>
      </c>
      <c r="C102" s="16" t="s">
        <v>151</v>
      </c>
      <c r="D102" s="16" t="s">
        <v>129</v>
      </c>
      <c r="E102" s="16" t="s">
        <v>134</v>
      </c>
      <c r="F102" s="16">
        <v>2000</v>
      </c>
      <c r="G102" s="53">
        <v>1</v>
      </c>
      <c r="H102" s="16" t="s">
        <v>152</v>
      </c>
      <c r="I102" s="16">
        <v>14</v>
      </c>
      <c r="J102" s="67"/>
      <c r="K102" s="16">
        <f t="shared" si="2"/>
        <v>28000</v>
      </c>
      <c r="L102" s="68"/>
      <c r="M102" s="69"/>
    </row>
    <row r="103" s="31" customFormat="1" ht="22" customHeight="1" spans="1:13">
      <c r="A103" s="16">
        <v>99</v>
      </c>
      <c r="B103" s="16" t="s">
        <v>127</v>
      </c>
      <c r="C103" s="16" t="s">
        <v>153</v>
      </c>
      <c r="D103" s="16" t="s">
        <v>129</v>
      </c>
      <c r="E103" s="16" t="s">
        <v>134</v>
      </c>
      <c r="F103" s="16">
        <v>2000</v>
      </c>
      <c r="G103" s="53">
        <v>1</v>
      </c>
      <c r="H103" s="16" t="s">
        <v>152</v>
      </c>
      <c r="I103" s="16">
        <v>15</v>
      </c>
      <c r="J103" s="67"/>
      <c r="K103" s="16">
        <f t="shared" si="2"/>
        <v>30000</v>
      </c>
      <c r="L103" s="68"/>
      <c r="M103" s="69"/>
    </row>
    <row r="104" s="31" customFormat="1" ht="22" customHeight="1" spans="1:13">
      <c r="A104" s="16">
        <v>100</v>
      </c>
      <c r="B104" s="16" t="s">
        <v>127</v>
      </c>
      <c r="C104" s="16" t="s">
        <v>154</v>
      </c>
      <c r="D104" s="16" t="s">
        <v>129</v>
      </c>
      <c r="E104" s="16" t="s">
        <v>134</v>
      </c>
      <c r="F104" s="16">
        <v>1800</v>
      </c>
      <c r="G104" s="53">
        <v>1</v>
      </c>
      <c r="H104" s="16" t="s">
        <v>137</v>
      </c>
      <c r="I104" s="16">
        <v>17</v>
      </c>
      <c r="J104" s="67"/>
      <c r="K104" s="16">
        <f t="shared" si="2"/>
        <v>30600</v>
      </c>
      <c r="L104" s="68"/>
      <c r="M104" s="69"/>
    </row>
    <row r="105" s="31" customFormat="1" ht="22" customHeight="1" spans="1:13">
      <c r="A105" s="16">
        <v>101</v>
      </c>
      <c r="B105" s="16" t="s">
        <v>127</v>
      </c>
      <c r="C105" s="16" t="s">
        <v>154</v>
      </c>
      <c r="D105" s="16" t="s">
        <v>129</v>
      </c>
      <c r="E105" s="16" t="s">
        <v>134</v>
      </c>
      <c r="F105" s="16">
        <v>1800</v>
      </c>
      <c r="G105" s="53">
        <v>1</v>
      </c>
      <c r="H105" s="16" t="s">
        <v>137</v>
      </c>
      <c r="I105" s="16">
        <v>18</v>
      </c>
      <c r="J105" s="70"/>
      <c r="K105" s="16">
        <f t="shared" si="2"/>
        <v>32400</v>
      </c>
      <c r="L105" s="71"/>
      <c r="M105" s="72"/>
    </row>
    <row r="106" s="31" customFormat="1" ht="22" customHeight="1" spans="1:13">
      <c r="A106" s="16">
        <v>102</v>
      </c>
      <c r="B106" s="16" t="s">
        <v>155</v>
      </c>
      <c r="C106" s="16" t="s">
        <v>156</v>
      </c>
      <c r="D106" s="16" t="s">
        <v>129</v>
      </c>
      <c r="E106" s="16" t="s">
        <v>134</v>
      </c>
      <c r="F106" s="16">
        <v>2000</v>
      </c>
      <c r="G106" s="60">
        <v>1.2</v>
      </c>
      <c r="H106" s="15" t="s">
        <v>157</v>
      </c>
      <c r="I106" s="16">
        <v>15</v>
      </c>
      <c r="J106" s="64">
        <v>35</v>
      </c>
      <c r="K106" s="16">
        <f t="shared" si="2"/>
        <v>36000</v>
      </c>
      <c r="L106" s="73">
        <v>73200</v>
      </c>
      <c r="M106" s="64"/>
    </row>
    <row r="107" s="31" customFormat="1" ht="22" customHeight="1" spans="1:13">
      <c r="A107" s="16">
        <v>103</v>
      </c>
      <c r="B107" s="16" t="s">
        <v>155</v>
      </c>
      <c r="C107" s="16" t="s">
        <v>158</v>
      </c>
      <c r="D107" s="16" t="s">
        <v>129</v>
      </c>
      <c r="E107" s="16" t="s">
        <v>159</v>
      </c>
      <c r="F107" s="16">
        <v>1400</v>
      </c>
      <c r="G107" s="60">
        <v>1.2</v>
      </c>
      <c r="H107" s="15" t="s">
        <v>157</v>
      </c>
      <c r="I107" s="16">
        <v>15</v>
      </c>
      <c r="J107" s="67"/>
      <c r="K107" s="16">
        <f t="shared" si="2"/>
        <v>25200</v>
      </c>
      <c r="L107" s="73"/>
      <c r="M107" s="67"/>
    </row>
    <row r="108" s="31" customFormat="1" ht="22" customHeight="1" spans="1:13">
      <c r="A108" s="16">
        <v>104</v>
      </c>
      <c r="B108" s="16" t="s">
        <v>155</v>
      </c>
      <c r="C108" s="16" t="s">
        <v>156</v>
      </c>
      <c r="D108" s="16" t="s">
        <v>129</v>
      </c>
      <c r="E108" s="16" t="s">
        <v>134</v>
      </c>
      <c r="F108" s="16">
        <v>2000</v>
      </c>
      <c r="G108" s="60">
        <v>1.2</v>
      </c>
      <c r="H108" s="15" t="s">
        <v>160</v>
      </c>
      <c r="I108" s="16">
        <v>5</v>
      </c>
      <c r="J108" s="70"/>
      <c r="K108" s="16">
        <f t="shared" si="2"/>
        <v>12000</v>
      </c>
      <c r="L108" s="73"/>
      <c r="M108" s="70"/>
    </row>
    <row r="109" s="31" customFormat="1" ht="22" customHeight="1" spans="1:13">
      <c r="A109" s="16">
        <v>105</v>
      </c>
      <c r="B109" s="16" t="s">
        <v>161</v>
      </c>
      <c r="C109" s="16" t="s">
        <v>162</v>
      </c>
      <c r="D109" s="16" t="s">
        <v>129</v>
      </c>
      <c r="E109" s="16" t="s">
        <v>134</v>
      </c>
      <c r="F109" s="16">
        <v>2000</v>
      </c>
      <c r="G109" s="60">
        <v>1</v>
      </c>
      <c r="H109" s="16" t="s">
        <v>163</v>
      </c>
      <c r="I109" s="16">
        <v>54</v>
      </c>
      <c r="J109" s="74">
        <v>54</v>
      </c>
      <c r="K109" s="16">
        <f t="shared" si="2"/>
        <v>108000</v>
      </c>
      <c r="L109" s="73">
        <v>108000</v>
      </c>
      <c r="M109" s="74"/>
    </row>
    <row r="110" s="31" customFormat="1" ht="22" customHeight="1" spans="1:13">
      <c r="A110" s="16">
        <v>106</v>
      </c>
      <c r="B110" s="16" t="s">
        <v>164</v>
      </c>
      <c r="C110" s="16" t="s">
        <v>165</v>
      </c>
      <c r="D110" s="16" t="s">
        <v>17</v>
      </c>
      <c r="E110" s="16"/>
      <c r="F110" s="16">
        <v>1400</v>
      </c>
      <c r="G110" s="60">
        <v>1</v>
      </c>
      <c r="H110" s="16" t="s">
        <v>166</v>
      </c>
      <c r="I110" s="16">
        <v>47</v>
      </c>
      <c r="J110" s="74">
        <v>47</v>
      </c>
      <c r="K110" s="16">
        <f t="shared" si="2"/>
        <v>65800</v>
      </c>
      <c r="L110" s="73">
        <v>65800</v>
      </c>
      <c r="M110" s="74"/>
    </row>
    <row r="111" s="38" customFormat="1" ht="22" customHeight="1" spans="1:13">
      <c r="A111" s="61"/>
      <c r="B111" s="50" t="s">
        <v>167</v>
      </c>
      <c r="C111" s="61"/>
      <c r="D111" s="62"/>
      <c r="E111" s="61"/>
      <c r="F111" s="61"/>
      <c r="G111" s="61"/>
      <c r="H111" s="61"/>
      <c r="I111" s="61">
        <f>SUM(I5:I110)</f>
        <v>3045</v>
      </c>
      <c r="J111" s="61"/>
      <c r="K111" s="75">
        <f>SUM(K5:K110)</f>
        <v>3091700</v>
      </c>
      <c r="L111" s="76"/>
      <c r="M111" s="61"/>
    </row>
    <row r="112" ht="22" customHeight="1"/>
    <row r="113" ht="22" customHeight="1"/>
  </sheetData>
  <autoFilter ref="A4:L111">
    <extLst/>
  </autoFilter>
  <mergeCells count="12">
    <mergeCell ref="A2:L2"/>
    <mergeCell ref="A3:C3"/>
    <mergeCell ref="E3:H3"/>
    <mergeCell ref="J5:J84"/>
    <mergeCell ref="J85:J105"/>
    <mergeCell ref="J106:J108"/>
    <mergeCell ref="L5:L84"/>
    <mergeCell ref="L85:L105"/>
    <mergeCell ref="L106:L108"/>
    <mergeCell ref="M5:M84"/>
    <mergeCell ref="M85:M105"/>
    <mergeCell ref="M106:M10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5" sqref="C5"/>
    </sheetView>
  </sheetViews>
  <sheetFormatPr defaultColWidth="9" defaultRowHeight="13.5"/>
  <cols>
    <col min="1" max="1" width="4.5" style="1" customWidth="1"/>
    <col min="2" max="2" width="34.5" style="1" customWidth="1"/>
    <col min="3" max="3" width="9.25" style="1" customWidth="1"/>
    <col min="4" max="4" width="19.75" style="1" customWidth="1"/>
    <col min="5" max="5" width="21.5" style="1" customWidth="1"/>
    <col min="6" max="6" width="28.625" style="1" customWidth="1"/>
    <col min="7" max="7" width="10.5" style="1" customWidth="1"/>
    <col min="8" max="8" width="10.75" style="1" customWidth="1"/>
    <col min="9" max="13" width="9" style="1"/>
    <col min="14" max="14" width="11.375" style="6" customWidth="1"/>
    <col min="15" max="16384" width="9" style="1"/>
  </cols>
  <sheetData>
    <row r="1" s="1" customFormat="1" ht="39" customHeight="1" spans="1:14">
      <c r="A1" s="7" t="s">
        <v>168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0"/>
    </row>
    <row r="2" s="2" customFormat="1" ht="21" customHeight="1" spans="1:14">
      <c r="A2" s="8" t="s">
        <v>2</v>
      </c>
      <c r="B2" s="8" t="s">
        <v>169</v>
      </c>
      <c r="C2" s="8" t="s">
        <v>170</v>
      </c>
      <c r="D2" s="8" t="s">
        <v>171</v>
      </c>
      <c r="E2" s="8" t="s">
        <v>4</v>
      </c>
      <c r="F2" s="8" t="s">
        <v>172</v>
      </c>
      <c r="G2" s="9" t="s">
        <v>173</v>
      </c>
      <c r="H2" s="10"/>
      <c r="I2" s="21" t="s">
        <v>174</v>
      </c>
      <c r="J2" s="21" t="s">
        <v>175</v>
      </c>
      <c r="K2" s="21" t="s">
        <v>176</v>
      </c>
      <c r="L2" s="21" t="s">
        <v>177</v>
      </c>
      <c r="M2" s="22" t="s">
        <v>178</v>
      </c>
      <c r="N2" s="23" t="s">
        <v>13</v>
      </c>
    </row>
    <row r="3" s="2" customFormat="1" ht="37" customHeight="1" spans="1:14">
      <c r="A3" s="11"/>
      <c r="B3" s="11"/>
      <c r="C3" s="11"/>
      <c r="D3" s="12"/>
      <c r="E3" s="11"/>
      <c r="F3" s="11"/>
      <c r="G3" s="13" t="s">
        <v>179</v>
      </c>
      <c r="H3" s="13" t="s">
        <v>180</v>
      </c>
      <c r="I3" s="24"/>
      <c r="J3" s="24"/>
      <c r="K3" s="24"/>
      <c r="L3" s="24"/>
      <c r="M3" s="25"/>
      <c r="N3" s="26"/>
    </row>
    <row r="4" s="3" customFormat="1" ht="22" customHeight="1" spans="1:14">
      <c r="A4" s="14">
        <v>1</v>
      </c>
      <c r="B4" s="15" t="s">
        <v>161</v>
      </c>
      <c r="C4" s="16" t="s">
        <v>181</v>
      </c>
      <c r="D4" s="17" t="s">
        <v>182</v>
      </c>
      <c r="E4" s="14" t="s">
        <v>183</v>
      </c>
      <c r="F4" s="18" t="s">
        <v>184</v>
      </c>
      <c r="G4" s="14">
        <v>60</v>
      </c>
      <c r="H4" s="14">
        <v>20</v>
      </c>
      <c r="I4" s="27">
        <v>15</v>
      </c>
      <c r="J4" s="14">
        <f t="shared" ref="J4:J6" si="0">I4*G4</f>
        <v>900</v>
      </c>
      <c r="K4" s="27">
        <v>8</v>
      </c>
      <c r="L4" s="14">
        <f t="shared" ref="L4:L6" si="1">K4*H4</f>
        <v>160</v>
      </c>
      <c r="M4" s="14">
        <f t="shared" ref="M4:M6" si="2">L4+J4</f>
        <v>1060</v>
      </c>
      <c r="N4" s="28"/>
    </row>
    <row r="5" s="3" customFormat="1" ht="22" customHeight="1" spans="1:14">
      <c r="A5" s="14">
        <v>2</v>
      </c>
      <c r="B5" s="15" t="s">
        <v>161</v>
      </c>
      <c r="C5" s="16" t="s">
        <v>185</v>
      </c>
      <c r="D5" s="17" t="s">
        <v>182</v>
      </c>
      <c r="E5" s="14" t="s">
        <v>183</v>
      </c>
      <c r="F5" s="18" t="s">
        <v>184</v>
      </c>
      <c r="G5" s="14">
        <v>60</v>
      </c>
      <c r="H5" s="14">
        <v>20</v>
      </c>
      <c r="I5" s="27">
        <v>15</v>
      </c>
      <c r="J5" s="14">
        <f t="shared" si="0"/>
        <v>900</v>
      </c>
      <c r="K5" s="27">
        <v>8</v>
      </c>
      <c r="L5" s="14">
        <f t="shared" si="1"/>
        <v>160</v>
      </c>
      <c r="M5" s="14">
        <f t="shared" si="2"/>
        <v>1060</v>
      </c>
      <c r="N5" s="29"/>
    </row>
    <row r="6" s="3" customFormat="1" ht="22" customHeight="1" spans="1:14">
      <c r="A6" s="14">
        <v>3</v>
      </c>
      <c r="B6" s="15" t="s">
        <v>161</v>
      </c>
      <c r="C6" s="16" t="s">
        <v>186</v>
      </c>
      <c r="D6" s="17" t="s">
        <v>182</v>
      </c>
      <c r="E6" s="14" t="s">
        <v>183</v>
      </c>
      <c r="F6" s="18" t="s">
        <v>184</v>
      </c>
      <c r="G6" s="14">
        <v>60</v>
      </c>
      <c r="H6" s="14">
        <v>20</v>
      </c>
      <c r="I6" s="27">
        <v>15</v>
      </c>
      <c r="J6" s="14">
        <f t="shared" si="0"/>
        <v>900</v>
      </c>
      <c r="K6" s="27">
        <v>8</v>
      </c>
      <c r="L6" s="14">
        <f t="shared" si="1"/>
        <v>160</v>
      </c>
      <c r="M6" s="14">
        <f t="shared" si="2"/>
        <v>1060</v>
      </c>
      <c r="N6" s="30"/>
    </row>
    <row r="7" s="2" customFormat="1" ht="21" customHeight="1" spans="1:14">
      <c r="A7" s="19"/>
      <c r="B7" s="19" t="s">
        <v>167</v>
      </c>
      <c r="C7" s="19"/>
      <c r="D7" s="19"/>
      <c r="E7" s="19"/>
      <c r="F7" s="19"/>
      <c r="G7" s="19"/>
      <c r="H7" s="19"/>
      <c r="I7" s="19"/>
      <c r="J7" s="19">
        <f>SUM(J4:J6)</f>
        <v>2700</v>
      </c>
      <c r="K7" s="19"/>
      <c r="L7" s="19">
        <f>SUM(L4:L6)</f>
        <v>480</v>
      </c>
      <c r="M7" s="19">
        <f>SUM(M4:M6)</f>
        <v>3180</v>
      </c>
      <c r="N7" s="14"/>
    </row>
    <row r="8" s="4" customFormat="1" ht="12" spans="1:14">
      <c r="A8" s="5"/>
      <c r="D8" s="5"/>
      <c r="G8" s="5"/>
      <c r="H8" s="5"/>
      <c r="I8" s="5"/>
      <c r="J8" s="5"/>
      <c r="K8" s="5"/>
      <c r="L8" s="5"/>
      <c r="M8" s="5"/>
      <c r="N8" s="5"/>
    </row>
    <row r="9" s="5" customFormat="1" ht="12"/>
    <row r="10" s="5" customFormat="1" ht="12"/>
    <row r="11" s="5" customFormat="1" ht="12"/>
    <row r="12" s="5" customFormat="1" ht="12"/>
    <row r="13" s="5" customFormat="1" ht="12"/>
    <row r="14" s="5" customFormat="1" ht="12"/>
    <row r="15" s="5" customFormat="1" ht="12"/>
    <row r="16" s="5" customFormat="1" ht="12"/>
  </sheetData>
  <autoFilter ref="A3:N7">
    <extLst/>
  </autoFilter>
  <mergeCells count="15">
    <mergeCell ref="A1:N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N4:N6"/>
  </mergeCells>
  <dataValidations count="2">
    <dataValidation type="list" allowBlank="1" showInputMessage="1" showErrorMessage="1" sqref="D3">
      <formula1>"贫困劳动力,就业困难人员,“两后生”中的农村学员,城市低保家庭学员"</formula1>
    </dataValidation>
    <dataValidation type="list" allowBlank="1" showInputMessage="1" showErrorMessage="1" sqref="D4:D6">
      <formula1>"贫困劳动力,就业困难人员,两后生,城市低保家庭学员"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二十一批技能培训补贴情况</vt:lpstr>
      <vt:lpstr>生活费（交通费）补贴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D650</cp:lastModifiedBy>
  <dcterms:created xsi:type="dcterms:W3CDTF">2019-12-12T08:55:00Z</dcterms:created>
  <cp:lastPrinted>2019-12-16T01:17:00Z</cp:lastPrinted>
  <dcterms:modified xsi:type="dcterms:W3CDTF">2022-04-28T08:08:35Z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18F98BE32A6646DCA257D7EA420D976B</vt:lpwstr>
  </property>
</Properties>
</file>