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125"/>
  </bookViews>
  <sheets>
    <sheet name="2022年第一批职业培训补贴情况" sheetId="3" r:id="rId1"/>
    <sheet name="2022年第一批生活费（交通费）补贴情况" sheetId="4" r:id="rId2"/>
  </sheets>
  <definedNames>
    <definedName name="_xlnm._FilterDatabase" localSheetId="0" hidden="1">'2022年第一批职业培训补贴情况'!$A$4:$K$39</definedName>
  </definedNames>
  <calcPr calcId="144525" concurrentCalc="0"/>
</workbook>
</file>

<file path=xl/sharedStrings.xml><?xml version="1.0" encoding="utf-8"?>
<sst xmlns="http://schemas.openxmlformats.org/spreadsheetml/2006/main" count="402" uniqueCount="128">
  <si>
    <t xml:space="preserve">官渡区劳动就业服务局2022年第一批职业培训补贴情况统计表 </t>
  </si>
  <si>
    <t xml:space="preserve">         填表单位(盖章）： 昆明市官渡区劳动就业保障局</t>
  </si>
  <si>
    <t>序号</t>
  </si>
  <si>
    <t>学校名称</t>
  </si>
  <si>
    <t>培训工种</t>
  </si>
  <si>
    <t>证书类型</t>
  </si>
  <si>
    <t>证书等级</t>
  </si>
  <si>
    <t>补贴标准</t>
  </si>
  <si>
    <t>培训起止时间</t>
  </si>
  <si>
    <t>补贴人数</t>
  </si>
  <si>
    <t>补贴金额（元）</t>
  </si>
  <si>
    <t>合并合计（元）</t>
  </si>
  <si>
    <t>备注</t>
  </si>
  <si>
    <t>昆明市官渡区玄同人力资源职业培训学校</t>
  </si>
  <si>
    <t>公共营养师</t>
  </si>
  <si>
    <t>技能等级证书</t>
  </si>
  <si>
    <t>高级</t>
  </si>
  <si>
    <t>2022-6-21至7-18</t>
  </si>
  <si>
    <t>2022-6-23至7-18</t>
  </si>
  <si>
    <t>保健按摩师</t>
  </si>
  <si>
    <t>中级</t>
  </si>
  <si>
    <t>2022-7-11至7-25</t>
  </si>
  <si>
    <t>茶艺师</t>
  </si>
  <si>
    <t>2022-8-8至8-22</t>
  </si>
  <si>
    <t>家政服务员</t>
  </si>
  <si>
    <t>2022-9-10至9-24</t>
  </si>
  <si>
    <t>咖啡师</t>
  </si>
  <si>
    <t>初级</t>
  </si>
  <si>
    <t>2022-10-11至10-25</t>
  </si>
  <si>
    <t>SYB培训</t>
  </si>
  <si>
    <t>创业培训类</t>
  </si>
  <si>
    <t>2022-10-19至10-25</t>
  </si>
  <si>
    <t>创业培训</t>
  </si>
  <si>
    <t>网络创业培训</t>
  </si>
  <si>
    <t>昆明市官渡区阳光职业培训学校</t>
  </si>
  <si>
    <t>电子商务师</t>
  </si>
  <si>
    <t>2022-6-22至7-11</t>
  </si>
  <si>
    <t>保育师</t>
  </si>
  <si>
    <t>2022-9-6至9-20</t>
  </si>
  <si>
    <t>昆明市官渡区正通职业培训学校</t>
  </si>
  <si>
    <t>电商运营管理</t>
  </si>
  <si>
    <t>培训合格证</t>
  </si>
  <si>
    <t>2022-7-4至7-12</t>
  </si>
  <si>
    <t>企业人力资源管理师</t>
  </si>
  <si>
    <t>2022-8-5至8-24</t>
  </si>
  <si>
    <t>2022-11-4至11-13</t>
  </si>
  <si>
    <t>昆明市中金教科文卫职业培训学校</t>
  </si>
  <si>
    <t>2022-6-17至7-1</t>
  </si>
  <si>
    <t>健康管理师</t>
  </si>
  <si>
    <t>2022-6-20至7-4</t>
  </si>
  <si>
    <t>2022-7-12至7-26</t>
  </si>
  <si>
    <t>云南特色小吃制作培训</t>
  </si>
  <si>
    <t>2022-7-27至7-31</t>
  </si>
  <si>
    <t>养老护理员</t>
  </si>
  <si>
    <t>2022-8-15至8-29</t>
  </si>
  <si>
    <t>昆明中奥艺术职业培训学校</t>
  </si>
  <si>
    <t>美容师</t>
  </si>
  <si>
    <t>2022-2-24至3-13</t>
  </si>
  <si>
    <t>按云人社通〔2021〕22号标准执行</t>
  </si>
  <si>
    <t>2022-6-13至6-27</t>
  </si>
  <si>
    <t>2022-7-1至7-15</t>
  </si>
  <si>
    <t>插花花艺师</t>
  </si>
  <si>
    <t>2022-7-7至7-22</t>
  </si>
  <si>
    <t>2022-9-23至10-7</t>
  </si>
  <si>
    <t>2022-10-18至10-24</t>
  </si>
  <si>
    <t>云南劳服职业培训学校有限公司</t>
  </si>
  <si>
    <t>起重装卸机械操作工</t>
  </si>
  <si>
    <t>2022-5-30至6-19</t>
  </si>
  <si>
    <t>电工</t>
  </si>
  <si>
    <t>2022-6-30至7-14</t>
  </si>
  <si>
    <t>云南银河职业培训学校</t>
  </si>
  <si>
    <t>西点烘焙培训</t>
  </si>
  <si>
    <t>2022-7-15至7-20</t>
  </si>
  <si>
    <t>2022-9-15至9-29</t>
  </si>
  <si>
    <t>2022-10-18至11-1</t>
  </si>
  <si>
    <t>2022-10-22至11-5</t>
  </si>
  <si>
    <t>2022-10-26至11-9</t>
  </si>
  <si>
    <t>合计</t>
  </si>
  <si>
    <t>官渡区劳动就业服务局2022年第一批生活费（交通费）补贴情况统计表</t>
  </si>
  <si>
    <t>培训学校名称</t>
  </si>
  <si>
    <t>学员姓名</t>
  </si>
  <si>
    <t>学员类别</t>
  </si>
  <si>
    <t>培训等级</t>
  </si>
  <si>
    <t>培训时间</t>
  </si>
  <si>
    <t>补贴标准（元）</t>
  </si>
  <si>
    <t>生活费补贴期限（天）</t>
  </si>
  <si>
    <t>生活费补贴金额（元）</t>
  </si>
  <si>
    <t>交通费补贴期限（天）</t>
  </si>
  <si>
    <t>交通费补贴金额（元）</t>
  </si>
  <si>
    <t>补贴总金额（元）</t>
  </si>
  <si>
    <t>生活费（元/天）</t>
  </si>
  <si>
    <t>交通费 （元/天）</t>
  </si>
  <si>
    <t>昆明市中金科教文卫职业培训学校</t>
  </si>
  <si>
    <t>姚金安</t>
  </si>
  <si>
    <t>脱贫劳动力</t>
  </si>
  <si>
    <t>龚秀</t>
  </si>
  <si>
    <t>记永明</t>
  </si>
  <si>
    <t>蒋周安</t>
  </si>
  <si>
    <t>赵卫</t>
  </si>
  <si>
    <t>唐正中</t>
  </si>
  <si>
    <t>孙国连</t>
  </si>
  <si>
    <t>钟本莲</t>
  </si>
  <si>
    <t>赵国兰</t>
  </si>
  <si>
    <t>伏芹</t>
  </si>
  <si>
    <t>王贵莲</t>
  </si>
  <si>
    <t>王绿双</t>
  </si>
  <si>
    <t>杜晏金</t>
  </si>
  <si>
    <t>李存凤</t>
  </si>
  <si>
    <t>李忠香</t>
  </si>
  <si>
    <t>张巧英</t>
  </si>
  <si>
    <t>李正华</t>
  </si>
  <si>
    <t>钟祥美</t>
  </si>
  <si>
    <t>姚正权</t>
  </si>
  <si>
    <t>施天娥</t>
  </si>
  <si>
    <t>李巧巧</t>
  </si>
  <si>
    <t>李雪花</t>
  </si>
  <si>
    <t>李正慧</t>
  </si>
  <si>
    <t>郭春华</t>
  </si>
  <si>
    <t>李金国</t>
  </si>
  <si>
    <t>蒋平平</t>
  </si>
  <si>
    <t>李正贵</t>
  </si>
  <si>
    <t>黄明</t>
  </si>
  <si>
    <t>李金平</t>
  </si>
  <si>
    <t>朱叶芬</t>
  </si>
  <si>
    <t>蒋二二</t>
  </si>
  <si>
    <t>蒋周利</t>
  </si>
  <si>
    <t>李自兵</t>
  </si>
  <si>
    <t>王贵芬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</si>
</sst>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22"/>
      <name val="黑体"/>
      <charset val="134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9" fillId="11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M8" sqref="M8"/>
    </sheetView>
  </sheetViews>
  <sheetFormatPr defaultColWidth="9" defaultRowHeight="18.75"/>
  <cols>
    <col min="1" max="1" width="4.875" style="28" customWidth="1"/>
    <col min="2" max="2" width="39.5" style="15" customWidth="1"/>
    <col min="3" max="3" width="23.25" style="28" customWidth="1"/>
    <col min="4" max="4" width="15.375" style="31" customWidth="1"/>
    <col min="5" max="5" width="7.875" style="28" customWidth="1"/>
    <col min="6" max="6" width="11.125" style="28" customWidth="1"/>
    <col min="7" max="7" width="21.875" style="28" customWidth="1"/>
    <col min="8" max="8" width="11.125" style="28" customWidth="1"/>
    <col min="9" max="9" width="13.125" style="32" customWidth="1"/>
    <col min="10" max="10" width="11.125" style="33" customWidth="1"/>
    <col min="11" max="11" width="31" style="28" customWidth="1"/>
    <col min="12" max="12" width="9.875" style="28"/>
    <col min="13" max="14" width="10.375" style="28"/>
    <col min="15" max="15" width="9.125" style="28"/>
    <col min="16" max="16384" width="9" style="28"/>
  </cols>
  <sheetData>
    <row r="1" s="28" customFormat="1" ht="19" customHeight="1" spans="1:10">
      <c r="A1" s="34"/>
      <c r="B1" s="15"/>
      <c r="C1" s="34"/>
      <c r="D1" s="31"/>
      <c r="E1" s="34"/>
      <c r="F1" s="34"/>
      <c r="G1" s="34"/>
      <c r="H1" s="34"/>
      <c r="I1" s="32"/>
      <c r="J1" s="33"/>
    </row>
    <row r="2" s="28" customFormat="1" ht="41" customHeight="1" spans="1:1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="28" customFormat="1" ht="28" customHeight="1" spans="1:11">
      <c r="A3" s="36" t="s">
        <v>1</v>
      </c>
      <c r="B3" s="36"/>
      <c r="C3" s="36"/>
      <c r="D3" s="36"/>
      <c r="E3" s="36"/>
      <c r="F3" s="36"/>
      <c r="G3" s="37"/>
      <c r="H3" s="36"/>
      <c r="I3" s="36"/>
      <c r="J3" s="36"/>
      <c r="K3" s="36"/>
    </row>
    <row r="4" s="29" customFormat="1" ht="42" customHeight="1" spans="1:11">
      <c r="A4" s="38" t="s">
        <v>2</v>
      </c>
      <c r="B4" s="39" t="s">
        <v>3</v>
      </c>
      <c r="C4" s="40" t="s">
        <v>4</v>
      </c>
      <c r="D4" s="40" t="s">
        <v>5</v>
      </c>
      <c r="E4" s="38" t="s">
        <v>6</v>
      </c>
      <c r="F4" s="40" t="s">
        <v>7</v>
      </c>
      <c r="G4" s="40" t="s">
        <v>8</v>
      </c>
      <c r="H4" s="38" t="s">
        <v>9</v>
      </c>
      <c r="I4" s="47" t="s">
        <v>10</v>
      </c>
      <c r="J4" s="47" t="s">
        <v>11</v>
      </c>
      <c r="K4" s="40" t="s">
        <v>12</v>
      </c>
    </row>
    <row r="5" ht="21" customHeight="1" spans="1:11">
      <c r="A5" s="41">
        <v>1</v>
      </c>
      <c r="B5" s="24" t="s">
        <v>13</v>
      </c>
      <c r="C5" s="24" t="s">
        <v>14</v>
      </c>
      <c r="D5" s="24" t="s">
        <v>15</v>
      </c>
      <c r="E5" s="24" t="s">
        <v>16</v>
      </c>
      <c r="F5" s="42">
        <v>3120</v>
      </c>
      <c r="G5" s="42" t="s">
        <v>17</v>
      </c>
      <c r="H5" s="42">
        <v>36</v>
      </c>
      <c r="I5" s="48">
        <f>H5*F5</f>
        <v>112320</v>
      </c>
      <c r="J5" s="49">
        <v>596400</v>
      </c>
      <c r="K5" s="45"/>
    </row>
    <row r="6" ht="21" customHeight="1" spans="1:11">
      <c r="A6" s="41">
        <v>2</v>
      </c>
      <c r="B6" s="24" t="s">
        <v>13</v>
      </c>
      <c r="C6" s="24" t="s">
        <v>14</v>
      </c>
      <c r="D6" s="24" t="s">
        <v>15</v>
      </c>
      <c r="E6" s="24" t="s">
        <v>16</v>
      </c>
      <c r="F6" s="42">
        <v>3120</v>
      </c>
      <c r="G6" s="42" t="s">
        <v>18</v>
      </c>
      <c r="H6" s="42">
        <v>36</v>
      </c>
      <c r="I6" s="48">
        <f t="shared" ref="I6:I38" si="0">H6*F6</f>
        <v>112320</v>
      </c>
      <c r="J6" s="50"/>
      <c r="K6" s="45"/>
    </row>
    <row r="7" ht="21" customHeight="1" spans="1:11">
      <c r="A7" s="41">
        <v>3</v>
      </c>
      <c r="B7" s="24" t="s">
        <v>13</v>
      </c>
      <c r="C7" s="24" t="s">
        <v>19</v>
      </c>
      <c r="D7" s="24" t="s">
        <v>15</v>
      </c>
      <c r="E7" s="24" t="s">
        <v>20</v>
      </c>
      <c r="F7" s="42">
        <v>2160</v>
      </c>
      <c r="G7" s="42" t="s">
        <v>21</v>
      </c>
      <c r="H7" s="42">
        <v>27</v>
      </c>
      <c r="I7" s="48">
        <f t="shared" si="0"/>
        <v>58320</v>
      </c>
      <c r="J7" s="50"/>
      <c r="K7" s="45"/>
    </row>
    <row r="8" ht="21" customHeight="1" spans="1:11">
      <c r="A8" s="41">
        <v>4</v>
      </c>
      <c r="B8" s="24" t="s">
        <v>13</v>
      </c>
      <c r="C8" s="24" t="s">
        <v>22</v>
      </c>
      <c r="D8" s="24" t="s">
        <v>15</v>
      </c>
      <c r="E8" s="24" t="s">
        <v>20</v>
      </c>
      <c r="F8" s="42">
        <v>2400</v>
      </c>
      <c r="G8" s="42" t="s">
        <v>23</v>
      </c>
      <c r="H8" s="42">
        <v>45</v>
      </c>
      <c r="I8" s="48">
        <f t="shared" si="0"/>
        <v>108000</v>
      </c>
      <c r="J8" s="50"/>
      <c r="K8" s="45"/>
    </row>
    <row r="9" ht="21" customHeight="1" spans="1:11">
      <c r="A9" s="41">
        <v>5</v>
      </c>
      <c r="B9" s="24" t="s">
        <v>13</v>
      </c>
      <c r="C9" s="24" t="s">
        <v>24</v>
      </c>
      <c r="D9" s="24" t="s">
        <v>15</v>
      </c>
      <c r="E9" s="24" t="s">
        <v>20</v>
      </c>
      <c r="F9" s="42">
        <v>2400</v>
      </c>
      <c r="G9" s="42" t="s">
        <v>25</v>
      </c>
      <c r="H9" s="42">
        <v>35</v>
      </c>
      <c r="I9" s="48">
        <f t="shared" si="0"/>
        <v>84000</v>
      </c>
      <c r="J9" s="50"/>
      <c r="K9" s="45"/>
    </row>
    <row r="10" ht="21" customHeight="1" spans="1:11">
      <c r="A10" s="41">
        <v>6</v>
      </c>
      <c r="B10" s="24" t="s">
        <v>13</v>
      </c>
      <c r="C10" s="24" t="s">
        <v>26</v>
      </c>
      <c r="D10" s="24" t="s">
        <v>15</v>
      </c>
      <c r="E10" s="24" t="s">
        <v>27</v>
      </c>
      <c r="F10" s="42">
        <v>1920</v>
      </c>
      <c r="G10" s="42" t="s">
        <v>28</v>
      </c>
      <c r="H10" s="42">
        <v>19</v>
      </c>
      <c r="I10" s="48">
        <f t="shared" si="0"/>
        <v>36480</v>
      </c>
      <c r="J10" s="50"/>
      <c r="K10" s="45"/>
    </row>
    <row r="11" s="30" customFormat="1" ht="21" customHeight="1" spans="1:11">
      <c r="A11" s="41">
        <v>7</v>
      </c>
      <c r="B11" s="42" t="s">
        <v>13</v>
      </c>
      <c r="C11" s="43" t="s">
        <v>29</v>
      </c>
      <c r="D11" s="24" t="s">
        <v>30</v>
      </c>
      <c r="E11" s="43"/>
      <c r="F11" s="43">
        <v>1440</v>
      </c>
      <c r="G11" s="42" t="s">
        <v>31</v>
      </c>
      <c r="H11" s="42">
        <v>30</v>
      </c>
      <c r="I11" s="48">
        <f t="shared" si="0"/>
        <v>43200</v>
      </c>
      <c r="J11" s="50"/>
      <c r="K11" s="45" t="s">
        <v>32</v>
      </c>
    </row>
    <row r="12" ht="21" customHeight="1" spans="1:11">
      <c r="A12" s="41">
        <v>8</v>
      </c>
      <c r="B12" s="42" t="s">
        <v>13</v>
      </c>
      <c r="C12" s="43" t="s">
        <v>33</v>
      </c>
      <c r="D12" s="24" t="s">
        <v>30</v>
      </c>
      <c r="E12" s="43"/>
      <c r="F12" s="43">
        <v>1440</v>
      </c>
      <c r="G12" s="42" t="s">
        <v>31</v>
      </c>
      <c r="H12" s="42">
        <v>29</v>
      </c>
      <c r="I12" s="48">
        <f t="shared" si="0"/>
        <v>41760</v>
      </c>
      <c r="J12" s="51"/>
      <c r="K12" s="45" t="s">
        <v>32</v>
      </c>
    </row>
    <row r="13" ht="21" customHeight="1" spans="1:11">
      <c r="A13" s="41">
        <v>9</v>
      </c>
      <c r="B13" s="24" t="s">
        <v>34</v>
      </c>
      <c r="C13" s="24" t="s">
        <v>35</v>
      </c>
      <c r="D13" s="24" t="s">
        <v>15</v>
      </c>
      <c r="E13" s="24" t="s">
        <v>20</v>
      </c>
      <c r="F13" s="42">
        <v>2400</v>
      </c>
      <c r="G13" s="42" t="s">
        <v>36</v>
      </c>
      <c r="H13" s="42">
        <v>42</v>
      </c>
      <c r="I13" s="48">
        <f t="shared" si="0"/>
        <v>100800</v>
      </c>
      <c r="J13" s="49">
        <v>126000</v>
      </c>
      <c r="K13" s="45"/>
    </row>
    <row r="14" ht="21" customHeight="1" spans="1:11">
      <c r="A14" s="41">
        <v>10</v>
      </c>
      <c r="B14" s="24" t="s">
        <v>34</v>
      </c>
      <c r="C14" s="24" t="s">
        <v>37</v>
      </c>
      <c r="D14" s="24" t="s">
        <v>15</v>
      </c>
      <c r="E14" s="24" t="s">
        <v>27</v>
      </c>
      <c r="F14" s="42">
        <v>1680</v>
      </c>
      <c r="G14" s="42" t="s">
        <v>38</v>
      </c>
      <c r="H14" s="42">
        <v>15</v>
      </c>
      <c r="I14" s="48">
        <f t="shared" si="0"/>
        <v>25200</v>
      </c>
      <c r="J14" s="51"/>
      <c r="K14" s="45"/>
    </row>
    <row r="15" ht="21" customHeight="1" spans="1:11">
      <c r="A15" s="41">
        <v>11</v>
      </c>
      <c r="B15" s="24" t="s">
        <v>39</v>
      </c>
      <c r="C15" s="24" t="s">
        <v>40</v>
      </c>
      <c r="D15" s="24" t="s">
        <v>41</v>
      </c>
      <c r="E15" s="24"/>
      <c r="F15" s="42">
        <v>1680</v>
      </c>
      <c r="G15" s="42" t="s">
        <v>42</v>
      </c>
      <c r="H15" s="42">
        <v>38</v>
      </c>
      <c r="I15" s="48">
        <f t="shared" si="0"/>
        <v>63840</v>
      </c>
      <c r="J15" s="49">
        <v>207040</v>
      </c>
      <c r="K15" s="45"/>
    </row>
    <row r="16" ht="21" customHeight="1" spans="1:11">
      <c r="A16" s="41">
        <v>12</v>
      </c>
      <c r="B16" s="24" t="s">
        <v>39</v>
      </c>
      <c r="C16" s="24" t="s">
        <v>43</v>
      </c>
      <c r="D16" s="24" t="s">
        <v>15</v>
      </c>
      <c r="E16" s="24" t="s">
        <v>20</v>
      </c>
      <c r="F16" s="42">
        <v>2000</v>
      </c>
      <c r="G16" s="42" t="s">
        <v>44</v>
      </c>
      <c r="H16" s="42">
        <v>32</v>
      </c>
      <c r="I16" s="48">
        <f t="shared" si="0"/>
        <v>64000</v>
      </c>
      <c r="J16" s="50"/>
      <c r="K16" s="45"/>
    </row>
    <row r="17" ht="21" customHeight="1" spans="1:11">
      <c r="A17" s="41">
        <v>13</v>
      </c>
      <c r="B17" s="42" t="s">
        <v>39</v>
      </c>
      <c r="C17" s="43" t="s">
        <v>29</v>
      </c>
      <c r="D17" s="24" t="s">
        <v>30</v>
      </c>
      <c r="E17" s="43"/>
      <c r="F17" s="43">
        <v>1440</v>
      </c>
      <c r="G17" s="42" t="s">
        <v>45</v>
      </c>
      <c r="H17" s="44">
        <v>25</v>
      </c>
      <c r="I17" s="48">
        <f t="shared" si="0"/>
        <v>36000</v>
      </c>
      <c r="J17" s="50"/>
      <c r="K17" s="45" t="s">
        <v>32</v>
      </c>
    </row>
    <row r="18" ht="21" customHeight="1" spans="1:11">
      <c r="A18" s="41">
        <v>14</v>
      </c>
      <c r="B18" s="42" t="s">
        <v>39</v>
      </c>
      <c r="C18" s="43" t="s">
        <v>33</v>
      </c>
      <c r="D18" s="24" t="s">
        <v>30</v>
      </c>
      <c r="E18" s="43"/>
      <c r="F18" s="43">
        <v>1440</v>
      </c>
      <c r="G18" s="42" t="s">
        <v>45</v>
      </c>
      <c r="H18" s="42">
        <v>30</v>
      </c>
      <c r="I18" s="48">
        <f t="shared" si="0"/>
        <v>43200</v>
      </c>
      <c r="J18" s="51"/>
      <c r="K18" s="45" t="s">
        <v>32</v>
      </c>
    </row>
    <row r="19" ht="21" customHeight="1" spans="1:11">
      <c r="A19" s="41">
        <v>15</v>
      </c>
      <c r="B19" s="24" t="s">
        <v>46</v>
      </c>
      <c r="C19" s="24" t="s">
        <v>14</v>
      </c>
      <c r="D19" s="24" t="s">
        <v>15</v>
      </c>
      <c r="E19" s="24" t="s">
        <v>20</v>
      </c>
      <c r="F19" s="42">
        <v>2160</v>
      </c>
      <c r="G19" s="42" t="s">
        <v>47</v>
      </c>
      <c r="H19" s="42">
        <v>39</v>
      </c>
      <c r="I19" s="48">
        <f t="shared" si="0"/>
        <v>84240</v>
      </c>
      <c r="J19" s="49">
        <v>342000</v>
      </c>
      <c r="K19" s="43"/>
    </row>
    <row r="20" ht="21" customHeight="1" spans="1:11">
      <c r="A20" s="41">
        <v>16</v>
      </c>
      <c r="B20" s="24" t="s">
        <v>46</v>
      </c>
      <c r="C20" s="24" t="s">
        <v>48</v>
      </c>
      <c r="D20" s="24" t="s">
        <v>15</v>
      </c>
      <c r="E20" s="24" t="s">
        <v>16</v>
      </c>
      <c r="F20" s="42">
        <v>3120</v>
      </c>
      <c r="G20" s="42" t="s">
        <v>49</v>
      </c>
      <c r="H20" s="42">
        <v>44</v>
      </c>
      <c r="I20" s="48">
        <f t="shared" si="0"/>
        <v>137280</v>
      </c>
      <c r="J20" s="50"/>
      <c r="K20" s="43"/>
    </row>
    <row r="21" ht="21" customHeight="1" spans="1:11">
      <c r="A21" s="41">
        <v>17</v>
      </c>
      <c r="B21" s="24" t="s">
        <v>46</v>
      </c>
      <c r="C21" s="24" t="s">
        <v>35</v>
      </c>
      <c r="D21" s="24" t="s">
        <v>15</v>
      </c>
      <c r="E21" s="24" t="s">
        <v>20</v>
      </c>
      <c r="F21" s="42">
        <v>2400</v>
      </c>
      <c r="G21" s="42" t="s">
        <v>50</v>
      </c>
      <c r="H21" s="42">
        <v>18</v>
      </c>
      <c r="I21" s="48">
        <f t="shared" si="0"/>
        <v>43200</v>
      </c>
      <c r="J21" s="50"/>
      <c r="K21" s="45"/>
    </row>
    <row r="22" ht="21" customHeight="1" spans="1:11">
      <c r="A22" s="41">
        <v>18</v>
      </c>
      <c r="B22" s="24" t="s">
        <v>46</v>
      </c>
      <c r="C22" s="24" t="s">
        <v>51</v>
      </c>
      <c r="D22" s="24" t="s">
        <v>41</v>
      </c>
      <c r="E22" s="24"/>
      <c r="F22" s="42">
        <v>840</v>
      </c>
      <c r="G22" s="42" t="s">
        <v>52</v>
      </c>
      <c r="H22" s="42">
        <v>24</v>
      </c>
      <c r="I22" s="48">
        <f t="shared" si="0"/>
        <v>20160</v>
      </c>
      <c r="J22" s="50"/>
      <c r="K22" s="45"/>
    </row>
    <row r="23" ht="21" customHeight="1" spans="1:11">
      <c r="A23" s="41">
        <v>19</v>
      </c>
      <c r="B23" s="24" t="s">
        <v>46</v>
      </c>
      <c r="C23" s="24" t="s">
        <v>53</v>
      </c>
      <c r="D23" s="24" t="s">
        <v>15</v>
      </c>
      <c r="E23" s="24" t="s">
        <v>27</v>
      </c>
      <c r="F23" s="24">
        <v>1680</v>
      </c>
      <c r="G23" s="24" t="s">
        <v>54</v>
      </c>
      <c r="H23" s="24">
        <v>34</v>
      </c>
      <c r="I23" s="48">
        <f t="shared" si="0"/>
        <v>57120</v>
      </c>
      <c r="J23" s="51"/>
      <c r="K23" s="45"/>
    </row>
    <row r="24" ht="21" customHeight="1" spans="1:11">
      <c r="A24" s="41">
        <v>20</v>
      </c>
      <c r="B24" s="24" t="s">
        <v>55</v>
      </c>
      <c r="C24" s="24" t="s">
        <v>56</v>
      </c>
      <c r="D24" s="24" t="s">
        <v>15</v>
      </c>
      <c r="E24" s="24" t="s">
        <v>27</v>
      </c>
      <c r="F24" s="42">
        <v>1920</v>
      </c>
      <c r="G24" s="42" t="s">
        <v>57</v>
      </c>
      <c r="H24" s="42">
        <v>38</v>
      </c>
      <c r="I24" s="48">
        <f t="shared" si="0"/>
        <v>72960</v>
      </c>
      <c r="J24" s="49">
        <v>664800</v>
      </c>
      <c r="K24" s="43" t="s">
        <v>58</v>
      </c>
    </row>
    <row r="25" ht="21" customHeight="1" spans="1:11">
      <c r="A25" s="41">
        <v>21</v>
      </c>
      <c r="B25" s="24" t="s">
        <v>55</v>
      </c>
      <c r="C25" s="24" t="s">
        <v>48</v>
      </c>
      <c r="D25" s="24" t="s">
        <v>15</v>
      </c>
      <c r="E25" s="24" t="s">
        <v>16</v>
      </c>
      <c r="F25" s="42">
        <v>3120</v>
      </c>
      <c r="G25" s="42" t="s">
        <v>59</v>
      </c>
      <c r="H25" s="42">
        <v>49</v>
      </c>
      <c r="I25" s="48">
        <f t="shared" si="0"/>
        <v>152880</v>
      </c>
      <c r="J25" s="50"/>
      <c r="K25" s="43"/>
    </row>
    <row r="26" ht="21" customHeight="1" spans="1:11">
      <c r="A26" s="41">
        <v>22</v>
      </c>
      <c r="B26" s="24" t="s">
        <v>55</v>
      </c>
      <c r="C26" s="24" t="s">
        <v>48</v>
      </c>
      <c r="D26" s="24" t="s">
        <v>15</v>
      </c>
      <c r="E26" s="24" t="s">
        <v>16</v>
      </c>
      <c r="F26" s="42">
        <v>3120</v>
      </c>
      <c r="G26" s="42" t="s">
        <v>59</v>
      </c>
      <c r="H26" s="42">
        <v>46</v>
      </c>
      <c r="I26" s="48">
        <f t="shared" si="0"/>
        <v>143520</v>
      </c>
      <c r="J26" s="50"/>
      <c r="K26" s="43"/>
    </row>
    <row r="27" ht="21" customHeight="1" spans="1:11">
      <c r="A27" s="41">
        <v>23</v>
      </c>
      <c r="B27" s="24" t="s">
        <v>55</v>
      </c>
      <c r="C27" s="24" t="s">
        <v>22</v>
      </c>
      <c r="D27" s="24" t="s">
        <v>15</v>
      </c>
      <c r="E27" s="24" t="s">
        <v>20</v>
      </c>
      <c r="F27" s="42">
        <v>2400</v>
      </c>
      <c r="G27" s="42" t="s">
        <v>60</v>
      </c>
      <c r="H27" s="42">
        <v>36</v>
      </c>
      <c r="I27" s="48">
        <f t="shared" si="0"/>
        <v>86400</v>
      </c>
      <c r="J27" s="50"/>
      <c r="K27" s="45"/>
    </row>
    <row r="28" ht="21" customHeight="1" spans="1:11">
      <c r="A28" s="41">
        <v>24</v>
      </c>
      <c r="B28" s="24" t="s">
        <v>55</v>
      </c>
      <c r="C28" s="24" t="s">
        <v>61</v>
      </c>
      <c r="D28" s="24" t="s">
        <v>15</v>
      </c>
      <c r="E28" s="24" t="s">
        <v>20</v>
      </c>
      <c r="F28" s="42">
        <v>2400</v>
      </c>
      <c r="G28" s="42" t="s">
        <v>62</v>
      </c>
      <c r="H28" s="42">
        <v>35</v>
      </c>
      <c r="I28" s="48">
        <f t="shared" si="0"/>
        <v>84000</v>
      </c>
      <c r="J28" s="50"/>
      <c r="K28" s="45"/>
    </row>
    <row r="29" ht="21" customHeight="1" spans="1:11">
      <c r="A29" s="41">
        <v>25</v>
      </c>
      <c r="B29" s="24" t="s">
        <v>55</v>
      </c>
      <c r="C29" s="24" t="s">
        <v>24</v>
      </c>
      <c r="D29" s="24" t="s">
        <v>15</v>
      </c>
      <c r="E29" s="24" t="s">
        <v>20</v>
      </c>
      <c r="F29" s="42">
        <v>2400</v>
      </c>
      <c r="G29" s="42" t="s">
        <v>63</v>
      </c>
      <c r="H29" s="42">
        <v>36</v>
      </c>
      <c r="I29" s="48">
        <f t="shared" si="0"/>
        <v>86400</v>
      </c>
      <c r="J29" s="50"/>
      <c r="K29" s="45"/>
    </row>
    <row r="30" ht="21" customHeight="1" spans="1:11">
      <c r="A30" s="41">
        <v>26</v>
      </c>
      <c r="B30" s="24" t="s">
        <v>55</v>
      </c>
      <c r="C30" s="24" t="s">
        <v>40</v>
      </c>
      <c r="D30" s="24" t="s">
        <v>41</v>
      </c>
      <c r="E30" s="24"/>
      <c r="F30" s="42">
        <v>1680</v>
      </c>
      <c r="G30" s="42" t="s">
        <v>64</v>
      </c>
      <c r="H30" s="42">
        <v>23</v>
      </c>
      <c r="I30" s="48">
        <f t="shared" si="0"/>
        <v>38640</v>
      </c>
      <c r="J30" s="51"/>
      <c r="K30" s="45"/>
    </row>
    <row r="31" ht="21" customHeight="1" spans="1:11">
      <c r="A31" s="41">
        <v>27</v>
      </c>
      <c r="B31" s="24" t="s">
        <v>65</v>
      </c>
      <c r="C31" s="24" t="s">
        <v>66</v>
      </c>
      <c r="D31" s="24" t="s">
        <v>15</v>
      </c>
      <c r="E31" s="24" t="s">
        <v>27</v>
      </c>
      <c r="F31" s="42">
        <v>1600</v>
      </c>
      <c r="G31" s="42" t="s">
        <v>67</v>
      </c>
      <c r="H31" s="42">
        <v>42</v>
      </c>
      <c r="I31" s="48">
        <f t="shared" si="0"/>
        <v>67200</v>
      </c>
      <c r="J31" s="49">
        <v>145920</v>
      </c>
      <c r="K31" s="43"/>
    </row>
    <row r="32" ht="21" customHeight="1" spans="1:11">
      <c r="A32" s="41">
        <v>28</v>
      </c>
      <c r="B32" s="24" t="s">
        <v>65</v>
      </c>
      <c r="C32" s="24" t="s">
        <v>68</v>
      </c>
      <c r="D32" s="24" t="s">
        <v>15</v>
      </c>
      <c r="E32" s="24" t="s">
        <v>27</v>
      </c>
      <c r="F32" s="42">
        <v>1920</v>
      </c>
      <c r="G32" s="42" t="s">
        <v>69</v>
      </c>
      <c r="H32" s="42">
        <v>41</v>
      </c>
      <c r="I32" s="48">
        <f t="shared" si="0"/>
        <v>78720</v>
      </c>
      <c r="J32" s="51"/>
      <c r="K32" s="45"/>
    </row>
    <row r="33" ht="21" customHeight="1" spans="1:11">
      <c r="A33" s="41">
        <v>29</v>
      </c>
      <c r="B33" s="24" t="s">
        <v>70</v>
      </c>
      <c r="C33" s="24" t="s">
        <v>71</v>
      </c>
      <c r="D33" s="24" t="s">
        <v>41</v>
      </c>
      <c r="E33" s="24"/>
      <c r="F33" s="42">
        <v>800</v>
      </c>
      <c r="G33" s="42" t="s">
        <v>72</v>
      </c>
      <c r="H33" s="42">
        <v>21</v>
      </c>
      <c r="I33" s="48">
        <f t="shared" si="0"/>
        <v>16800</v>
      </c>
      <c r="J33" s="49">
        <v>360480</v>
      </c>
      <c r="K33" s="45"/>
    </row>
    <row r="34" ht="21" customHeight="1" spans="1:11">
      <c r="A34" s="41">
        <v>30</v>
      </c>
      <c r="B34" s="24" t="s">
        <v>70</v>
      </c>
      <c r="C34" s="24" t="s">
        <v>35</v>
      </c>
      <c r="D34" s="24" t="s">
        <v>15</v>
      </c>
      <c r="E34" s="24" t="s">
        <v>20</v>
      </c>
      <c r="F34" s="42">
        <v>2400</v>
      </c>
      <c r="G34" s="42" t="s">
        <v>73</v>
      </c>
      <c r="H34" s="42">
        <v>24</v>
      </c>
      <c r="I34" s="48">
        <f t="shared" si="0"/>
        <v>57600</v>
      </c>
      <c r="J34" s="50"/>
      <c r="K34" s="45"/>
    </row>
    <row r="35" ht="21" customHeight="1" spans="1:11">
      <c r="A35" s="41">
        <v>31</v>
      </c>
      <c r="B35" s="24" t="s">
        <v>70</v>
      </c>
      <c r="C35" s="24" t="s">
        <v>48</v>
      </c>
      <c r="D35" s="24" t="s">
        <v>15</v>
      </c>
      <c r="E35" s="24" t="s">
        <v>16</v>
      </c>
      <c r="F35" s="42">
        <v>3120</v>
      </c>
      <c r="G35" s="42" t="s">
        <v>63</v>
      </c>
      <c r="H35" s="42">
        <v>33</v>
      </c>
      <c r="I35" s="48">
        <f t="shared" si="0"/>
        <v>102960</v>
      </c>
      <c r="J35" s="50"/>
      <c r="K35" s="45"/>
    </row>
    <row r="36" ht="16" customHeight="1" spans="1:11">
      <c r="A36" s="41">
        <v>32</v>
      </c>
      <c r="B36" s="24" t="s">
        <v>70</v>
      </c>
      <c r="C36" s="24" t="s">
        <v>53</v>
      </c>
      <c r="D36" s="24" t="s">
        <v>15</v>
      </c>
      <c r="E36" s="24" t="s">
        <v>20</v>
      </c>
      <c r="F36" s="42">
        <v>2160</v>
      </c>
      <c r="G36" s="42" t="s">
        <v>74</v>
      </c>
      <c r="H36" s="42">
        <v>27</v>
      </c>
      <c r="I36" s="48">
        <f t="shared" si="0"/>
        <v>58320</v>
      </c>
      <c r="J36" s="50"/>
      <c r="K36" s="45"/>
    </row>
    <row r="37" ht="16" customHeight="1" spans="1:11">
      <c r="A37" s="41">
        <v>33</v>
      </c>
      <c r="B37" s="24" t="s">
        <v>70</v>
      </c>
      <c r="C37" s="24" t="s">
        <v>24</v>
      </c>
      <c r="D37" s="24" t="s">
        <v>15</v>
      </c>
      <c r="E37" s="24" t="s">
        <v>20</v>
      </c>
      <c r="F37" s="42">
        <v>2400</v>
      </c>
      <c r="G37" s="42" t="s">
        <v>75</v>
      </c>
      <c r="H37" s="42">
        <v>31</v>
      </c>
      <c r="I37" s="48">
        <f t="shared" si="0"/>
        <v>74400</v>
      </c>
      <c r="J37" s="50"/>
      <c r="K37" s="45"/>
    </row>
    <row r="38" ht="16" customHeight="1" spans="1:11">
      <c r="A38" s="41">
        <v>34</v>
      </c>
      <c r="B38" s="24" t="s">
        <v>70</v>
      </c>
      <c r="C38" s="24" t="s">
        <v>22</v>
      </c>
      <c r="D38" s="24" t="s">
        <v>15</v>
      </c>
      <c r="E38" s="24" t="s">
        <v>20</v>
      </c>
      <c r="F38" s="42">
        <v>2400</v>
      </c>
      <c r="G38" s="42" t="s">
        <v>76</v>
      </c>
      <c r="H38" s="42">
        <v>21</v>
      </c>
      <c r="I38" s="48">
        <f t="shared" si="0"/>
        <v>50400</v>
      </c>
      <c r="J38" s="51"/>
      <c r="K38" s="45"/>
    </row>
    <row r="39" s="30" customFormat="1" ht="20" customHeight="1" spans="1:11">
      <c r="A39" s="45"/>
      <c r="B39" s="39" t="s">
        <v>77</v>
      </c>
      <c r="C39" s="45"/>
      <c r="D39" s="46"/>
      <c r="E39" s="45"/>
      <c r="F39" s="45"/>
      <c r="G39" s="45"/>
      <c r="H39" s="45">
        <f>SUM(H5:H38)</f>
        <v>1101</v>
      </c>
      <c r="I39" s="52">
        <f>SUM(I5:I38)</f>
        <v>2442640</v>
      </c>
      <c r="J39" s="53"/>
      <c r="K39" s="45"/>
    </row>
  </sheetData>
  <autoFilter ref="A4:K39">
    <extLst/>
  </autoFilter>
  <mergeCells count="9">
    <mergeCell ref="A2:K2"/>
    <mergeCell ref="A3:K3"/>
    <mergeCell ref="J5:J12"/>
    <mergeCell ref="J13:J14"/>
    <mergeCell ref="J15:J18"/>
    <mergeCell ref="J19:J23"/>
    <mergeCell ref="J24:J30"/>
    <mergeCell ref="J31:J32"/>
    <mergeCell ref="J33:J38"/>
  </mergeCells>
  <pageMargins left="0.75" right="0.75" top="1" bottom="1" header="0.5" footer="0.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workbookViewId="0">
      <selection activeCell="Q13" sqref="Q13"/>
    </sheetView>
  </sheetViews>
  <sheetFormatPr defaultColWidth="9" defaultRowHeight="13.5"/>
  <cols>
    <col min="2" max="2" width="31.625" customWidth="1"/>
    <col min="3" max="3" width="11.625" customWidth="1"/>
    <col min="4" max="4" width="12.625" customWidth="1"/>
    <col min="5" max="5" width="11.125" customWidth="1"/>
    <col min="6" max="6" width="8.75" customWidth="1"/>
    <col min="7" max="7" width="16.875" customWidth="1"/>
    <col min="8" max="8" width="10.5" customWidth="1"/>
    <col min="9" max="9" width="10.875" customWidth="1"/>
  </cols>
  <sheetData>
    <row r="1" s="1" customFormat="1" ht="39" customHeight="1" spans="1:15">
      <c r="A1" s="3" t="s">
        <v>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21" customHeight="1" spans="1:15">
      <c r="A2" s="4" t="s">
        <v>2</v>
      </c>
      <c r="B2" s="4" t="s">
        <v>79</v>
      </c>
      <c r="C2" s="4" t="s">
        <v>80</v>
      </c>
      <c r="D2" s="4" t="s">
        <v>81</v>
      </c>
      <c r="E2" s="4" t="s">
        <v>4</v>
      </c>
      <c r="F2" s="4" t="s">
        <v>82</v>
      </c>
      <c r="G2" s="4" t="s">
        <v>83</v>
      </c>
      <c r="H2" s="5" t="s">
        <v>84</v>
      </c>
      <c r="I2" s="17"/>
      <c r="J2" s="18" t="s">
        <v>85</v>
      </c>
      <c r="K2" s="18" t="s">
        <v>86</v>
      </c>
      <c r="L2" s="18" t="s">
        <v>87</v>
      </c>
      <c r="M2" s="18" t="s">
        <v>88</v>
      </c>
      <c r="N2" s="19" t="s">
        <v>89</v>
      </c>
      <c r="O2" s="20" t="s">
        <v>11</v>
      </c>
    </row>
    <row r="3" s="2" customFormat="1" ht="37" customHeight="1" spans="1:15">
      <c r="A3" s="6"/>
      <c r="B3" s="6"/>
      <c r="C3" s="6"/>
      <c r="D3" s="7"/>
      <c r="E3" s="6"/>
      <c r="F3" s="6"/>
      <c r="G3" s="6"/>
      <c r="H3" s="8" t="s">
        <v>90</v>
      </c>
      <c r="I3" s="8" t="s">
        <v>91</v>
      </c>
      <c r="J3" s="21"/>
      <c r="K3" s="21"/>
      <c r="L3" s="21"/>
      <c r="M3" s="21"/>
      <c r="N3" s="22"/>
      <c r="O3" s="23"/>
    </row>
    <row r="4" ht="15" customHeight="1" spans="1:15">
      <c r="A4" s="9">
        <v>1</v>
      </c>
      <c r="B4" s="10" t="s">
        <v>92</v>
      </c>
      <c r="C4" s="10" t="s">
        <v>93</v>
      </c>
      <c r="D4" s="11" t="s">
        <v>94</v>
      </c>
      <c r="E4" s="9" t="s">
        <v>53</v>
      </c>
      <c r="F4" s="9" t="s">
        <v>27</v>
      </c>
      <c r="G4" s="11" t="s">
        <v>54</v>
      </c>
      <c r="H4" s="12">
        <v>60</v>
      </c>
      <c r="I4" s="12">
        <v>20</v>
      </c>
      <c r="J4" s="12">
        <v>12.5</v>
      </c>
      <c r="K4" s="12">
        <f>H4*J4</f>
        <v>750</v>
      </c>
      <c r="L4" s="12">
        <v>12.5</v>
      </c>
      <c r="M4" s="11">
        <f>L4*I4</f>
        <v>250</v>
      </c>
      <c r="N4" s="24">
        <f>K4+M4</f>
        <v>1000</v>
      </c>
      <c r="O4" s="25">
        <v>39400</v>
      </c>
    </row>
    <row r="5" ht="15" customHeight="1" spans="1:15">
      <c r="A5" s="9">
        <v>2</v>
      </c>
      <c r="B5" s="10" t="s">
        <v>92</v>
      </c>
      <c r="C5" s="10" t="s">
        <v>95</v>
      </c>
      <c r="D5" s="11" t="s">
        <v>94</v>
      </c>
      <c r="E5" s="9" t="s">
        <v>53</v>
      </c>
      <c r="F5" s="9" t="s">
        <v>27</v>
      </c>
      <c r="G5" s="11" t="s">
        <v>54</v>
      </c>
      <c r="H5" s="12">
        <v>60</v>
      </c>
      <c r="I5" s="12">
        <v>20</v>
      </c>
      <c r="J5" s="12">
        <v>15</v>
      </c>
      <c r="K5" s="12">
        <f t="shared" ref="K5:K37" si="0">H5*J5</f>
        <v>900</v>
      </c>
      <c r="L5" s="12">
        <v>15</v>
      </c>
      <c r="M5" s="11">
        <f t="shared" ref="M5:M37" si="1">L5*I5</f>
        <v>300</v>
      </c>
      <c r="N5" s="24">
        <f t="shared" ref="N5:N37" si="2">K5+M5</f>
        <v>1200</v>
      </c>
      <c r="O5" s="26"/>
    </row>
    <row r="6" ht="15" customHeight="1" spans="1:15">
      <c r="A6" s="9">
        <v>3</v>
      </c>
      <c r="B6" s="10" t="s">
        <v>92</v>
      </c>
      <c r="C6" s="10" t="s">
        <v>96</v>
      </c>
      <c r="D6" s="11" t="s">
        <v>94</v>
      </c>
      <c r="E6" s="9" t="s">
        <v>53</v>
      </c>
      <c r="F6" s="9" t="s">
        <v>27</v>
      </c>
      <c r="G6" s="11" t="s">
        <v>54</v>
      </c>
      <c r="H6" s="12">
        <v>60</v>
      </c>
      <c r="I6" s="12">
        <v>20</v>
      </c>
      <c r="J6" s="12">
        <v>15</v>
      </c>
      <c r="K6" s="12">
        <f t="shared" si="0"/>
        <v>900</v>
      </c>
      <c r="L6" s="12">
        <v>15</v>
      </c>
      <c r="M6" s="11">
        <f t="shared" si="1"/>
        <v>300</v>
      </c>
      <c r="N6" s="24">
        <f t="shared" si="2"/>
        <v>1200</v>
      </c>
      <c r="O6" s="26"/>
    </row>
    <row r="7" ht="15" customHeight="1" spans="1:15">
      <c r="A7" s="9">
        <v>4</v>
      </c>
      <c r="B7" s="10" t="s">
        <v>92</v>
      </c>
      <c r="C7" s="10" t="s">
        <v>97</v>
      </c>
      <c r="D7" s="11" t="s">
        <v>94</v>
      </c>
      <c r="E7" s="9" t="s">
        <v>53</v>
      </c>
      <c r="F7" s="9" t="s">
        <v>27</v>
      </c>
      <c r="G7" s="11" t="s">
        <v>54</v>
      </c>
      <c r="H7" s="12">
        <v>60</v>
      </c>
      <c r="I7" s="12">
        <v>20</v>
      </c>
      <c r="J7" s="12">
        <v>15</v>
      </c>
      <c r="K7" s="12">
        <f t="shared" si="0"/>
        <v>900</v>
      </c>
      <c r="L7" s="12">
        <v>15</v>
      </c>
      <c r="M7" s="11">
        <f t="shared" si="1"/>
        <v>300</v>
      </c>
      <c r="N7" s="24">
        <f t="shared" si="2"/>
        <v>1200</v>
      </c>
      <c r="O7" s="26"/>
    </row>
    <row r="8" ht="15" customHeight="1" spans="1:15">
      <c r="A8" s="9">
        <v>5</v>
      </c>
      <c r="B8" s="10" t="s">
        <v>92</v>
      </c>
      <c r="C8" s="10" t="s">
        <v>98</v>
      </c>
      <c r="D8" s="11" t="s">
        <v>94</v>
      </c>
      <c r="E8" s="9" t="s">
        <v>53</v>
      </c>
      <c r="F8" s="9" t="s">
        <v>27</v>
      </c>
      <c r="G8" s="11" t="s">
        <v>54</v>
      </c>
      <c r="H8" s="12">
        <v>60</v>
      </c>
      <c r="I8" s="12">
        <v>20</v>
      </c>
      <c r="J8" s="12">
        <v>15</v>
      </c>
      <c r="K8" s="12">
        <f t="shared" si="0"/>
        <v>900</v>
      </c>
      <c r="L8" s="12">
        <v>15</v>
      </c>
      <c r="M8" s="11">
        <f t="shared" si="1"/>
        <v>300</v>
      </c>
      <c r="N8" s="24">
        <f t="shared" si="2"/>
        <v>1200</v>
      </c>
      <c r="O8" s="26"/>
    </row>
    <row r="9" ht="15" customHeight="1" spans="1:15">
      <c r="A9" s="9">
        <v>6</v>
      </c>
      <c r="B9" s="10" t="s">
        <v>92</v>
      </c>
      <c r="C9" s="10" t="s">
        <v>99</v>
      </c>
      <c r="D9" s="11" t="s">
        <v>94</v>
      </c>
      <c r="E9" s="9" t="s">
        <v>53</v>
      </c>
      <c r="F9" s="9" t="s">
        <v>27</v>
      </c>
      <c r="G9" s="11" t="s">
        <v>54</v>
      </c>
      <c r="H9" s="12">
        <v>60</v>
      </c>
      <c r="I9" s="12">
        <v>20</v>
      </c>
      <c r="J9" s="12">
        <v>13</v>
      </c>
      <c r="K9" s="12">
        <f t="shared" si="0"/>
        <v>780</v>
      </c>
      <c r="L9" s="12">
        <v>13</v>
      </c>
      <c r="M9" s="11">
        <f t="shared" si="1"/>
        <v>260</v>
      </c>
      <c r="N9" s="24">
        <f t="shared" si="2"/>
        <v>1040</v>
      </c>
      <c r="O9" s="26"/>
    </row>
    <row r="10" ht="15" customHeight="1" spans="1:15">
      <c r="A10" s="9">
        <v>7</v>
      </c>
      <c r="B10" s="10" t="s">
        <v>92</v>
      </c>
      <c r="C10" s="10" t="s">
        <v>100</v>
      </c>
      <c r="D10" s="11" t="s">
        <v>94</v>
      </c>
      <c r="E10" s="9" t="s">
        <v>53</v>
      </c>
      <c r="F10" s="9" t="s">
        <v>27</v>
      </c>
      <c r="G10" s="11" t="s">
        <v>54</v>
      </c>
      <c r="H10" s="12">
        <v>60</v>
      </c>
      <c r="I10" s="12">
        <v>20</v>
      </c>
      <c r="J10" s="12">
        <v>15</v>
      </c>
      <c r="K10" s="12">
        <f t="shared" si="0"/>
        <v>900</v>
      </c>
      <c r="L10" s="12">
        <v>15</v>
      </c>
      <c r="M10" s="11">
        <f t="shared" si="1"/>
        <v>300</v>
      </c>
      <c r="N10" s="24">
        <f t="shared" si="2"/>
        <v>1200</v>
      </c>
      <c r="O10" s="26"/>
    </row>
    <row r="11" ht="15" customHeight="1" spans="1:15">
      <c r="A11" s="9">
        <v>8</v>
      </c>
      <c r="B11" s="10" t="s">
        <v>92</v>
      </c>
      <c r="C11" s="10" t="s">
        <v>101</v>
      </c>
      <c r="D11" s="11" t="s">
        <v>94</v>
      </c>
      <c r="E11" s="9" t="s">
        <v>53</v>
      </c>
      <c r="F11" s="9" t="s">
        <v>27</v>
      </c>
      <c r="G11" s="11" t="s">
        <v>54</v>
      </c>
      <c r="H11" s="12">
        <v>60</v>
      </c>
      <c r="I11" s="12">
        <v>20</v>
      </c>
      <c r="J11" s="12">
        <v>15</v>
      </c>
      <c r="K11" s="12">
        <f t="shared" si="0"/>
        <v>900</v>
      </c>
      <c r="L11" s="12">
        <v>15</v>
      </c>
      <c r="M11" s="11">
        <f t="shared" si="1"/>
        <v>300</v>
      </c>
      <c r="N11" s="24">
        <f t="shared" si="2"/>
        <v>1200</v>
      </c>
      <c r="O11" s="26"/>
    </row>
    <row r="12" ht="15" customHeight="1" spans="1:15">
      <c r="A12" s="9">
        <v>9</v>
      </c>
      <c r="B12" s="10" t="s">
        <v>92</v>
      </c>
      <c r="C12" s="10" t="s">
        <v>102</v>
      </c>
      <c r="D12" s="11" t="s">
        <v>94</v>
      </c>
      <c r="E12" s="9" t="s">
        <v>53</v>
      </c>
      <c r="F12" s="9" t="s">
        <v>27</v>
      </c>
      <c r="G12" s="11" t="s">
        <v>54</v>
      </c>
      <c r="H12" s="12">
        <v>60</v>
      </c>
      <c r="I12" s="12">
        <v>20</v>
      </c>
      <c r="J12" s="12">
        <v>15</v>
      </c>
      <c r="K12" s="12">
        <f t="shared" si="0"/>
        <v>900</v>
      </c>
      <c r="L12" s="12">
        <v>15</v>
      </c>
      <c r="M12" s="11">
        <f t="shared" si="1"/>
        <v>300</v>
      </c>
      <c r="N12" s="24">
        <f t="shared" si="2"/>
        <v>1200</v>
      </c>
      <c r="O12" s="26"/>
    </row>
    <row r="13" ht="15" customHeight="1" spans="1:15">
      <c r="A13" s="9">
        <v>10</v>
      </c>
      <c r="B13" s="10" t="s">
        <v>92</v>
      </c>
      <c r="C13" s="10" t="s">
        <v>103</v>
      </c>
      <c r="D13" s="11" t="s">
        <v>94</v>
      </c>
      <c r="E13" s="9" t="s">
        <v>53</v>
      </c>
      <c r="F13" s="9" t="s">
        <v>27</v>
      </c>
      <c r="G13" s="11" t="s">
        <v>54</v>
      </c>
      <c r="H13" s="12">
        <v>60</v>
      </c>
      <c r="I13" s="12">
        <v>20</v>
      </c>
      <c r="J13" s="12">
        <v>14</v>
      </c>
      <c r="K13" s="12">
        <f t="shared" si="0"/>
        <v>840</v>
      </c>
      <c r="L13" s="12">
        <v>14</v>
      </c>
      <c r="M13" s="11">
        <f t="shared" si="1"/>
        <v>280</v>
      </c>
      <c r="N13" s="24">
        <f t="shared" si="2"/>
        <v>1120</v>
      </c>
      <c r="O13" s="26"/>
    </row>
    <row r="14" ht="15" customHeight="1" spans="1:15">
      <c r="A14" s="9">
        <v>11</v>
      </c>
      <c r="B14" s="10" t="s">
        <v>92</v>
      </c>
      <c r="C14" s="10" t="s">
        <v>104</v>
      </c>
      <c r="D14" s="11" t="s">
        <v>94</v>
      </c>
      <c r="E14" s="9" t="s">
        <v>53</v>
      </c>
      <c r="F14" s="9" t="s">
        <v>27</v>
      </c>
      <c r="G14" s="11" t="s">
        <v>54</v>
      </c>
      <c r="H14" s="12">
        <v>60</v>
      </c>
      <c r="I14" s="12">
        <v>20</v>
      </c>
      <c r="J14" s="12">
        <v>15</v>
      </c>
      <c r="K14" s="12">
        <f t="shared" si="0"/>
        <v>900</v>
      </c>
      <c r="L14" s="12">
        <v>15</v>
      </c>
      <c r="M14" s="11">
        <f t="shared" si="1"/>
        <v>300</v>
      </c>
      <c r="N14" s="24">
        <f t="shared" si="2"/>
        <v>1200</v>
      </c>
      <c r="O14" s="26"/>
    </row>
    <row r="15" ht="15" customHeight="1" spans="1:15">
      <c r="A15" s="9">
        <v>12</v>
      </c>
      <c r="B15" s="10" t="s">
        <v>92</v>
      </c>
      <c r="C15" s="10" t="s">
        <v>105</v>
      </c>
      <c r="D15" s="11" t="s">
        <v>94</v>
      </c>
      <c r="E15" s="9" t="s">
        <v>53</v>
      </c>
      <c r="F15" s="9" t="s">
        <v>27</v>
      </c>
      <c r="G15" s="11" t="s">
        <v>54</v>
      </c>
      <c r="H15" s="12">
        <v>60</v>
      </c>
      <c r="I15" s="12">
        <v>20</v>
      </c>
      <c r="J15" s="12">
        <v>14</v>
      </c>
      <c r="K15" s="12">
        <f t="shared" si="0"/>
        <v>840</v>
      </c>
      <c r="L15" s="12">
        <v>14</v>
      </c>
      <c r="M15" s="11">
        <f t="shared" si="1"/>
        <v>280</v>
      </c>
      <c r="N15" s="24">
        <f t="shared" si="2"/>
        <v>1120</v>
      </c>
      <c r="O15" s="26"/>
    </row>
    <row r="16" ht="15" customHeight="1" spans="1:15">
      <c r="A16" s="9">
        <v>13</v>
      </c>
      <c r="B16" s="10" t="s">
        <v>92</v>
      </c>
      <c r="C16" s="10" t="s">
        <v>106</v>
      </c>
      <c r="D16" s="11" t="s">
        <v>94</v>
      </c>
      <c r="E16" s="9" t="s">
        <v>53</v>
      </c>
      <c r="F16" s="9" t="s">
        <v>27</v>
      </c>
      <c r="G16" s="11" t="s">
        <v>54</v>
      </c>
      <c r="H16" s="12">
        <v>60</v>
      </c>
      <c r="I16" s="12">
        <v>20</v>
      </c>
      <c r="J16" s="12">
        <v>15</v>
      </c>
      <c r="K16" s="12">
        <f t="shared" si="0"/>
        <v>900</v>
      </c>
      <c r="L16" s="12">
        <v>15</v>
      </c>
      <c r="M16" s="11">
        <f t="shared" si="1"/>
        <v>300</v>
      </c>
      <c r="N16" s="24">
        <f t="shared" si="2"/>
        <v>1200</v>
      </c>
      <c r="O16" s="26"/>
    </row>
    <row r="17" ht="15" customHeight="1" spans="1:15">
      <c r="A17" s="9">
        <v>14</v>
      </c>
      <c r="B17" s="10" t="s">
        <v>92</v>
      </c>
      <c r="C17" s="10" t="s">
        <v>107</v>
      </c>
      <c r="D17" s="11" t="s">
        <v>94</v>
      </c>
      <c r="E17" s="9" t="s">
        <v>53</v>
      </c>
      <c r="F17" s="9" t="s">
        <v>27</v>
      </c>
      <c r="G17" s="11" t="s">
        <v>54</v>
      </c>
      <c r="H17" s="12">
        <v>60</v>
      </c>
      <c r="I17" s="12">
        <v>20</v>
      </c>
      <c r="J17" s="12">
        <v>15</v>
      </c>
      <c r="K17" s="12">
        <f t="shared" si="0"/>
        <v>900</v>
      </c>
      <c r="L17" s="12">
        <v>15</v>
      </c>
      <c r="M17" s="11">
        <f t="shared" si="1"/>
        <v>300</v>
      </c>
      <c r="N17" s="24">
        <f t="shared" si="2"/>
        <v>1200</v>
      </c>
      <c r="O17" s="26"/>
    </row>
    <row r="18" ht="15" customHeight="1" spans="1:15">
      <c r="A18" s="9">
        <v>15</v>
      </c>
      <c r="B18" s="10" t="s">
        <v>92</v>
      </c>
      <c r="C18" s="10" t="s">
        <v>108</v>
      </c>
      <c r="D18" s="11" t="s">
        <v>94</v>
      </c>
      <c r="E18" s="9" t="s">
        <v>53</v>
      </c>
      <c r="F18" s="9" t="s">
        <v>27</v>
      </c>
      <c r="G18" s="11" t="s">
        <v>54</v>
      </c>
      <c r="H18" s="12">
        <v>60</v>
      </c>
      <c r="I18" s="12">
        <v>20</v>
      </c>
      <c r="J18" s="12">
        <v>15</v>
      </c>
      <c r="K18" s="12">
        <f t="shared" si="0"/>
        <v>900</v>
      </c>
      <c r="L18" s="12">
        <v>15</v>
      </c>
      <c r="M18" s="11">
        <f t="shared" si="1"/>
        <v>300</v>
      </c>
      <c r="N18" s="24">
        <f t="shared" si="2"/>
        <v>1200</v>
      </c>
      <c r="O18" s="26"/>
    </row>
    <row r="19" ht="15" customHeight="1" spans="1:15">
      <c r="A19" s="9">
        <v>16</v>
      </c>
      <c r="B19" s="10" t="s">
        <v>92</v>
      </c>
      <c r="C19" s="10" t="s">
        <v>109</v>
      </c>
      <c r="D19" s="11" t="s">
        <v>94</v>
      </c>
      <c r="E19" s="9" t="s">
        <v>53</v>
      </c>
      <c r="F19" s="9" t="s">
        <v>27</v>
      </c>
      <c r="G19" s="11" t="s">
        <v>54</v>
      </c>
      <c r="H19" s="12">
        <v>60</v>
      </c>
      <c r="I19" s="12">
        <v>20</v>
      </c>
      <c r="J19" s="12">
        <v>15</v>
      </c>
      <c r="K19" s="12">
        <f t="shared" si="0"/>
        <v>900</v>
      </c>
      <c r="L19" s="12">
        <v>15</v>
      </c>
      <c r="M19" s="11">
        <f t="shared" si="1"/>
        <v>300</v>
      </c>
      <c r="N19" s="24">
        <f t="shared" si="2"/>
        <v>1200</v>
      </c>
      <c r="O19" s="26"/>
    </row>
    <row r="20" ht="15" customHeight="1" spans="1:15">
      <c r="A20" s="9">
        <v>17</v>
      </c>
      <c r="B20" s="10" t="s">
        <v>92</v>
      </c>
      <c r="C20" s="10" t="s">
        <v>110</v>
      </c>
      <c r="D20" s="11" t="s">
        <v>94</v>
      </c>
      <c r="E20" s="9" t="s">
        <v>53</v>
      </c>
      <c r="F20" s="9" t="s">
        <v>27</v>
      </c>
      <c r="G20" s="11" t="s">
        <v>54</v>
      </c>
      <c r="H20" s="12">
        <v>60</v>
      </c>
      <c r="I20" s="12">
        <v>20</v>
      </c>
      <c r="J20" s="12">
        <v>13</v>
      </c>
      <c r="K20" s="12">
        <f t="shared" si="0"/>
        <v>780</v>
      </c>
      <c r="L20" s="12">
        <v>13</v>
      </c>
      <c r="M20" s="11">
        <f t="shared" si="1"/>
        <v>260</v>
      </c>
      <c r="N20" s="24">
        <f t="shared" si="2"/>
        <v>1040</v>
      </c>
      <c r="O20" s="26"/>
    </row>
    <row r="21" ht="15" customHeight="1" spans="1:15">
      <c r="A21" s="9">
        <v>18</v>
      </c>
      <c r="B21" s="10" t="s">
        <v>92</v>
      </c>
      <c r="C21" s="10" t="s">
        <v>111</v>
      </c>
      <c r="D21" s="11" t="s">
        <v>94</v>
      </c>
      <c r="E21" s="9" t="s">
        <v>53</v>
      </c>
      <c r="F21" s="9" t="s">
        <v>27</v>
      </c>
      <c r="G21" s="11" t="s">
        <v>54</v>
      </c>
      <c r="H21" s="12">
        <v>60</v>
      </c>
      <c r="I21" s="12">
        <v>20</v>
      </c>
      <c r="J21" s="12">
        <v>15</v>
      </c>
      <c r="K21" s="12">
        <f t="shared" si="0"/>
        <v>900</v>
      </c>
      <c r="L21" s="12">
        <v>15</v>
      </c>
      <c r="M21" s="11">
        <f t="shared" si="1"/>
        <v>300</v>
      </c>
      <c r="N21" s="24">
        <f t="shared" si="2"/>
        <v>1200</v>
      </c>
      <c r="O21" s="26"/>
    </row>
    <row r="22" ht="15" customHeight="1" spans="1:15">
      <c r="A22" s="9">
        <v>19</v>
      </c>
      <c r="B22" s="10" t="s">
        <v>92</v>
      </c>
      <c r="C22" s="10" t="s">
        <v>112</v>
      </c>
      <c r="D22" s="11" t="s">
        <v>94</v>
      </c>
      <c r="E22" s="9" t="s">
        <v>53</v>
      </c>
      <c r="F22" s="9" t="s">
        <v>27</v>
      </c>
      <c r="G22" s="11" t="s">
        <v>54</v>
      </c>
      <c r="H22" s="12">
        <v>60</v>
      </c>
      <c r="I22" s="12">
        <v>20</v>
      </c>
      <c r="J22" s="12">
        <v>14</v>
      </c>
      <c r="K22" s="12">
        <f t="shared" si="0"/>
        <v>840</v>
      </c>
      <c r="L22" s="12">
        <v>14</v>
      </c>
      <c r="M22" s="11">
        <f t="shared" si="1"/>
        <v>280</v>
      </c>
      <c r="N22" s="24">
        <f t="shared" si="2"/>
        <v>1120</v>
      </c>
      <c r="O22" s="26"/>
    </row>
    <row r="23" ht="15" customHeight="1" spans="1:15">
      <c r="A23" s="9">
        <v>20</v>
      </c>
      <c r="B23" s="10" t="s">
        <v>92</v>
      </c>
      <c r="C23" s="10" t="s">
        <v>113</v>
      </c>
      <c r="D23" s="11" t="s">
        <v>94</v>
      </c>
      <c r="E23" s="9" t="s">
        <v>53</v>
      </c>
      <c r="F23" s="9" t="s">
        <v>27</v>
      </c>
      <c r="G23" s="11" t="s">
        <v>54</v>
      </c>
      <c r="H23" s="12">
        <v>60</v>
      </c>
      <c r="I23" s="12">
        <v>20</v>
      </c>
      <c r="J23" s="12">
        <v>12.5</v>
      </c>
      <c r="K23" s="12">
        <f t="shared" si="0"/>
        <v>750</v>
      </c>
      <c r="L23" s="12">
        <v>12.5</v>
      </c>
      <c r="M23" s="11">
        <f t="shared" si="1"/>
        <v>250</v>
      </c>
      <c r="N23" s="24">
        <f t="shared" si="2"/>
        <v>1000</v>
      </c>
      <c r="O23" s="26"/>
    </row>
    <row r="24" ht="15" customHeight="1" spans="1:15">
      <c r="A24" s="9">
        <v>21</v>
      </c>
      <c r="B24" s="10" t="s">
        <v>92</v>
      </c>
      <c r="C24" s="10" t="s">
        <v>114</v>
      </c>
      <c r="D24" s="11" t="s">
        <v>94</v>
      </c>
      <c r="E24" s="9" t="s">
        <v>53</v>
      </c>
      <c r="F24" s="9" t="s">
        <v>27</v>
      </c>
      <c r="G24" s="11" t="s">
        <v>54</v>
      </c>
      <c r="H24" s="12">
        <v>60</v>
      </c>
      <c r="I24" s="12">
        <v>20</v>
      </c>
      <c r="J24" s="12">
        <v>15</v>
      </c>
      <c r="K24" s="12">
        <f t="shared" si="0"/>
        <v>900</v>
      </c>
      <c r="L24" s="12">
        <v>15</v>
      </c>
      <c r="M24" s="11">
        <f t="shared" si="1"/>
        <v>300</v>
      </c>
      <c r="N24" s="24">
        <f t="shared" si="2"/>
        <v>1200</v>
      </c>
      <c r="O24" s="26"/>
    </row>
    <row r="25" ht="15" customHeight="1" spans="1:15">
      <c r="A25" s="9">
        <v>22</v>
      </c>
      <c r="B25" s="10" t="s">
        <v>92</v>
      </c>
      <c r="C25" s="10" t="s">
        <v>115</v>
      </c>
      <c r="D25" s="11" t="s">
        <v>94</v>
      </c>
      <c r="E25" s="9" t="s">
        <v>53</v>
      </c>
      <c r="F25" s="9" t="s">
        <v>27</v>
      </c>
      <c r="G25" s="11" t="s">
        <v>54</v>
      </c>
      <c r="H25" s="12">
        <v>60</v>
      </c>
      <c r="I25" s="12">
        <v>20</v>
      </c>
      <c r="J25" s="12">
        <v>15</v>
      </c>
      <c r="K25" s="12">
        <f t="shared" si="0"/>
        <v>900</v>
      </c>
      <c r="L25" s="12">
        <v>15</v>
      </c>
      <c r="M25" s="11">
        <f t="shared" si="1"/>
        <v>300</v>
      </c>
      <c r="N25" s="24">
        <f t="shared" si="2"/>
        <v>1200</v>
      </c>
      <c r="O25" s="26"/>
    </row>
    <row r="26" ht="15" customHeight="1" spans="1:15">
      <c r="A26" s="9">
        <v>23</v>
      </c>
      <c r="B26" s="10" t="s">
        <v>92</v>
      </c>
      <c r="C26" s="10" t="s">
        <v>116</v>
      </c>
      <c r="D26" s="11" t="s">
        <v>94</v>
      </c>
      <c r="E26" s="9" t="s">
        <v>53</v>
      </c>
      <c r="F26" s="9" t="s">
        <v>27</v>
      </c>
      <c r="G26" s="11" t="s">
        <v>54</v>
      </c>
      <c r="H26" s="12">
        <v>60</v>
      </c>
      <c r="I26" s="12">
        <v>20</v>
      </c>
      <c r="J26" s="12">
        <v>14</v>
      </c>
      <c r="K26" s="12">
        <f t="shared" si="0"/>
        <v>840</v>
      </c>
      <c r="L26" s="12">
        <v>14</v>
      </c>
      <c r="M26" s="11">
        <f t="shared" si="1"/>
        <v>280</v>
      </c>
      <c r="N26" s="24">
        <f t="shared" si="2"/>
        <v>1120</v>
      </c>
      <c r="O26" s="26"/>
    </row>
    <row r="27" ht="15" customHeight="1" spans="1:15">
      <c r="A27" s="9">
        <v>24</v>
      </c>
      <c r="B27" s="10" t="s">
        <v>92</v>
      </c>
      <c r="C27" s="10" t="s">
        <v>117</v>
      </c>
      <c r="D27" s="11" t="s">
        <v>94</v>
      </c>
      <c r="E27" s="9" t="s">
        <v>53</v>
      </c>
      <c r="F27" s="9" t="s">
        <v>27</v>
      </c>
      <c r="G27" s="11" t="s">
        <v>54</v>
      </c>
      <c r="H27" s="12">
        <v>60</v>
      </c>
      <c r="I27" s="12">
        <v>20</v>
      </c>
      <c r="J27" s="12">
        <v>15</v>
      </c>
      <c r="K27" s="12">
        <f t="shared" si="0"/>
        <v>900</v>
      </c>
      <c r="L27" s="12">
        <v>15</v>
      </c>
      <c r="M27" s="11">
        <f t="shared" si="1"/>
        <v>300</v>
      </c>
      <c r="N27" s="24">
        <f t="shared" si="2"/>
        <v>1200</v>
      </c>
      <c r="O27" s="26"/>
    </row>
    <row r="28" ht="15" customHeight="1" spans="1:15">
      <c r="A28" s="9">
        <v>25</v>
      </c>
      <c r="B28" s="10" t="s">
        <v>92</v>
      </c>
      <c r="C28" s="10" t="s">
        <v>118</v>
      </c>
      <c r="D28" s="11" t="s">
        <v>94</v>
      </c>
      <c r="E28" s="9" t="s">
        <v>53</v>
      </c>
      <c r="F28" s="9" t="s">
        <v>27</v>
      </c>
      <c r="G28" s="11" t="s">
        <v>54</v>
      </c>
      <c r="H28" s="12">
        <v>60</v>
      </c>
      <c r="I28" s="12">
        <v>20</v>
      </c>
      <c r="J28" s="12">
        <v>14</v>
      </c>
      <c r="K28" s="12">
        <f t="shared" si="0"/>
        <v>840</v>
      </c>
      <c r="L28" s="12">
        <v>14</v>
      </c>
      <c r="M28" s="11">
        <f t="shared" si="1"/>
        <v>280</v>
      </c>
      <c r="N28" s="24">
        <f t="shared" si="2"/>
        <v>1120</v>
      </c>
      <c r="O28" s="26"/>
    </row>
    <row r="29" ht="15" customHeight="1" spans="1:15">
      <c r="A29" s="9">
        <v>26</v>
      </c>
      <c r="B29" s="10" t="s">
        <v>92</v>
      </c>
      <c r="C29" s="10" t="s">
        <v>119</v>
      </c>
      <c r="D29" s="11" t="s">
        <v>94</v>
      </c>
      <c r="E29" s="9" t="s">
        <v>53</v>
      </c>
      <c r="F29" s="9" t="s">
        <v>27</v>
      </c>
      <c r="G29" s="11" t="s">
        <v>54</v>
      </c>
      <c r="H29" s="12">
        <v>60</v>
      </c>
      <c r="I29" s="12">
        <v>20</v>
      </c>
      <c r="J29" s="12">
        <v>15</v>
      </c>
      <c r="K29" s="12">
        <f t="shared" si="0"/>
        <v>900</v>
      </c>
      <c r="L29" s="12">
        <v>15</v>
      </c>
      <c r="M29" s="11">
        <f t="shared" si="1"/>
        <v>300</v>
      </c>
      <c r="N29" s="24">
        <f t="shared" si="2"/>
        <v>1200</v>
      </c>
      <c r="O29" s="26"/>
    </row>
    <row r="30" ht="15" customHeight="1" spans="1:15">
      <c r="A30" s="9">
        <v>27</v>
      </c>
      <c r="B30" s="10" t="s">
        <v>92</v>
      </c>
      <c r="C30" s="10" t="s">
        <v>120</v>
      </c>
      <c r="D30" s="11" t="s">
        <v>94</v>
      </c>
      <c r="E30" s="9" t="s">
        <v>53</v>
      </c>
      <c r="F30" s="9" t="s">
        <v>27</v>
      </c>
      <c r="G30" s="11" t="s">
        <v>54</v>
      </c>
      <c r="H30" s="12">
        <v>60</v>
      </c>
      <c r="I30" s="12">
        <v>20</v>
      </c>
      <c r="J30" s="12">
        <v>15</v>
      </c>
      <c r="K30" s="12">
        <f t="shared" si="0"/>
        <v>900</v>
      </c>
      <c r="L30" s="12">
        <v>15</v>
      </c>
      <c r="M30" s="11">
        <f t="shared" si="1"/>
        <v>300</v>
      </c>
      <c r="N30" s="24">
        <f t="shared" si="2"/>
        <v>1200</v>
      </c>
      <c r="O30" s="26"/>
    </row>
    <row r="31" ht="15" customHeight="1" spans="1:15">
      <c r="A31" s="9">
        <v>28</v>
      </c>
      <c r="B31" s="10" t="s">
        <v>92</v>
      </c>
      <c r="C31" s="10" t="s">
        <v>121</v>
      </c>
      <c r="D31" s="11" t="s">
        <v>94</v>
      </c>
      <c r="E31" s="9" t="s">
        <v>53</v>
      </c>
      <c r="F31" s="9" t="s">
        <v>27</v>
      </c>
      <c r="G31" s="11" t="s">
        <v>54</v>
      </c>
      <c r="H31" s="12">
        <v>60</v>
      </c>
      <c r="I31" s="12">
        <v>20</v>
      </c>
      <c r="J31" s="12">
        <v>12.5</v>
      </c>
      <c r="K31" s="12">
        <f t="shared" si="0"/>
        <v>750</v>
      </c>
      <c r="L31" s="12">
        <v>12.5</v>
      </c>
      <c r="M31" s="11">
        <f t="shared" si="1"/>
        <v>250</v>
      </c>
      <c r="N31" s="24">
        <f t="shared" si="2"/>
        <v>1000</v>
      </c>
      <c r="O31" s="26"/>
    </row>
    <row r="32" ht="15" customHeight="1" spans="1:15">
      <c r="A32" s="9">
        <v>29</v>
      </c>
      <c r="B32" s="10" t="s">
        <v>92</v>
      </c>
      <c r="C32" s="10" t="s">
        <v>122</v>
      </c>
      <c r="D32" s="11" t="s">
        <v>94</v>
      </c>
      <c r="E32" s="9" t="s">
        <v>53</v>
      </c>
      <c r="F32" s="9" t="s">
        <v>27</v>
      </c>
      <c r="G32" s="11" t="s">
        <v>54</v>
      </c>
      <c r="H32" s="12">
        <v>60</v>
      </c>
      <c r="I32" s="12">
        <v>20</v>
      </c>
      <c r="J32" s="12">
        <v>15</v>
      </c>
      <c r="K32" s="12">
        <f t="shared" si="0"/>
        <v>900</v>
      </c>
      <c r="L32" s="12">
        <v>15</v>
      </c>
      <c r="M32" s="11">
        <f t="shared" si="1"/>
        <v>300</v>
      </c>
      <c r="N32" s="24">
        <f t="shared" si="2"/>
        <v>1200</v>
      </c>
      <c r="O32" s="26"/>
    </row>
    <row r="33" ht="15" customHeight="1" spans="1:15">
      <c r="A33" s="9">
        <v>30</v>
      </c>
      <c r="B33" s="10" t="s">
        <v>92</v>
      </c>
      <c r="C33" s="10" t="s">
        <v>123</v>
      </c>
      <c r="D33" s="11" t="s">
        <v>94</v>
      </c>
      <c r="E33" s="9" t="s">
        <v>53</v>
      </c>
      <c r="F33" s="9" t="s">
        <v>27</v>
      </c>
      <c r="G33" s="11" t="s">
        <v>54</v>
      </c>
      <c r="H33" s="12">
        <v>60</v>
      </c>
      <c r="I33" s="12">
        <v>20</v>
      </c>
      <c r="J33" s="12">
        <v>15</v>
      </c>
      <c r="K33" s="12">
        <f t="shared" si="0"/>
        <v>900</v>
      </c>
      <c r="L33" s="12">
        <v>15</v>
      </c>
      <c r="M33" s="11">
        <f t="shared" si="1"/>
        <v>300</v>
      </c>
      <c r="N33" s="24">
        <f t="shared" si="2"/>
        <v>1200</v>
      </c>
      <c r="O33" s="26"/>
    </row>
    <row r="34" ht="15" customHeight="1" spans="1:15">
      <c r="A34" s="9">
        <v>31</v>
      </c>
      <c r="B34" s="10" t="s">
        <v>92</v>
      </c>
      <c r="C34" s="10" t="s">
        <v>124</v>
      </c>
      <c r="D34" s="11" t="s">
        <v>94</v>
      </c>
      <c r="E34" s="9" t="s">
        <v>53</v>
      </c>
      <c r="F34" s="9" t="s">
        <v>27</v>
      </c>
      <c r="G34" s="11" t="s">
        <v>54</v>
      </c>
      <c r="H34" s="12">
        <v>60</v>
      </c>
      <c r="I34" s="12">
        <v>20</v>
      </c>
      <c r="J34" s="12">
        <v>15</v>
      </c>
      <c r="K34" s="12">
        <f t="shared" si="0"/>
        <v>900</v>
      </c>
      <c r="L34" s="12">
        <v>15</v>
      </c>
      <c r="M34" s="11">
        <f t="shared" si="1"/>
        <v>300</v>
      </c>
      <c r="N34" s="24">
        <f t="shared" si="2"/>
        <v>1200</v>
      </c>
      <c r="O34" s="26"/>
    </row>
    <row r="35" ht="15" customHeight="1" spans="1:15">
      <c r="A35" s="9">
        <v>32</v>
      </c>
      <c r="B35" s="10" t="s">
        <v>92</v>
      </c>
      <c r="C35" s="10" t="s">
        <v>125</v>
      </c>
      <c r="D35" s="11" t="s">
        <v>94</v>
      </c>
      <c r="E35" s="9" t="s">
        <v>53</v>
      </c>
      <c r="F35" s="9" t="s">
        <v>27</v>
      </c>
      <c r="G35" s="11" t="s">
        <v>54</v>
      </c>
      <c r="H35" s="12">
        <v>60</v>
      </c>
      <c r="I35" s="12">
        <v>20</v>
      </c>
      <c r="J35" s="12">
        <v>15</v>
      </c>
      <c r="K35" s="12">
        <f t="shared" si="0"/>
        <v>900</v>
      </c>
      <c r="L35" s="12">
        <v>15</v>
      </c>
      <c r="M35" s="11">
        <f t="shared" si="1"/>
        <v>300</v>
      </c>
      <c r="N35" s="24">
        <f t="shared" si="2"/>
        <v>1200</v>
      </c>
      <c r="O35" s="26"/>
    </row>
    <row r="36" ht="15" customHeight="1" spans="1:15">
      <c r="A36" s="9">
        <v>33</v>
      </c>
      <c r="B36" s="10" t="s">
        <v>92</v>
      </c>
      <c r="C36" s="10" t="s">
        <v>126</v>
      </c>
      <c r="D36" s="11" t="s">
        <v>94</v>
      </c>
      <c r="E36" s="9" t="s">
        <v>53</v>
      </c>
      <c r="F36" s="9" t="s">
        <v>27</v>
      </c>
      <c r="G36" s="11" t="s">
        <v>54</v>
      </c>
      <c r="H36" s="12">
        <v>60</v>
      </c>
      <c r="I36" s="12">
        <v>20</v>
      </c>
      <c r="J36" s="12">
        <v>14</v>
      </c>
      <c r="K36" s="12">
        <f t="shared" si="0"/>
        <v>840</v>
      </c>
      <c r="L36" s="12">
        <v>14</v>
      </c>
      <c r="M36" s="11">
        <f t="shared" si="1"/>
        <v>280</v>
      </c>
      <c r="N36" s="24">
        <f t="shared" si="2"/>
        <v>1120</v>
      </c>
      <c r="O36" s="26"/>
    </row>
    <row r="37" ht="15" customHeight="1" spans="1:15">
      <c r="A37" s="9">
        <v>34</v>
      </c>
      <c r="B37" s="10" t="s">
        <v>92</v>
      </c>
      <c r="C37" s="10" t="s">
        <v>127</v>
      </c>
      <c r="D37" s="11" t="s">
        <v>94</v>
      </c>
      <c r="E37" s="9" t="s">
        <v>53</v>
      </c>
      <c r="F37" s="9" t="s">
        <v>27</v>
      </c>
      <c r="G37" s="11" t="s">
        <v>54</v>
      </c>
      <c r="H37" s="12">
        <v>60</v>
      </c>
      <c r="I37" s="12">
        <v>20</v>
      </c>
      <c r="J37" s="12">
        <v>15</v>
      </c>
      <c r="K37" s="12">
        <f t="shared" si="0"/>
        <v>900</v>
      </c>
      <c r="L37" s="12">
        <v>15</v>
      </c>
      <c r="M37" s="11">
        <f t="shared" si="1"/>
        <v>300</v>
      </c>
      <c r="N37" s="24">
        <f t="shared" si="2"/>
        <v>1200</v>
      </c>
      <c r="O37" s="27"/>
    </row>
    <row r="38" ht="15" customHeight="1" spans="1:14">
      <c r="A38" s="13"/>
      <c r="B38" s="14"/>
      <c r="C38" s="15"/>
      <c r="D38" s="13"/>
      <c r="E38" s="14"/>
      <c r="F38" s="14"/>
      <c r="G38" s="13"/>
      <c r="H38" s="16"/>
      <c r="I38" s="16"/>
      <c r="J38" s="16"/>
      <c r="K38" s="16"/>
      <c r="L38" s="16"/>
      <c r="M38" s="13"/>
      <c r="N38" s="15"/>
    </row>
  </sheetData>
  <mergeCells count="16">
    <mergeCell ref="A1:O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N2:N3"/>
    <mergeCell ref="O2:O3"/>
    <mergeCell ref="O4:O37"/>
  </mergeCells>
  <dataValidations count="1">
    <dataValidation type="list" allowBlank="1" showInputMessage="1" showErrorMessage="1" sqref="D3">
      <formula1>"贫困劳动力,就业困难人员,“两后生”中的农村学员,城市低保家庭学员"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2022年第一批职业培训补贴情况</vt:lpstr>
      <vt:lpstr>2022年第一批生活费（交通费）补贴情况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2019-12-12T08:55:00Z</dcterms:created>
  <cp:lastPrinted>2019-12-16T01:17:00Z</cp:lastPrinted>
  <dcterms:modified xsi:type="dcterms:W3CDTF">2023-03-01T08:35:33Z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18F98BE32A6646DCA257D7EA420D976B</vt:lpwstr>
  </property>
</Properties>
</file>