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00" windowHeight="7785"/>
  </bookViews>
  <sheets>
    <sheet name="2023年第一批职业培训补贴情况" sheetId="3" r:id="rId1"/>
  </sheets>
  <definedNames>
    <definedName name="_xlnm._FilterDatabase" localSheetId="0" hidden="1">'2023年第一批职业培训补贴情况'!$A$4:$K$31</definedName>
  </definedNames>
  <calcPr calcId="144525" concurrentCalc="0"/>
</workbook>
</file>

<file path=xl/sharedStrings.xml><?xml version="1.0" encoding="utf-8"?>
<sst xmlns="http://schemas.openxmlformats.org/spreadsheetml/2006/main" count="111" uniqueCount="57">
  <si>
    <t xml:space="preserve">官渡区公共就业和人才服务中心2023年第一批职业培训补贴情况统计表 </t>
  </si>
  <si>
    <t xml:space="preserve">         填表单位(盖章）： 昆明市官渡区公共就业和人才服务中心</t>
  </si>
  <si>
    <t>序号</t>
  </si>
  <si>
    <t>学校名称</t>
  </si>
  <si>
    <t>培训工种</t>
  </si>
  <si>
    <t>证书类型</t>
  </si>
  <si>
    <t>证书等级</t>
  </si>
  <si>
    <t>补贴标准</t>
  </si>
  <si>
    <t>培训起止时间</t>
  </si>
  <si>
    <t>补贴人数</t>
  </si>
  <si>
    <t>补贴金额（元）</t>
  </si>
  <si>
    <t>合并合计（元）</t>
  </si>
  <si>
    <t>备注</t>
  </si>
  <si>
    <t>昆明市官渡区玄同人力资源职业培训学校</t>
  </si>
  <si>
    <t>美发师</t>
  </si>
  <si>
    <t>职业技能等级证书</t>
  </si>
  <si>
    <t>五级</t>
  </si>
  <si>
    <t>2023-05-30至2023-06-13</t>
  </si>
  <si>
    <t>起重装卸机械操作工</t>
  </si>
  <si>
    <t>2023-06-09至2023-06-24</t>
  </si>
  <si>
    <t>2023-06-27至2023-07-11</t>
  </si>
  <si>
    <t>家政服务员</t>
  </si>
  <si>
    <t>2023-06-29至2023-07-13</t>
  </si>
  <si>
    <t>昆明市官渡区阳光职业培训学校</t>
  </si>
  <si>
    <t>茶艺师</t>
  </si>
  <si>
    <t>2023-05-29至2023-06-12</t>
  </si>
  <si>
    <t>2023-05-31至2023-06-14</t>
  </si>
  <si>
    <t>电子商务师</t>
  </si>
  <si>
    <t>四级</t>
  </si>
  <si>
    <t>2023-03-03至2023-03-17</t>
  </si>
  <si>
    <t>2023-06-07至2023-06-22</t>
  </si>
  <si>
    <t>网络直播</t>
  </si>
  <si>
    <t>培训合格证书</t>
  </si>
  <si>
    <t>2023-07-10至2023-07-15</t>
  </si>
  <si>
    <t>2023-09-23至2023-09-27</t>
  </si>
  <si>
    <t>昆明市官渡区正通职业培训学校</t>
  </si>
  <si>
    <t>电商运营管理</t>
  </si>
  <si>
    <t>2023-03-13至2023-03-21</t>
  </si>
  <si>
    <t>物业管理员</t>
  </si>
  <si>
    <t>中级</t>
  </si>
  <si>
    <t>2023-06-19至2023-07-10</t>
  </si>
  <si>
    <t>合计</t>
  </si>
  <si>
    <t xml:space="preserve">官渡区公共就业和人才服务中心2023年第一批创业培训补贴情况统计表 </t>
  </si>
  <si>
    <t>培训课程</t>
  </si>
  <si>
    <t>班级编码</t>
  </si>
  <si>
    <t>网络创业</t>
  </si>
  <si>
    <t>530111B202309210001</t>
  </si>
  <si>
    <t>2023.10.09-10.20</t>
  </si>
  <si>
    <t>530111B202309210004</t>
  </si>
  <si>
    <t>SYB</t>
  </si>
  <si>
    <t>530111B202309210003</t>
  </si>
  <si>
    <t>530111B202309210005</t>
  </si>
  <si>
    <t>530111B202309270003</t>
  </si>
  <si>
    <t>530111B202309270004</t>
  </si>
  <si>
    <t>530111B202309270001</t>
  </si>
  <si>
    <t>530111B202309270002</t>
  </si>
  <si>
    <t>共合计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</si>
</sst>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22"/>
      <name val="黑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5" fillId="18" borderId="13" applyNumberFormat="0" applyAlignment="0" applyProtection="0">
      <alignment vertical="center"/>
    </xf>
    <xf numFmtId="0" fontId="31" fillId="18" borderId="9" applyNumberFormat="0" applyAlignment="0" applyProtection="0">
      <alignment vertical="center"/>
    </xf>
    <xf numFmtId="0" fontId="30" fillId="29" borderId="15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0" borderId="0"/>
    <xf numFmtId="0" fontId="20" fillId="0" borderId="0"/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2"/>
  <colors>
    <mruColors>
      <color rgb="0092D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view="pageBreakPreview" zoomScaleNormal="100" topLeftCell="C19" workbookViewId="0">
      <selection activeCell="J22" sqref="J22:J25"/>
    </sheetView>
  </sheetViews>
  <sheetFormatPr defaultColWidth="9" defaultRowHeight="18.75"/>
  <cols>
    <col min="1" max="1" width="7.63333333333333" style="1" customWidth="1"/>
    <col min="2" max="2" width="39.5" style="6" customWidth="1"/>
    <col min="3" max="3" width="23.25" style="1" customWidth="1"/>
    <col min="4" max="4" width="16.5" style="7" customWidth="1"/>
    <col min="5" max="5" width="22.25" style="1" customWidth="1"/>
    <col min="6" max="6" width="11.125" style="1" customWidth="1"/>
    <col min="7" max="7" width="25" style="3" customWidth="1"/>
    <col min="8" max="8" width="11.125" style="1" customWidth="1"/>
    <col min="9" max="9" width="12.9083333333333" style="8" customWidth="1"/>
    <col min="10" max="10" width="11.125" style="9" customWidth="1"/>
    <col min="11" max="11" width="18.1916666666667" style="1" customWidth="1"/>
    <col min="12" max="12" width="9.875" style="1"/>
    <col min="13" max="14" width="10.375" style="1"/>
    <col min="15" max="15" width="9.125" style="1"/>
    <col min="16" max="16384" width="9" style="1"/>
  </cols>
  <sheetData>
    <row r="1" s="1" customFormat="1" ht="19" customHeight="1" spans="1:10">
      <c r="A1" s="3"/>
      <c r="B1" s="6"/>
      <c r="C1" s="3"/>
      <c r="D1" s="7"/>
      <c r="E1" s="3"/>
      <c r="F1" s="3"/>
      <c r="G1" s="3"/>
      <c r="H1" s="3"/>
      <c r="I1" s="8"/>
      <c r="J1" s="9"/>
    </row>
    <row r="2" s="1" customFormat="1" ht="41" customHeight="1" spans="1:11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1" customFormat="1" ht="28" customHeight="1" spans="1:11">
      <c r="A3" s="11" t="s">
        <v>1</v>
      </c>
      <c r="B3" s="11"/>
      <c r="C3" s="11"/>
      <c r="D3" s="11"/>
      <c r="E3" s="11"/>
      <c r="F3" s="11"/>
      <c r="G3" s="12"/>
      <c r="H3" s="12"/>
      <c r="I3" s="11"/>
      <c r="J3" s="11"/>
      <c r="K3" s="11"/>
    </row>
    <row r="4" s="2" customFormat="1" ht="42" customHeight="1" spans="1:11">
      <c r="A4" s="13" t="s">
        <v>2</v>
      </c>
      <c r="B4" s="14" t="s">
        <v>3</v>
      </c>
      <c r="C4" s="15" t="s">
        <v>4</v>
      </c>
      <c r="D4" s="15" t="s">
        <v>5</v>
      </c>
      <c r="E4" s="13" t="s">
        <v>6</v>
      </c>
      <c r="F4" s="15" t="s">
        <v>7</v>
      </c>
      <c r="G4" s="16" t="s">
        <v>8</v>
      </c>
      <c r="H4" s="13" t="s">
        <v>9</v>
      </c>
      <c r="I4" s="31" t="s">
        <v>10</v>
      </c>
      <c r="J4" s="31" t="s">
        <v>11</v>
      </c>
      <c r="K4" s="15" t="s">
        <v>12</v>
      </c>
    </row>
    <row r="5" ht="26" customHeight="1" spans="1:12">
      <c r="A5" s="17">
        <v>1</v>
      </c>
      <c r="B5" s="18" t="s">
        <v>13</v>
      </c>
      <c r="C5" s="19" t="s">
        <v>14</v>
      </c>
      <c r="D5" s="17" t="s">
        <v>15</v>
      </c>
      <c r="E5" s="17" t="s">
        <v>16</v>
      </c>
      <c r="F5" s="17">
        <v>1400</v>
      </c>
      <c r="G5" s="19" t="s">
        <v>17</v>
      </c>
      <c r="H5" s="17">
        <v>42</v>
      </c>
      <c r="I5" s="17">
        <f t="shared" ref="I5:I16" si="0">H5*F5</f>
        <v>58800</v>
      </c>
      <c r="J5" s="32">
        <f>I5+I6+I7+I8</f>
        <v>267960</v>
      </c>
      <c r="K5" s="17"/>
      <c r="L5" s="3"/>
    </row>
    <row r="6" s="3" customFormat="1" ht="26" customHeight="1" spans="1:11">
      <c r="A6" s="17">
        <v>2</v>
      </c>
      <c r="B6" s="20"/>
      <c r="C6" s="17" t="s">
        <v>18</v>
      </c>
      <c r="D6" s="17" t="s">
        <v>15</v>
      </c>
      <c r="E6" s="17" t="s">
        <v>16</v>
      </c>
      <c r="F6" s="17">
        <v>1600</v>
      </c>
      <c r="G6" s="21" t="s">
        <v>19</v>
      </c>
      <c r="H6" s="17">
        <v>49</v>
      </c>
      <c r="I6" s="17">
        <f t="shared" si="0"/>
        <v>78400</v>
      </c>
      <c r="J6" s="33"/>
      <c r="K6" s="17"/>
    </row>
    <row r="7" s="4" customFormat="1" ht="26" customHeight="1" spans="1:12">
      <c r="A7" s="17">
        <v>3</v>
      </c>
      <c r="B7" s="20"/>
      <c r="C7" s="17" t="s">
        <v>18</v>
      </c>
      <c r="D7" s="17" t="s">
        <v>15</v>
      </c>
      <c r="E7" s="17" t="s">
        <v>16</v>
      </c>
      <c r="F7" s="17">
        <v>1400</v>
      </c>
      <c r="G7" s="21" t="s">
        <v>20</v>
      </c>
      <c r="H7" s="17">
        <v>43</v>
      </c>
      <c r="I7" s="17">
        <f t="shared" si="0"/>
        <v>60200</v>
      </c>
      <c r="J7" s="33"/>
      <c r="K7" s="17"/>
      <c r="L7" s="3"/>
    </row>
    <row r="8" ht="26" customHeight="1" spans="1:12">
      <c r="A8" s="17">
        <v>4</v>
      </c>
      <c r="B8" s="22"/>
      <c r="C8" s="19" t="s">
        <v>21</v>
      </c>
      <c r="D8" s="17" t="s">
        <v>15</v>
      </c>
      <c r="E8" s="17" t="s">
        <v>16</v>
      </c>
      <c r="F8" s="17">
        <v>1680</v>
      </c>
      <c r="G8" s="19" t="s">
        <v>22</v>
      </c>
      <c r="H8" s="17">
        <v>42</v>
      </c>
      <c r="I8" s="17">
        <f t="shared" si="0"/>
        <v>70560</v>
      </c>
      <c r="J8" s="34"/>
      <c r="K8" s="17"/>
      <c r="L8" s="3"/>
    </row>
    <row r="9" ht="26" customHeight="1" spans="1:12">
      <c r="A9" s="17">
        <v>5</v>
      </c>
      <c r="B9" s="19" t="s">
        <v>23</v>
      </c>
      <c r="C9" s="19" t="s">
        <v>24</v>
      </c>
      <c r="D9" s="17" t="s">
        <v>15</v>
      </c>
      <c r="E9" s="17" t="s">
        <v>16</v>
      </c>
      <c r="F9" s="17">
        <v>1920</v>
      </c>
      <c r="G9" s="19" t="s">
        <v>25</v>
      </c>
      <c r="H9" s="17">
        <v>26</v>
      </c>
      <c r="I9" s="17">
        <f t="shared" si="0"/>
        <v>49920</v>
      </c>
      <c r="J9" s="17">
        <f>I9+I10+I11+I12+I13+I14</f>
        <v>344200</v>
      </c>
      <c r="K9" s="17"/>
      <c r="L9" s="3"/>
    </row>
    <row r="10" ht="26" customHeight="1" spans="1:12">
      <c r="A10" s="17">
        <v>6</v>
      </c>
      <c r="B10" s="19"/>
      <c r="C10" s="19" t="s">
        <v>24</v>
      </c>
      <c r="D10" s="17" t="s">
        <v>15</v>
      </c>
      <c r="E10" s="17" t="s">
        <v>16</v>
      </c>
      <c r="F10" s="17">
        <v>1920</v>
      </c>
      <c r="G10" s="19" t="s">
        <v>26</v>
      </c>
      <c r="H10" s="17">
        <v>28</v>
      </c>
      <c r="I10" s="17">
        <f t="shared" si="0"/>
        <v>53760</v>
      </c>
      <c r="J10" s="17"/>
      <c r="K10" s="17"/>
      <c r="L10" s="3"/>
    </row>
    <row r="11" ht="26" customHeight="1" spans="1:12">
      <c r="A11" s="17">
        <v>7</v>
      </c>
      <c r="B11" s="19"/>
      <c r="C11" s="19" t="s">
        <v>27</v>
      </c>
      <c r="D11" s="17" t="s">
        <v>15</v>
      </c>
      <c r="E11" s="17" t="s">
        <v>28</v>
      </c>
      <c r="F11" s="17">
        <v>2400</v>
      </c>
      <c r="G11" s="19" t="s">
        <v>29</v>
      </c>
      <c r="H11" s="17">
        <v>40</v>
      </c>
      <c r="I11" s="17">
        <f t="shared" si="0"/>
        <v>96000</v>
      </c>
      <c r="J11" s="17"/>
      <c r="K11" s="17"/>
      <c r="L11" s="3"/>
    </row>
    <row r="12" ht="26" customHeight="1" spans="1:12">
      <c r="A12" s="17">
        <v>8</v>
      </c>
      <c r="B12" s="19"/>
      <c r="C12" s="19" t="s">
        <v>27</v>
      </c>
      <c r="D12" s="17" t="s">
        <v>15</v>
      </c>
      <c r="E12" s="17" t="s">
        <v>16</v>
      </c>
      <c r="F12" s="17">
        <v>1920</v>
      </c>
      <c r="G12" s="19" t="s">
        <v>30</v>
      </c>
      <c r="H12" s="17">
        <v>41</v>
      </c>
      <c r="I12" s="17">
        <f t="shared" si="0"/>
        <v>78720</v>
      </c>
      <c r="J12" s="17"/>
      <c r="K12" s="17"/>
      <c r="L12" s="3"/>
    </row>
    <row r="13" ht="26" customHeight="1" spans="1:12">
      <c r="A13" s="17">
        <v>9</v>
      </c>
      <c r="B13" s="19"/>
      <c r="C13" s="19" t="s">
        <v>31</v>
      </c>
      <c r="D13" s="23" t="s">
        <v>32</v>
      </c>
      <c r="E13" s="17"/>
      <c r="F13" s="17">
        <v>700</v>
      </c>
      <c r="G13" s="21" t="s">
        <v>33</v>
      </c>
      <c r="H13" s="17">
        <v>43</v>
      </c>
      <c r="I13" s="17">
        <f t="shared" si="0"/>
        <v>30100</v>
      </c>
      <c r="J13" s="17"/>
      <c r="K13" s="17"/>
      <c r="L13" s="3"/>
    </row>
    <row r="14" customFormat="1" ht="26" customHeight="1" spans="1:11">
      <c r="A14" s="23">
        <v>10</v>
      </c>
      <c r="B14" s="19"/>
      <c r="C14" s="19" t="s">
        <v>31</v>
      </c>
      <c r="D14" s="23" t="s">
        <v>32</v>
      </c>
      <c r="E14" s="23"/>
      <c r="F14" s="23">
        <v>700</v>
      </c>
      <c r="G14" s="21" t="s">
        <v>34</v>
      </c>
      <c r="H14" s="23">
        <v>51</v>
      </c>
      <c r="I14" s="23">
        <f t="shared" si="0"/>
        <v>35700</v>
      </c>
      <c r="J14" s="17"/>
      <c r="K14" s="23"/>
    </row>
    <row r="15" s="5" customFormat="1" ht="26" customHeight="1" spans="1:11">
      <c r="A15" s="23">
        <v>11</v>
      </c>
      <c r="B15" s="18" t="s">
        <v>35</v>
      </c>
      <c r="C15" s="19" t="s">
        <v>36</v>
      </c>
      <c r="D15" s="23" t="s">
        <v>32</v>
      </c>
      <c r="E15" s="23"/>
      <c r="F15" s="23">
        <v>1680</v>
      </c>
      <c r="G15" s="19" t="s">
        <v>37</v>
      </c>
      <c r="H15" s="23">
        <v>34</v>
      </c>
      <c r="I15" s="23">
        <f t="shared" si="0"/>
        <v>57120</v>
      </c>
      <c r="J15" s="35">
        <f>I15+I16</f>
        <v>138120</v>
      </c>
      <c r="K15" s="23"/>
    </row>
    <row r="16" s="5" customFormat="1" ht="26" customHeight="1" spans="1:11">
      <c r="A16" s="23">
        <v>12</v>
      </c>
      <c r="B16" s="22"/>
      <c r="C16" s="19" t="s">
        <v>38</v>
      </c>
      <c r="D16" s="17" t="s">
        <v>15</v>
      </c>
      <c r="E16" s="23" t="s">
        <v>39</v>
      </c>
      <c r="F16" s="23">
        <v>1800</v>
      </c>
      <c r="G16" s="19" t="s">
        <v>40</v>
      </c>
      <c r="H16" s="23">
        <v>45</v>
      </c>
      <c r="I16" s="23">
        <f t="shared" si="0"/>
        <v>81000</v>
      </c>
      <c r="J16" s="36"/>
      <c r="K16" s="23"/>
    </row>
    <row r="17" s="5" customFormat="1" ht="21" customHeight="1" spans="1:11">
      <c r="A17" s="24" t="s">
        <v>41</v>
      </c>
      <c r="B17" s="24"/>
      <c r="C17" s="24"/>
      <c r="D17" s="24"/>
      <c r="E17" s="24"/>
      <c r="F17" s="24"/>
      <c r="G17" s="24"/>
      <c r="H17" s="25">
        <f>SUM(H5:H16)</f>
        <v>484</v>
      </c>
      <c r="I17" s="25">
        <f>SUM(I5:I16)</f>
        <v>750280</v>
      </c>
      <c r="J17" s="37">
        <f>SUM(J5:J15)</f>
        <v>750280</v>
      </c>
      <c r="K17" s="25"/>
    </row>
    <row r="18" ht="21" customHeight="1" spans="1:11">
      <c r="A18" s="26"/>
      <c r="B18" s="26"/>
      <c r="C18" s="26"/>
      <c r="D18" s="26"/>
      <c r="E18" s="26"/>
      <c r="F18" s="26"/>
      <c r="G18" s="27"/>
      <c r="H18" s="26"/>
      <c r="I18" s="26"/>
      <c r="J18" s="27"/>
      <c r="K18" s="26"/>
    </row>
    <row r="19" ht="37" customHeight="1" spans="1:11">
      <c r="A19" s="10" t="s">
        <v>42</v>
      </c>
      <c r="B19" s="10"/>
      <c r="C19" s="10"/>
      <c r="D19" s="10"/>
      <c r="E19" s="10"/>
      <c r="F19" s="10"/>
      <c r="G19" s="10"/>
      <c r="H19" s="10"/>
      <c r="I19" s="10"/>
      <c r="J19" s="10"/>
      <c r="K19" s="26"/>
    </row>
    <row r="20" customFormat="1" ht="37" customHeight="1" spans="1:11">
      <c r="A20" s="11" t="s">
        <v>1</v>
      </c>
      <c r="B20" s="11"/>
      <c r="C20" s="11"/>
      <c r="D20" s="11"/>
      <c r="E20" s="11"/>
      <c r="F20" s="11"/>
      <c r="G20" s="12"/>
      <c r="H20" s="12"/>
      <c r="I20" s="11"/>
      <c r="J20" s="11"/>
      <c r="K20" s="11"/>
    </row>
    <row r="21" s="5" customFormat="1" ht="45" customHeight="1" spans="1:11">
      <c r="A21" s="13" t="s">
        <v>2</v>
      </c>
      <c r="B21" s="14" t="s">
        <v>3</v>
      </c>
      <c r="C21" s="15" t="s">
        <v>43</v>
      </c>
      <c r="D21" s="15" t="s">
        <v>5</v>
      </c>
      <c r="E21" s="13" t="s">
        <v>44</v>
      </c>
      <c r="F21" s="15" t="s">
        <v>7</v>
      </c>
      <c r="G21" s="16" t="s">
        <v>8</v>
      </c>
      <c r="H21" s="13" t="s">
        <v>9</v>
      </c>
      <c r="I21" s="31" t="s">
        <v>10</v>
      </c>
      <c r="J21" s="31" t="s">
        <v>11</v>
      </c>
      <c r="K21" s="15" t="s">
        <v>12</v>
      </c>
    </row>
    <row r="22" ht="26" customHeight="1" spans="1:11">
      <c r="A22" s="23">
        <v>1</v>
      </c>
      <c r="B22" s="21" t="s">
        <v>13</v>
      </c>
      <c r="C22" s="23" t="s">
        <v>45</v>
      </c>
      <c r="D22" s="23" t="s">
        <v>32</v>
      </c>
      <c r="E22" s="23" t="s">
        <v>46</v>
      </c>
      <c r="F22" s="23">
        <v>1500</v>
      </c>
      <c r="G22" s="17" t="s">
        <v>47</v>
      </c>
      <c r="H22" s="23">
        <v>29</v>
      </c>
      <c r="I22" s="38">
        <f>F22*H22</f>
        <v>43500</v>
      </c>
      <c r="J22" s="39">
        <f>I22+I23+I24+I25</f>
        <v>158100</v>
      </c>
      <c r="K22" s="23"/>
    </row>
    <row r="23" ht="26" customHeight="1" spans="1:11">
      <c r="A23" s="23">
        <v>2</v>
      </c>
      <c r="B23" s="21"/>
      <c r="C23" s="23" t="s">
        <v>45</v>
      </c>
      <c r="D23" s="23" t="s">
        <v>32</v>
      </c>
      <c r="E23" s="23" t="s">
        <v>48</v>
      </c>
      <c r="F23" s="23">
        <v>1500</v>
      </c>
      <c r="G23" s="17" t="s">
        <v>47</v>
      </c>
      <c r="H23" s="23">
        <v>30</v>
      </c>
      <c r="I23" s="38">
        <f t="shared" ref="I23:I29" si="1">F23*H23</f>
        <v>45000</v>
      </c>
      <c r="J23" s="40"/>
      <c r="K23" s="23"/>
    </row>
    <row r="24" ht="26" customHeight="1" spans="1:11">
      <c r="A24" s="23">
        <v>3</v>
      </c>
      <c r="B24" s="21"/>
      <c r="C24" s="23" t="s">
        <v>49</v>
      </c>
      <c r="D24" s="23" t="s">
        <v>32</v>
      </c>
      <c r="E24" s="23" t="s">
        <v>50</v>
      </c>
      <c r="F24" s="23">
        <v>1200</v>
      </c>
      <c r="G24" s="17" t="s">
        <v>47</v>
      </c>
      <c r="H24" s="19">
        <v>29</v>
      </c>
      <c r="I24" s="38">
        <f t="shared" si="1"/>
        <v>34800</v>
      </c>
      <c r="J24" s="40"/>
      <c r="K24" s="23"/>
    </row>
    <row r="25" ht="26" customHeight="1" spans="1:11">
      <c r="A25" s="23">
        <v>4</v>
      </c>
      <c r="B25" s="21"/>
      <c r="C25" s="23" t="s">
        <v>49</v>
      </c>
      <c r="D25" s="23" t="s">
        <v>32</v>
      </c>
      <c r="E25" s="23" t="s">
        <v>51</v>
      </c>
      <c r="F25" s="23">
        <v>1200</v>
      </c>
      <c r="G25" s="17" t="s">
        <v>47</v>
      </c>
      <c r="H25" s="19">
        <v>29</v>
      </c>
      <c r="I25" s="38">
        <f t="shared" si="1"/>
        <v>34800</v>
      </c>
      <c r="J25" s="41"/>
      <c r="K25" s="23"/>
    </row>
    <row r="26" ht="26" customHeight="1" spans="1:11">
      <c r="A26" s="23">
        <v>5</v>
      </c>
      <c r="B26" s="21" t="s">
        <v>35</v>
      </c>
      <c r="C26" s="23" t="s">
        <v>45</v>
      </c>
      <c r="D26" s="23" t="s">
        <v>32</v>
      </c>
      <c r="E26" s="23" t="s">
        <v>52</v>
      </c>
      <c r="F26" s="23">
        <v>1500</v>
      </c>
      <c r="G26" s="17" t="s">
        <v>47</v>
      </c>
      <c r="H26" s="23">
        <v>29</v>
      </c>
      <c r="I26" s="38">
        <f t="shared" si="1"/>
        <v>43500</v>
      </c>
      <c r="J26" s="39">
        <f>I26+I27+I28+I29</f>
        <v>148800</v>
      </c>
      <c r="K26" s="23"/>
    </row>
    <row r="27" ht="26" customHeight="1" spans="1:11">
      <c r="A27" s="23">
        <v>6</v>
      </c>
      <c r="B27" s="21"/>
      <c r="C27" s="23" t="s">
        <v>45</v>
      </c>
      <c r="D27" s="23" t="s">
        <v>32</v>
      </c>
      <c r="E27" s="23" t="s">
        <v>53</v>
      </c>
      <c r="F27" s="23">
        <v>1500</v>
      </c>
      <c r="G27" s="17" t="s">
        <v>47</v>
      </c>
      <c r="H27" s="23">
        <v>27</v>
      </c>
      <c r="I27" s="38">
        <f t="shared" si="1"/>
        <v>40500</v>
      </c>
      <c r="J27" s="40"/>
      <c r="K27" s="23"/>
    </row>
    <row r="28" ht="26" customHeight="1" spans="1:11">
      <c r="A28" s="23">
        <v>7</v>
      </c>
      <c r="B28" s="21"/>
      <c r="C28" s="23" t="s">
        <v>49</v>
      </c>
      <c r="D28" s="23" t="s">
        <v>32</v>
      </c>
      <c r="E28" s="23" t="s">
        <v>54</v>
      </c>
      <c r="F28" s="23">
        <v>1200</v>
      </c>
      <c r="G28" s="17" t="s">
        <v>47</v>
      </c>
      <c r="H28" s="19">
        <v>27</v>
      </c>
      <c r="I28" s="38">
        <f t="shared" si="1"/>
        <v>32400</v>
      </c>
      <c r="J28" s="40"/>
      <c r="K28" s="23"/>
    </row>
    <row r="29" ht="26" customHeight="1" spans="1:11">
      <c r="A29" s="23">
        <v>8</v>
      </c>
      <c r="B29" s="21"/>
      <c r="C29" s="23" t="s">
        <v>49</v>
      </c>
      <c r="D29" s="23" t="s">
        <v>32</v>
      </c>
      <c r="E29" s="23" t="s">
        <v>55</v>
      </c>
      <c r="F29" s="23">
        <v>1200</v>
      </c>
      <c r="G29" s="17" t="s">
        <v>47</v>
      </c>
      <c r="H29" s="19">
        <v>27</v>
      </c>
      <c r="I29" s="38">
        <f t="shared" si="1"/>
        <v>32400</v>
      </c>
      <c r="J29" s="41"/>
      <c r="K29" s="23"/>
    </row>
    <row r="30" ht="26" customHeight="1" spans="1:11">
      <c r="A30" s="23">
        <v>9</v>
      </c>
      <c r="B30" s="28" t="s">
        <v>41</v>
      </c>
      <c r="C30" s="29"/>
      <c r="D30" s="29"/>
      <c r="E30" s="29"/>
      <c r="F30" s="29"/>
      <c r="G30" s="30"/>
      <c r="H30" s="25">
        <f t="shared" ref="H30:J30" si="2">SUM(H22:H29)</f>
        <v>227</v>
      </c>
      <c r="I30" s="42">
        <f t="shared" si="2"/>
        <v>306900</v>
      </c>
      <c r="J30" s="42">
        <f t="shared" si="2"/>
        <v>306900</v>
      </c>
      <c r="K30" s="23"/>
    </row>
    <row r="31" ht="24" customHeight="1" spans="1:11">
      <c r="A31" s="23"/>
      <c r="B31" s="28" t="s">
        <v>56</v>
      </c>
      <c r="C31" s="29"/>
      <c r="D31" s="29"/>
      <c r="E31" s="29"/>
      <c r="F31" s="29"/>
      <c r="G31" s="30"/>
      <c r="H31" s="25">
        <v>711</v>
      </c>
      <c r="I31" s="43">
        <f>I30+I17</f>
        <v>1057180</v>
      </c>
      <c r="J31" s="43">
        <f>J30+J17</f>
        <v>1057180</v>
      </c>
      <c r="K31" s="23"/>
    </row>
  </sheetData>
  <autoFilter ref="A4:K31">
    <extLst/>
  </autoFilter>
  <mergeCells count="17">
    <mergeCell ref="A2:K2"/>
    <mergeCell ref="A3:K3"/>
    <mergeCell ref="A17:G17"/>
    <mergeCell ref="A19:J19"/>
    <mergeCell ref="A20:K20"/>
    <mergeCell ref="B30:G30"/>
    <mergeCell ref="B31:G31"/>
    <mergeCell ref="B5:B8"/>
    <mergeCell ref="B9:B14"/>
    <mergeCell ref="B15:B16"/>
    <mergeCell ref="B22:B25"/>
    <mergeCell ref="B26:B29"/>
    <mergeCell ref="J5:J8"/>
    <mergeCell ref="J9:J14"/>
    <mergeCell ref="J15:J16"/>
    <mergeCell ref="J22:J25"/>
    <mergeCell ref="J26:J29"/>
  </mergeCell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云南省人力资源和社会保障厅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2023年第一批职业培训补贴情况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lenovo1</cp:lastModifiedBy>
  <dcterms:created xsi:type="dcterms:W3CDTF">2019-12-12T08:55:00Z</dcterms:created>
  <cp:lastPrinted>2019-12-16T01:17:00Z</cp:lastPrinted>
  <dcterms:modified xsi:type="dcterms:W3CDTF">2023-12-07T03:09:42Z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18F98BE32A6646DCA257D7EA420D976B</vt:lpwstr>
  </property>
</Properties>
</file>