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70" windowHeight="6015" tabRatio="918"/>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表" sheetId="15" r:id="rId13"/>
    <sheet name="附表14部门整体支出绩效自评情况表" sheetId="13" r:id="rId14"/>
    <sheet name="附表15 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<sst xmlns="http://schemas.openxmlformats.org/spreadsheetml/2006/main" count="3639" uniqueCount="1008">
  <si>
    <t>收入支出决算表</t>
  </si>
  <si>
    <t>公开01表</t>
  </si>
  <si>
    <t>部门：昆明市官渡区市场监督管理局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</si>
  <si>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</si>
  <si>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</si>
  <si>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</si>
  <si>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</si>
  <si>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</si>
  <si>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</si>
  <si>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</si>
  <si>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</si>
  <si>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</si>
  <si>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</si>
  <si>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</si>
  <si>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</si>
  <si>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</si>
  <si>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</si>
  <si>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</si>
  <si>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</si>
  <si>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</si>
  <si>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</si>
  <si>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</si>
  <si>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</si>
  <si>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</si>
  <si>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</si>
  <si>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</si>
  <si>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</si>
  <si>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</si>
  <si>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</si>
  <si>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</si>
  <si>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</si>
  <si>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</si>
  <si>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</si>
  <si>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</si>
  <si>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</si>
  <si>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</si>
  <si>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</si>
  <si>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</si>
  <si>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</si>
  <si>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</si>
  <si>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</si>
  <si>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</si>
  <si>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</si>
  <si>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</si>
  <si>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</si>
  <si>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</si>
  <si>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</si>
  <si>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</si>
  <si>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</si>
  <si>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</si>
  <si>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</si>
  <si>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</si>
  <si>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</si>
  <si>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</si>
  <si>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</si>
  <si>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</si>
  <si>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</si>
  <si>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</si>
  <si>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</si>
  <si>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</si>
  <si>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</si>
  <si>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</si>
  <si>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</si>
  <si>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</si>
  <si>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</si>
  <si>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</si>
  <si>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</si>
  <si>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</si>
  <si>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</si>
  <si>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</si>
  <si>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</si>
  <si>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</si>
  <si>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</si>
  <si>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</si>
  <si>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</si>
  <si>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</si>
  <si>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</si>
  <si>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</si>
  <si>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</si>
  <si>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</si>
  <si>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</si>
  <si>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</si>
  <si>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</si>
  <si>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</si>
  <si>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</si>
  <si>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</si>
  <si>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</si>
  <si>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</si>
  <si>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</si>
  <si>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</si>
  <si>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</si>
  <si>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</si>
  <si>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</si>
  <si>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</si>
  <si>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</si>
  <si>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</si>
  <si>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</si>
  <si>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</si>
  <si>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</si>
  <si>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</si>
  <si>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</si>
  <si>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</si>
  <si>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</si>
  <si>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</si>
  <si>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</si>
  <si>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</si>
  <si>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</si>
  <si>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</si>
  <si>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</si>
  <si>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</si>
  <si>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</si>
  <si>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</si>
  <si>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</si>
  <si>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</si>
  <si>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</si>
  <si>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</si>
  <si>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</si>
  <si>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</si>
  <si>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</si>
  <si>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</si>
  <si>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</si>
  <si>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</si>
  <si>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</si>
  <si>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</si>
  <si>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</si>
  <si>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</si>
  <si>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</si>
  <si>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</si>
  <si>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</si>
  <si>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</si>
  <si>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</si>
  <si>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19.04</t>
  </si>
  <si>
    <t>201</t>
  </si>
  <si>
    <t>一般公共服务支出</t>
  </si>
  <si>
    <t>20104</t>
  </si>
  <si>
    <t>发展与改革事务</t>
  </si>
  <si>
    <t>2010406</t>
  </si>
  <si>
    <t>社会事业发展规划</t>
  </si>
  <si>
    <t>20132</t>
  </si>
  <si>
    <t>组织事务</t>
  </si>
  <si>
    <t>2013202</t>
  </si>
  <si>
    <t>一般行政管理事务</t>
  </si>
  <si>
    <t>20138</t>
  </si>
  <si>
    <t>市场监督管理事务</t>
  </si>
  <si>
    <t>2013801</t>
  </si>
  <si>
    <t>行政运行</t>
  </si>
  <si>
    <t>2013804</t>
  </si>
  <si>
    <t>市场主体管理</t>
  </si>
  <si>
    <t>2013805</t>
  </si>
  <si>
    <t>市场秩序执法</t>
  </si>
  <si>
    <t>2013808</t>
  </si>
  <si>
    <t>信息化建设</t>
  </si>
  <si>
    <t>2013816</t>
  </si>
  <si>
    <t>食品安全监管</t>
  </si>
  <si>
    <t>2013899</t>
  </si>
  <si>
    <t>其他市场监督管理事务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</si>
  <si>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</si>
  <si>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</si>
  <si>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</si>
  <si>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</si>
  <si>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</si>
  <si>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</si>
  <si>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</si>
  <si>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</si>
  <si>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</si>
  <si>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</si>
  <si>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</si>
  <si>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</si>
  <si>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</si>
  <si>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</si>
  <si>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2080704</t>
  </si>
  <si>
    <t>社会保险补贴</t>
  </si>
  <si>
    <t>2080705</t>
  </si>
  <si>
    <t>公益性岗位补贴</t>
  </si>
  <si>
    <t>2080799</t>
  </si>
  <si>
    <t>其他就业补助支出</t>
  </si>
  <si>
    <t>210</t>
  </si>
  <si>
    <t>卫生健康支出</t>
  </si>
  <si>
    <t>21004</t>
  </si>
  <si>
    <t>公共卫生</t>
  </si>
  <si>
    <t>2100499</t>
  </si>
  <si>
    <t>其他公共卫生支出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</si>
  <si>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</si>
  <si>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</si>
  <si>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</si>
  <si>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</si>
  <si>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</si>
  <si>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</si>
  <si>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</si>
  <si>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</si>
  <si>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</si>
  <si>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</si>
  <si>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</si>
  <si>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</si>
  <si>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</si>
  <si>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</si>
  <si>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</si>
  <si>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</si>
  <si>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</si>
  <si>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</si>
  <si>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</si>
  <si>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</si>
  <si>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</si>
  <si>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</si>
  <si>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</si>
  <si>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</si>
  <si>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</si>
  <si>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</si>
  <si>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</si>
  <si>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</si>
  <si>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</si>
  <si>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</si>
  <si>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</si>
  <si>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</si>
  <si>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</si>
  <si>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</si>
  <si>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</si>
  <si>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</si>
  <si>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</si>
  <si>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</si>
  <si>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</si>
  <si>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</si>
  <si>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</si>
  <si>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</si>
  <si>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</si>
  <si>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</si>
  <si>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</si>
  <si>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</si>
  <si>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</si>
  <si>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</si>
  <si>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</si>
  <si>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</si>
  <si>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</si>
  <si>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</si>
  <si>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</si>
  <si>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</si>
  <si>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</si>
  <si>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</si>
  <si>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</si>
  <si>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</si>
  <si>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</si>
  <si>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</si>
  <si>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</si>
  <si>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2013812</t>
  </si>
  <si>
    <t>药品事务</t>
  </si>
  <si>
    <t>2013815</t>
  </si>
  <si>
    <t>质量安全监管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</si>
  <si>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</si>
  <si>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</si>
  <si>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</si>
  <si>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</si>
  <si>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</si>
  <si>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</si>
  <si>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</si>
  <si>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</si>
  <si>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</si>
  <si>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</si>
  <si>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</si>
  <si>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</si>
  <si>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</si>
  <si>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</si>
  <si>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</si>
  <si>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</si>
  <si>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</si>
  <si>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</si>
  <si>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</si>
  <si>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</si>
  <si>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</si>
  <si>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</si>
  <si>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</si>
  <si>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</si>
  <si>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</si>
  <si>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</si>
  <si>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</si>
  <si>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</si>
  <si>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</si>
  <si>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</si>
  <si>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</si>
  <si>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</si>
  <si>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</si>
  <si>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</si>
  <si>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</si>
  <si>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</si>
  <si>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</si>
  <si>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</si>
  <si>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</si>
  <si>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</si>
  <si>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</si>
  <si>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</si>
  <si>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</si>
  <si>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</si>
  <si>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</si>
  <si>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</si>
  <si>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</si>
  <si>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</si>
  <si>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</si>
  <si>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</si>
  <si>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</si>
  <si>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</si>
  <si>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</si>
  <si>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</si>
  <si>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</si>
  <si>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</si>
  <si>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</si>
  <si>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</si>
  <si>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</si>
  <si>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</si>
  <si>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</si>
  <si>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</si>
  <si>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</si>
  <si>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</si>
  <si>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</si>
  <si>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</si>
  <si>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</si>
  <si>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</si>
  <si>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</si>
  <si>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</si>
  <si>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</si>
  <si>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</si>
  <si>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</si>
  <si>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</si>
  <si>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</si>
  <si>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</si>
  <si>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</si>
  <si>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</si>
  <si>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</si>
  <si>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</si>
  <si>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</si>
  <si>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</si>
  <si>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</si>
  <si>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</si>
  <si>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</si>
  <si>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</si>
  <si>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</si>
  <si>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</si>
  <si>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</si>
  <si>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</si>
  <si>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</si>
  <si>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</si>
  <si>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</si>
  <si>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</si>
  <si>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</si>
  <si>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</si>
  <si>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</si>
  <si>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</si>
  <si>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</si>
  <si>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</si>
  <si>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</si>
  <si>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</si>
  <si>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</si>
  <si>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</si>
  <si>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</si>
  <si>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</si>
  <si>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</si>
  <si>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</si>
  <si>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</si>
  <si>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</si>
  <si>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</si>
  <si>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</si>
  <si>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</si>
  <si>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</si>
  <si>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</si>
  <si>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</si>
  <si>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</si>
  <si>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</si>
  <si>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</si>
  <si>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</si>
  <si>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</si>
  <si>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</si>
  <si>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</si>
  <si>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</si>
  <si>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</si>
  <si>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</si>
  <si>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</si>
  <si>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</si>
  <si>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</si>
  <si>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</si>
  <si>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</si>
  <si>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</si>
  <si>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</si>
  <si>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</si>
  <si>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</si>
  <si>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</si>
  <si>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</si>
  <si>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</si>
  <si>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</si>
  <si>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</si>
  <si>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</si>
  <si>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</si>
  <si>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</si>
  <si>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</si>
  <si>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</si>
  <si>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</si>
  <si>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</si>
  <si>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</si>
  <si>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</si>
  <si>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</si>
  <si>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</si>
  <si>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</si>
  <si>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</si>
  <si>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</si>
  <si>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</si>
  <si>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</si>
  <si>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</si>
  <si>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</si>
  <si>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</si>
  <si>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</si>
  <si>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</si>
  <si>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</si>
  <si>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</si>
  <si>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</si>
  <si>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</si>
  <si>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</si>
  <si>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</si>
  <si>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</si>
  <si>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</si>
  <si>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</si>
  <si>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</si>
  <si>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</si>
  <si>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</si>
  <si>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</si>
  <si>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</si>
  <si>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</si>
  <si>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</si>
  <si>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</si>
  <si>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</si>
  <si>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</si>
  <si>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</si>
  <si>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</si>
  <si>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</si>
  <si>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</si>
  <si>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</si>
  <si>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</si>
  <si>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</si>
  <si>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</si>
  <si>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</si>
  <si>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</si>
  <si>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</si>
  <si>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</si>
  <si>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</si>
  <si>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</si>
  <si>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</si>
  <si>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</si>
  <si>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</si>
  <si>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</si>
  <si>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</si>
  <si>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</si>
  <si>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</si>
  <si>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</si>
  <si>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</si>
  <si>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</si>
  <si>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</si>
  <si>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</si>
  <si>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</si>
  <si>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</si>
  <si>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</si>
  <si>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</si>
  <si>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</si>
  <si>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</si>
  <si>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</si>
  <si>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</si>
  <si>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</si>
  <si>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</si>
  <si>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</si>
  <si>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</si>
  <si>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</si>
  <si>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</si>
  <si>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官渡区市场监督管理局没有政府性基金预算财政拨款收入，也没有使用政府性基金预算财政拨款安排的支持，故本表无数据。</t>
  </si>
  <si>
    <t>国有资本经营预算财政拨款收入支出决算表</t>
  </si>
  <si>
    <t>公开09表</t>
  </si>
  <si>
    <t>结转</t>
  </si>
  <si>
    <t>结余</t>
  </si>
  <si>
    <t>注：本表反映部门本年度国有资本经营预算财政拨款的收支和年初、年末结转结余情况。</t>
  </si>
  <si>
    <t>官渡区市场监督管理局没有国有资本经营预算财政拨款收入，也没有使用国有资本经营预算财政拨款安排的支持，故本表无数据。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</si>
  <si>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</si>
  <si>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</si>
  <si>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</si>
  <si>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</si>
  <si>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</si>
  <si>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</si>
  <si>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</si>
  <si>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</si>
  <si>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</si>
  <si>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</si>
  <si>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</si>
  <si>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</si>
  <si>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</si>
  <si>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</si>
  <si>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</si>
  <si>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</si>
  <si>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</si>
  <si>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</si>
  <si>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</si>
  <si>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</si>
  <si>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</si>
  <si>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</si>
  <si>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</si>
  <si>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</si>
  <si>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</si>
  <si>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</si>
  <si>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</si>
  <si>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</si>
  <si>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</si>
  <si>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</si>
  <si>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</si>
  <si>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</si>
  <si>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</si>
  <si>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</si>
  <si>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</si>
  <si>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</si>
  <si>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</si>
  <si>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</si>
  <si>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</si>
  <si>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</si>
  <si>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</si>
  <si>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</si>
  <si>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</si>
  <si>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</si>
  <si>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</si>
  <si>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</si>
  <si>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</si>
  <si>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</si>
  <si>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</si>
  <si>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</si>
  <si>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</si>
  <si>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</si>
  <si>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</si>
  <si>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</si>
  <si>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</si>
  <si>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</si>
  <si>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</si>
  <si>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</si>
  <si>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</si>
  <si>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</si>
  <si>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</si>
  <si>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</si>
  <si>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</si>
  <si>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</si>
  <si>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</si>
  <si>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</si>
  <si>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
  </si>
  <si>
    <t>社会效益</t>
  </si>
  <si>
    <t>严厉查处消费侵权案件，为消费者挽回损失</t>
  </si>
  <si>
    <t>为消费者挽回经济损失368.48万元。</t>
  </si>
  <si>
    <t>无差异</t>
  </si>
  <si>
    <t>无相关情况说明</t>
  </si>
  <si>
    <t>营造良好市场氛围</t>
  </si>
  <si>
    <t>有序组织文明城市、卫生城市复审测评，持续推进“放心消费在昆明”承诺单位的创建工作，全区创建“放心消费在昆明”承诺单位5385户，建立消费维权服务站213个，创建区级“放心消费在昆明”示范单位283户，创建市级“放心消费在昆明”示范单位10户,创建线下“七日无理由退货”承诺企业63户，全面完成了“放心消费在昆明”的创建任务，带动了全区消费环境的整体优化。</t>
  </si>
  <si>
    <t>生态效益</t>
  </si>
  <si>
    <t>贯彻节能减排环保政策，为创文明城市助力。</t>
  </si>
  <si>
    <t>有序组织文明城市、卫生城市复审测评，持续推进“放心消费在昆明”承诺单位的创建工作。</t>
  </si>
  <si>
    <t>社会公众或服务对象满意度</t>
  </si>
  <si>
    <t>辖区群众满意度</t>
  </si>
  <si>
    <t>辖区群众满意度达到93.25%以上</t>
  </si>
  <si>
    <t>预算配置科学</t>
  </si>
  <si>
    <t>预算编制科学</t>
  </si>
  <si>
    <t>预算资金的安排首先保障行政事业单位基本支出的合理需要，以保证其机构正常运转和完成日常工作任务。</t>
  </si>
  <si>
    <t>基本支出足额保障</t>
  </si>
  <si>
    <t>基本支出预算实行定员定额管理，在对行政事业单位进行分类分档的基础上，根据历年收支情况和保证正常运转的需要，测算制定基本支出定员定额标准，按照定额标准，核定单位的基本支出预算。</t>
  </si>
  <si>
    <t>昆明市官渡区市场监督管理局2023年机关运行经费支出395.39万元，按照人员核定，经费有所增加。单位机关运行经费主要用于日常办公费，电费，水费，培训费等，保证机关正常运行。</t>
  </si>
  <si>
    <t>确保重点支出安排</t>
  </si>
  <si>
    <t>官渡区市场监管局各项目的有序实施，在科室协调、资金安排、制度体系建设等方面均作了部署和安排，做到各个项目专款专用，促进了各项工作的顺利开展，确保各项目的实施长期可持续发展</t>
  </si>
  <si>
    <t>我局日常监管、专项工作双线并行，不断强化市场监管的能力和水平，持续深入提高队伍素质、提高行政效能，较好地完成了各项工作。</t>
  </si>
  <si>
    <t>严控“三公经费”支出</t>
  </si>
  <si>
    <t>在无购置公务用车的基础上，节约三公经费</t>
  </si>
  <si>
    <t xml:space="preserve">昆明市官渡区市场监督管理局2023年度一般公共预算财政拨款“三公”经费支出年初预算为57.67万元，支出决算为14.44万元，完成年初预算的25.04%。其中：因公出国（境）费支出年初预算为0.00万元，决算为0.00万元，完成年初预算的0%；公务用车购置费支出年初预算为0.00万元，决算为0.00万元，完成年初预算的0%；公务用车运行维护费支出年初预算为57.67万元，决算为14.44万元，完成年初预算的25.04%；公务接待费支出年初预算为0.00万元，决算为0.00万元，完成年初预算的0%。2023年度一般公共预算财政拨款“三公”经费支出决算数小于年初预算数的主要原因公车运行维护费贯彻精简节约政策，有所减少。
2023年度一般公共预算财政拨款“三公”经费支出决算数比上年减少4.96万元，下降25.57%。其中：因公出国（境）费支出决算增加0.00万元，增长0%；公务用车购置费支出决算增加0.00万元，增长0%；公务用车运行维护费支出决算减少4.96万元，下降25.57%；公务接待费支出决算增加0.00万元，增长0%。2023年度一般公共预算财政拨款“三公”经费支出决算减少的主要原因是公车运行维护费贯彻精简节约政策，有所减少。
</t>
  </si>
  <si>
    <t>预算执行有效</t>
  </si>
  <si>
    <t>严格预算执行</t>
  </si>
  <si>
    <t>对资金的预算管理、收支审批、资产管理、报销流程等作了细致规定。明确了项目资金管理人员职责和费用报销审批流程，确定厉行节约、注重实效的原则，强化对资金的审批管理、过程监督，以确保财政资金有效、合规使用。项目实施部门基本做到了按制度管理，按规定使用项目资金，未发现违规违法使用、挪用、截留资金等行为。</t>
  </si>
  <si>
    <t>严格结转结余</t>
  </si>
  <si>
    <t>按照相关工作要求定期梳理存量资金并按规定上缴财政。</t>
  </si>
  <si>
    <t>项目组织良好</t>
  </si>
  <si>
    <t>2023年度用于保障昆明市官渡区市场监督管理局机构、下属事业单位等机构为完成特定的行政工作任务或事业发展目标，用于专项业务工作的经费支出1929.02万元。其中：基本建设类项目支出0.00万元。通过具有重大社会效益的项目如食品抽检项目150.00万元，窗口市场登记社会化服务项目270.00万元，执法办案项目35.72万元等其他项目打造公平有序的经营环境，提升辖区市场主体（经营主体）诚信、公平、守法、合法经营意识，保护消费者合法权益，推动辖区经济健康有序发展，塑造品牌、推动创新、促进发展、引导消费、接动内需、切实保护消费者合法权益，充分发挥食品安全社会共治作用，承担辖区食品、药品、医疗器械、化妆品和保健食品的行政许可和安全监督管理规范。负责对食品、药品、医疗器械、化妆品和保健食品质量监督抽查、检测及后处理工作，依法对食品、药品、医疗器械、化妆品和保健食品的违法行为进行查处，通过开展食品药品安全抽检，防范食品药品安全风险，确保辖区内广大人民群众饮食用药安全。组织开展对特种设备的生产经营、使用单位及检验检测机构进行日常监督管理。</t>
  </si>
  <si>
    <t>“三公经费”节支增效</t>
  </si>
  <si>
    <t>预算管理规范</t>
  </si>
  <si>
    <t>管理制度健全</t>
  </si>
  <si>
    <t>2023年度修订印发相关财务制度</t>
  </si>
  <si>
    <t>2023年修订印发了2项财务内控制度，3项绩效管理制度及3项财政资金清源行动整治方案。（关于印发《昆明市官渡区市场监管局预算绩效管理工作考核办法》的通知 、关于印发《昆明市官渡区市场监管局财政资金“清源行动”整治工作方案》的通知）等。</t>
  </si>
  <si>
    <t>信息公开及时完整</t>
  </si>
  <si>
    <t>按时公开2023年度预决算信息</t>
  </si>
  <si>
    <t>均在时效内公开。</t>
  </si>
  <si>
    <t>资产管理使用规范有效</t>
  </si>
  <si>
    <t>为加强昆明市官渡区市场监督管理局固定资产的管理，维护国有固定资产的安全和完整，提高使用效益。按照《昆明市官渡区市场监督管理局固定资产管理办法》对资产进行管理使用。</t>
  </si>
  <si>
    <t>部门整体支出绩效自评情况表</t>
  </si>
  <si>
    <t>一、部门基本情况</t>
  </si>
  <si>
    <t>（一）部门概况</t>
  </si>
  <si>
    <t>昆明市官渡区市场监督管理局2015年由原昆明市官渡区工商行政管理局，原官渡区食品药品监督管理局，原官渡区质量技术监督分局合并成立。是官渡区人民政府工作部门，为正科级，加挂昆明市官渡区人民政府食品安全委员会办公室牌子。</t>
  </si>
  <si>
    <t>（二）部门绩效目标的设立情况</t>
  </si>
  <si>
    <t>按照法律法规规章的规定开展行政管理和行政执法工作；积极开展普法教育工作。开展不正当竞争行为、垄断行为整治，开展流通领域消费维权，积极查办各种扰乱社会公平竞争秩序的不正当竞争、垄断行为和侵害消费者合法权益行为的案件，维护社会公平竞争秩序、保护消费者合法权益。依法规范经营者经营和市场交易等市场行为，对合同违法行为、霸王条款、消费欺诈等损害消费者权益和损害国家、集体、社会公共利益的行为进行监管，加强对旅游市场、房地产市场、汽车市场、农资市场、建材市场等重点领域的监管，加大对商业贿赂、虚假宣传、销售假冒伪劣商品的打击力度，提升网络商品交易监管水平，不断扶持市场主体步入规范经营，营造公平竞争的市场环境。食品餐饮领域加大监管力度，打造“舌尖上的安全”，确保辖区食品安全，完成省市抽检批次，处理重大食品安全案件药品安全专项整治，保证辖区不发生重大食品安全事故，严厉打击了药品违法违规行为，保障辖区群众用药安全。质量技术监督领域加大对特种设备的安全监管及日常巡查，保证辖区不发生重大特种设备安全责任事故，以及其他质量技术安全监管到位。从以上几个方面设立绩效目标。</t>
  </si>
  <si>
    <t>（三）部门整体收支情况</t>
  </si>
  <si>
    <t xml:space="preserve">一、收入决算情况说明
昆明市官渡区市场监督管理局2023年度收入合计7730.29万元。其中：财政拨款收入7711.25万元，占总收入的99.75%；上级补助收入0.00万元，占总收入的0.00%；事业收入0.00万元（含教育收费0.00万元），占总收入的0.00%；经营收入0.00万元，占总收入的0.00%；附属单位上缴收入0.00万元，占总收入的0.00%；其他收入19.04万元，占总收入的0.25%。与上年相比，收入合计增加292.32万元，增长3.93%。其中：财政拨款收入增加283.28万元，增长3.81%；上级补助收入增加0.00万元，增长0%；事业收入增加0.00万元，增长0%；经营收入增加0.00万元，增长0%；附属单位上缴收入增加0.00万元，增长0%；其他收入增加9.04万元，增长90.40%。
二、支出决算情况说明
昆明市官渡区市场监督管理局2023年度支出合计7729.30万元。其中：基本支出5800.28万元，占总支出的75.04%；项目支出1929.02万元，占总支出的24.96%；上缴上级支出0.00万元，占总支出的0.00％；经营支出0.00万元，占总支出的0.00％；对附属单位补助支出0.00万元，占总支出的0.00％。与上年相比，支出合计增加235.16万元，增长3.14%。其中：基本支出减少238.65万元，下降3.95%；项目支出增加473.82万元，增长32.56%；上缴上级支出增加0.00万元，增长0%；经营支出增加0.00万元，增长0%；对附属单位补助支出增加0.00万元，增长0%。
</t>
  </si>
  <si>
    <t>（四）部门预算管理制度建设情况</t>
  </si>
  <si>
    <t>我单位制定了一系列财务管理制度，制定了《昆明市官渡区市场监督管理局基层管理所报账管理制度》，《昆明市官渡区市场监督管理局财务管理制度》，《官渡区市场监督管理局行政机关合同管理制度》，《官渡区市场监督管理局收支管理内部控制制度》，《官渡区差旅费管理办法》，《官渡区市场监管局罚没款流程图》，《官渡区市场监管局预算管理流程工作图》，《官渡区市场监管局预算执行流程图》，《官渡区市场监管局资产管理流程图》，《官渡区市场监管局政府采购流程图》《官渡区市场监管局财务工作流程图》等制度，对资金的预算管理、收支审批、资产管理、报销流程等作了细致规定。明确了项目资金管理人员职责和费用报销审批流程，确定厉行节约、注重实效的原则，强化对资金的审批管理、过程监督，以确保财政资金有效、合规使用。项目实施部门基本做到了按制度管理，按规定使用项目资金，未发现违规违法使用、挪用、截留资金等行为。</t>
  </si>
  <si>
    <t>二、绩效自评工作情况</t>
  </si>
  <si>
    <t>（一）绩效自评的目的</t>
  </si>
  <si>
    <t>为加强预算执行过程中的绩效运行跟踪管理，健全预算执行进度监督、考核机制，提高财政资金使用绩效。</t>
  </si>
  <si>
    <t>（二）自评组织过程</t>
  </si>
  <si>
    <t>1.前期准备</t>
  </si>
  <si>
    <t>官渡区市场监督管理局成立绩效跟踪工作小组。计划财务科牵头负责绩效跟踪工作，领导小组下设办公室（设在计划财务科），领导小组办公室主任由副书记李定刚兼任，牵头负责支出绩效管理日常工作。该小组成立旨在对项目绩效进行监督管理，并对项目经费日常使用情况，达到的支出进度以及年初设定的各类效益指标，并在整个实施过程中进行绩效跟踪监控。</t>
  </si>
  <si>
    <t>2.组织实施</t>
  </si>
  <si>
    <t>前期准备根据昆明市官渡区财政局《关于印发官渡区本级部门预算绩效自评管理暂行办法的通知》（官财字〔2018〕41号 )文件的精神和要求，下发官渡区市场监督管理局绩效评价的通知。我单位负责做好项目的自评报告、资料、数据的收集整理、汇总，并按要求提交。绩效评价的指标体系根据实际发生的工作确定相关指标，产出目标包括质量，数量，时效，成本等指标。效益目标包括社会效益，经济效益，生态效益，社会公众或服务对象满意度，整个评价方案设计由绩效跟踪工作组完成。</t>
  </si>
  <si>
    <t>三、评价情况分析及综合评价结论</t>
  </si>
  <si>
    <t xml:space="preserve">1、经济性分析
（1）、预算控制情况
2023年度财政拨款“三公”经费支出决算中，财政拨款“三公”经费支出年初预算为57.67万元，决算为14.44万元，完成年初预算的25.04%。其中：因公出国（境）费支出年初预算为0.00万元，决算为0.00万元，占财政拨款“三公”经费总支出决算的0.00%，完成年初预算的0%；公务用车购置费支出年初预算为0万元，决算为0.00万元，占财政拨款“三公”经费总支出决算的0.00%，完成年初预算的0%；公务用车运行维护费支出年初预算为57.67万元，决算为14.44万元，占财政拨款“三公”经费总支出决算的100.00%，完成年初预算的25.04%；公务接待费支出年初预算为0.00万元，决算为0.00万元，占财政拨款“三公”经费总支出决算的0.00%，完成年初预算的0%，具体是国内接待费支出决算0.00万元。
2、效率性分析
区市管局2022年各项工作均按计划开展，推进商事制度改革、探索事中事后监管、逐步建立信用监管体系、拓宽服务发展领域、加强市场监管执法、提升消费维权水平、抓好部门自身建设等各项工作均按预定的时间完成，市政府目督办下达的任务、市人大政协的提案均已办结。其他如党建目标、政务信息公开、绩效管理等均落实到位。
3、效益性分析
（1）经济效益方面：区市管局通过深化职能职责，持续增加市场主体，做大经济增量、促进就业；流通领域商品抽查、查处工商案件打击违法行为，增强消费信心；平安市场、消费者满意示范店、诚信市场建设增强示范效应，提高消费者满意度；消费者权益保护、12315维权平台建设提高消费者权益保护意识，优化市场环境，上述工作有力的带动了投资环境优化、市场秩序规范、信用社会的逐步建立及创新活力的不断增强等效益，对官渡区经济发展起到了推动作用。
（2）社会效益方面：区市管局通过加强窗口建设、提高工商服务水平，展示行政机关良好服务形象；大力推动非公党建，增强党的领导核心能力和凝聚能力；市场主体诚信信息监管平台建设，促进诚信社会建设，震慑违法违规行为；上述工作对新形势下加强党建、综治维稳、提高消费信心、维护昆明市城市形象等起到了较为明显的促进作用。
（3）生态环境效益方面：“创文”期间加强农贸市场的建设，对推进城乡环境提质、优化城乡环境、推动城乡一体化建设起到了较大促进作用。
（4）可持续发展方面：区市管局各项目的有序实施，在科室协调、资金安排、制度体系建设等方面均作了部署和安排，做到各个项目专款专用，促进了各项工作的顺利开展，确保各项目的实施长期可持续发展。
（5）群众满意度调查分析：我们对窗口办事群众进行随机的访问，绝大多数群众对 “改革和完善机关办事制度、缩短办事时间、提高工作效率”觉得非常满意，并指出企业年报在网上申报更方便快捷，“三证合一”也简化了办证流程，对我们的工作给予了肯定。但是，也有部分群众在提升消费维权水平方面的工作觉得不是非常满意，因此，区市管局会进一步加强上述工作的管理，在提高办事效率、深化商事改革、持续提升消费维权水平等方面不断改进现有工作，提高服务意识和综合行政能力，让百姓满意。
</t>
  </si>
  <si>
    <t>四、存在的问题和整改情况</t>
  </si>
  <si>
    <t xml:space="preserve">存在的问题：1、绩效目标设定方面应进一步完善
部门整体绩效目标设定，体现出区市管局对单位职能的持续深化，体现出如何在新形势下更好的履行自身职责、提高行政服务能力和水平，2023年的项目绩效指标设置中，对数量、质量、时效指标制定不是特别仔细。2预算编制不够精细化项目的收支存在出入，预算执行进度与要求相差太大。  
1、加强绩效目标申报工作
针对项目绩效目标设定存在的问题，应加强绩效申报工作的研究。以市管局实际工作为依据，总结出符合市管局职责的整体项目绩效目标，绩效目标要涵盖所有工作内容，要可定性、可量化，符合财政对于项目绩效评价的要求。
2、加强绩效目标管理意识
一方面要转变观念，增强绩效管理的意识特别是责任科室。另一方面要精细编制预算，，加强项目年初的申报管理，预算执行进度较慢时，保证各个项目的资金使用进度，落实项目绩效和资金的匹配性。
</t>
  </si>
  <si>
    <t>五、绩效自评结果应用</t>
  </si>
  <si>
    <t>绩效评价结果的应用，既是开展绩效工作的基本前提，又是开展绩效评价工作的基本前提，又是加强财政支出管理，增强资金绩效历年，合理配置公共资源，优化财政支出结构，强化资金管理水平，提高资金使用效益的重要手段。为使绩效评价结果得到合理应用，我单位将此次绩效评价结果作为以后年度资金使用的重要依据。</t>
  </si>
  <si>
    <t>六、主要经验及做法</t>
  </si>
  <si>
    <t xml:space="preserve">官渡区市管局各部门分别按职责分工管理所属项目的执行。具体来看，计财处负责编制年度预算、预算执行核算、监督各项目进度、预算绩效管理台账资料整理、相关资料（包括项目预期绩效目标申报表、项目绩效预期目标评审表、绩效评价报告等）的报送工作。并且组织开展单位项目自评，并对评价中发现的问题要求所属单位、相关责任科室及时整改落实。
办公室负责预算目标制定和分解，确保预算绩效考核目标任务的完成，对各部门、下属单位进行预算目标日常督促检查指导工作。
其他职能处室、下属单位负责各自预算项目的统筹安排、按计划执行、项目管理制度制定、项目总结，并根据评价报告发现的问题落实整改措施。
</t>
  </si>
  <si>
    <t>七、其他需说明的情况</t>
  </si>
  <si>
    <t>无其他需说明的情况。</t>
  </si>
  <si>
    <r>
      <rPr>
        <sz val="20"/>
        <color indexed="8"/>
        <rFont val="方正小标宋_GBK"/>
        <charset val="134"/>
      </rPr>
      <t>项目支出绩效自评表</t>
    </r>
    <r>
      <rPr>
        <sz val="11"/>
        <color indexed="8"/>
        <rFont val="宋体"/>
        <charset val="134"/>
      </rPr>
      <t xml:space="preserve">
（  2023  年度）</t>
    </r>
  </si>
  <si>
    <t>项目名称</t>
  </si>
  <si>
    <t>官渡区市场监督管理局执法办案经费项目</t>
  </si>
  <si>
    <t>主管部门</t>
  </si>
  <si>
    <t>昆明市官渡区市场监督管理局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</si>
  <si>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</si>
  <si>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</si>
  <si>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</si>
  <si>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</si>
  <si>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</si>
  <si>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</si>
  <si>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</si>
  <si>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</si>
  <si>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</si>
  <si>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</si>
  <si>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</si>
  <si>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</si>
  <si>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</si>
  <si>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</si>
  <si>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保护市场公平竞争，维护消费者利益和社会公共利益，促进社会主义市场经济健康发展。反不正当竞争执法目标：保障社会主义市场经济健康发展，鼓励和保护公平竞争，保护经营者和消费者的合法权益。促进行政执法工作长效机制，营造健康的市场环境，保障社会主义市场经济健康发展。</t>
  </si>
  <si>
    <t>绩
效
指
标</t>
  </si>
  <si>
    <t>一级指标</t>
  </si>
  <si>
    <t>二级指标</t>
  </si>
  <si>
    <t>三级指标</t>
  </si>
  <si>
    <t>年度
指标值</t>
  </si>
  <si>
    <t>实际
完成值</t>
  </si>
  <si>
    <t>偏差原因分析
及改进措施</t>
  </si>
  <si>
    <t>产出指标</t>
  </si>
  <si>
    <t>数量指标</t>
  </si>
  <si>
    <t>指标1：查处市场监管案件数量</t>
  </si>
  <si>
    <t>271件</t>
  </si>
  <si>
    <t>全局查办一般程序行政处罚案件445件</t>
  </si>
  <si>
    <t>无偏差</t>
  </si>
  <si>
    <t>指标2：完成行政诉讼</t>
  </si>
  <si>
    <t>18件</t>
  </si>
  <si>
    <t>已完成</t>
  </si>
  <si>
    <t>质量指标</t>
  </si>
  <si>
    <t>指标1：案件结案率</t>
  </si>
  <si>
    <t>全局办结普通程序行政处罚案件445件，应公示411件，已公示411件</t>
  </si>
  <si>
    <t>时效指标</t>
  </si>
  <si>
    <t>指标1：行政处罚案件公示时限</t>
  </si>
  <si>
    <t>按时公示</t>
  </si>
  <si>
    <t>保证行政处罚信息公示率、及时率、准确率，至2023年11月20日，全局办结普通程序行政处罚案件445件，应公示411件，已公示411件。</t>
  </si>
  <si>
    <t>成本指标</t>
  </si>
  <si>
    <t>指标1：经济成本指标</t>
  </si>
  <si>
    <t>为消费者挽回经济损失10000元</t>
  </si>
  <si>
    <t>为消费者挽回经济损失368.48万元</t>
  </si>
  <si>
    <t>效益指标</t>
  </si>
  <si>
    <t>生态效益指标</t>
  </si>
  <si>
    <t>指标1：提升市场监管综合执法办案水平，市场主体和消费者合法权益得到有效保护，营商环境更加优化。</t>
  </si>
  <si>
    <t>可持续影响指标</t>
  </si>
  <si>
    <t>指标1：营造严格规范执法的执法环境</t>
  </si>
  <si>
    <t>营造严格规范执法的执法环境</t>
  </si>
  <si>
    <t>满意度
指标</t>
  </si>
  <si>
    <t>服务对象满意度指标</t>
  </si>
  <si>
    <t>指标1：受益对象满意度</t>
  </si>
  <si>
    <t>其他要说明的事项</t>
  </si>
  <si>
    <t>无</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</si>
  <si>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</si>
  <si>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</si>
  <si>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</si>
  <si>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官渡区市场监督管理局中央就业补助资金项目（汇总自评）</t>
  </si>
  <si>
    <t>资金按规定用于公益岗位社会保险补贴、公益性岗位补贴发放。</t>
  </si>
  <si>
    <t>资金按规定用于公益岗位社会保险补贴、公益性岗位补贴发放。（2023年发放5人）。</t>
  </si>
  <si>
    <t>指标1：享受社会保险补贴人员数量</t>
  </si>
  <si>
    <t>5人</t>
  </si>
  <si>
    <t>指标2：享受公益性岗位补贴人员数量</t>
  </si>
  <si>
    <t>指标1：社会保险补贴发放准确率</t>
  </si>
  <si>
    <t>指标2：公益性岗位补贴发放准确率</t>
  </si>
  <si>
    <t>指标1：补贴资金在规定时间内支付到位率</t>
  </si>
  <si>
    <t>社会保险补贴人均标准</t>
  </si>
  <si>
    <t>用人单位：单位应缴部分；灵活就业：实缴额的50%</t>
  </si>
  <si>
    <t>指标2：社会成本指标</t>
  </si>
  <si>
    <t>公益性岗位补贴人均标准</t>
  </si>
  <si>
    <t>1900/月</t>
  </si>
  <si>
    <t>社会效益指标</t>
  </si>
  <si>
    <t>指标1：因就业问题发生重大群体性事件数量</t>
  </si>
  <si>
    <t>指标2：就业困难人员就业人数</t>
  </si>
  <si>
    <t>指标1：就业扶持政策经办服务满意度</t>
  </si>
  <si>
    <t>官渡区市场监督管理局市场E通执法办案数据通讯服务采购经费</t>
  </si>
  <si>
    <t>满足昆明市官渡区市场监督管理局行政执法部门执法需要，提高执法装备使用效率，持续提升市场监督综合行政执法能力建设和保障水平。</t>
  </si>
  <si>
    <t>已按合同规定完成本项目。</t>
  </si>
  <si>
    <t>指标1：提供数据通讯服务</t>
  </si>
  <si>
    <t>提供数据通讯服务</t>
  </si>
  <si>
    <t>指标1：执法通讯设备通讯服务质量</t>
  </si>
  <si>
    <t>执法通讯设备通讯服务质量符合合同要求</t>
  </si>
  <si>
    <t>依托电信优质资源，实现安全高效移动执法办公</t>
  </si>
  <si>
    <t>指标1：市场E通执法办案数据通讯服务期限</t>
  </si>
  <si>
    <t>2年</t>
  </si>
  <si>
    <t>不超过预算批复金额</t>
  </si>
  <si>
    <t>未超支</t>
  </si>
  <si>
    <t>该项目为提高执法办公效率</t>
  </si>
  <si>
    <t>指标1：该项目为提高执法办公效率</t>
  </si>
  <si>
    <t>指标2：建成节约型机关</t>
  </si>
  <si>
    <t>生态环境效益</t>
  </si>
  <si>
    <t>指标3：推行无纸化办公</t>
  </si>
  <si>
    <t>指标1：内部人员满意度</t>
  </si>
  <si>
    <t>官渡区市场监督管理局市下2022年度省级创业担保贷款服务补贴经费</t>
  </si>
  <si>
    <t>根据昆明市财政局 昆明市人力资源和社会保障局关于下达2022年省级创业担保贷款服务补贴经费及创业载体孵化平台经费的通知（昆财社基【2023】6号），完成创业担保贷款相关事项。</t>
  </si>
  <si>
    <t>指标1：资金拨付率</t>
  </si>
  <si>
    <t>指标1：拨付时限</t>
  </si>
  <si>
    <t>2023年12月31日前</t>
  </si>
  <si>
    <t>指标1：吸纳创业人数</t>
  </si>
  <si>
    <t>开辟“绿色通道”，“全程帮办”跟踪服务，积极配合区属各部门、街道以及区领导服务重点招商引资项目企业200余户。</t>
  </si>
  <si>
    <t>指标1：满意度</t>
  </si>
  <si>
    <t>官渡区市场监督管理局追加基层市场监管所后勤保障服务经费</t>
  </si>
  <si>
    <t>为我局基层市场监管所提供保洁、保安、餐饮、档案助管、计算机网络维护和会议服务等物业服务工作，解决基层监管所人员不足、用餐不便、环境无序、安全保卫等实际困难和保障计算机办公系统运转正常有序，实现后勤保障工作效能最大化。</t>
  </si>
  <si>
    <t>指标1：提供后勤服务岗位从业人员解决服务者就业困难。</t>
  </si>
  <si>
    <t>提供29名后勤服务岗位从业人员解决服务者就业困难。</t>
  </si>
  <si>
    <t>指标1：保洁、保安、厨师、档案助管、计算机网络维护、会议服务等服务投诉率</t>
  </si>
  <si>
    <t>指标1：保洁、保安、厨师、档案助管、计算机网络维护、会议服务等服务工作完成期限</t>
  </si>
  <si>
    <t>工作当天完成</t>
  </si>
  <si>
    <t>按人员岗位工作难易程序核算工资，购买五险。工资、五险、服务费等合计0.4332万元/月/人</t>
  </si>
  <si>
    <t>按人员岗位工作难易程序核算工资，购买五险。工资、五险、服务费等合计0.3183万元/月/人</t>
  </si>
  <si>
    <t>提供后勤服务岗位从业人员不少于29人，解决服务者就业困难。</t>
  </si>
  <si>
    <t>29人</t>
  </si>
  <si>
    <t>指标1：既为从业者提供经济收入及养老待遇，又为服务提供商创造利润，达到双赢的目的。预计每月工资、五险、服务费等支出12.56万元。</t>
  </si>
  <si>
    <t>每月工资、五险、服务费等支出12.6万元。</t>
  </si>
  <si>
    <t>指标1：从业者应履行岗位职责，按岗位提供优质服务，不得违反从业规定。</t>
  </si>
  <si>
    <t>环境干净整洁，工作用餐安全便捷，会议服务及时高效，工作环境</t>
  </si>
  <si>
    <t>指标2：提供后勤服务岗位从业人员，解决服务者就业困难。</t>
  </si>
  <si>
    <t>可持续影响效益</t>
  </si>
  <si>
    <t>指标1：为基层监管所提供整洁环境、便捷餐饮、安全保卫和办公计算机网络维护保障服务</t>
  </si>
  <si>
    <t>为基层监管所提供整洁环境、便捷餐饮、安全保卫和办公计算机网络维护保障服务</t>
  </si>
  <si>
    <t>指标1：基层监管所后勤保障服务满意率</t>
  </si>
  <si>
    <t>官渡区市场监督管理局2022年第二批中央食品药品监管补助资金</t>
  </si>
  <si>
    <t>以药品安全巩固提升行动为抓手，依职责加强药品零售、医疗器械、化妆品经营使用环节质量监管，强化风险隐患排查治理，严防严控药品安全风险，严厉打击药品、医疗器械、化妆品领域违法犯罪行为，确保公众用药用械用妆安全。</t>
  </si>
  <si>
    <t>指标1：药品零售企业飞行检查</t>
  </si>
  <si>
    <t>133家</t>
  </si>
  <si>
    <t>年末累计完成133家</t>
  </si>
  <si>
    <t>指标2：完成药品监督抽检</t>
  </si>
  <si>
    <t>25批次</t>
  </si>
  <si>
    <t>年末累计完成25批次</t>
  </si>
  <si>
    <t>指标3：完成医疗器械监督抽检</t>
  </si>
  <si>
    <t>6批次</t>
  </si>
  <si>
    <t>年末累计完成6批次</t>
  </si>
  <si>
    <t>指标1：抽检不合格药品、医疗器械、化妆品核查处置率</t>
  </si>
  <si>
    <t>所有样品经检验均合格</t>
  </si>
  <si>
    <t>指标1：完成抽检、飞检任务</t>
  </si>
  <si>
    <t>2023年11月30日前</t>
  </si>
  <si>
    <t>指标1：无药品安全重大事故发生</t>
  </si>
  <si>
    <t>无药品安全重大事故发生</t>
  </si>
  <si>
    <t>未发生药品安全重大事故</t>
  </si>
  <si>
    <t>指标1：药品、化妆品、医疗器械安全科普宣传</t>
  </si>
  <si>
    <t>3次</t>
  </si>
  <si>
    <t>组织开展3次宣传活动</t>
  </si>
  <si>
    <t>指标1：公众对药品安全满意度</t>
  </si>
  <si>
    <t>官渡区市场监督管理局产业扶持政策专项（2022年未兑现扶持企业补助资金）经费</t>
  </si>
  <si>
    <t>根据《中国（云南）自由贸易实验区昆明片区（官渡区）促进经济高质量发展若干政策措施》，昆明市官渡区财政局，昆明市官渡区发展和改革局印发的《关于安排2022年未兑现企业企业扶持补助资金》（官财字【2023】26号），分配我局155万元</t>
  </si>
  <si>
    <t>根据《中国（云南）自由贸易实验区昆明片区（官渡区）促进经济高质量发展若干政策措施》，昆明市官渡区财政局，昆明市官渡区发展和改革局印发的《关于安排2022年未兑现企业企业扶持补助资金》（官财字【2023】26号），分配我局155万元，已完成拨付。</t>
  </si>
  <si>
    <t>指标1：兑现金额</t>
  </si>
  <si>
    <t>155万元</t>
  </si>
  <si>
    <t>已完成兑付</t>
  </si>
  <si>
    <t>指标2：兑现户数</t>
  </si>
  <si>
    <t>24户</t>
  </si>
  <si>
    <t>指标1：在2023年12月前完成兑现</t>
  </si>
  <si>
    <t>在2023年12月前完成兑现</t>
  </si>
  <si>
    <t>经济效益指标</t>
  </si>
  <si>
    <t>指标1：促进经济发展</t>
  </si>
  <si>
    <t>正增长</t>
  </si>
  <si>
    <t>指标2：促进产业发展</t>
  </si>
  <si>
    <t>指标1：受拨付对象满意度</t>
  </si>
  <si>
    <t>官渡区市场监督管理局市下2022年市场监管中央专项补助资金</t>
  </si>
  <si>
    <t>通过各类市场监管专项任务，打造公平有序的经营环境，提升辖区市场主体（经营主体）诚信、公平、守法、合法经营意识，保护消费者合法权益，推动辖区经济健康有序发展； 全面加强执法监管，深入开展专项整治，规范市场秩序。</t>
  </si>
  <si>
    <t>指标1：市场监管法律法规宣传</t>
  </si>
  <si>
    <t>1次</t>
  </si>
  <si>
    <t>强化执法监督检查协调，大力推进市场监管依法行政。对照《2023年普法依法治理工作要点》和普法责任清单，开展普法强基补短板工作，通过参加听证会、案审会、评查会等方式以案释法，进一步推进执法人员学法用法。</t>
  </si>
  <si>
    <t>指标2：组织开展专项执法行动次数</t>
  </si>
  <si>
    <t>年内共开展联合执法行动3次</t>
  </si>
  <si>
    <t>指标1：监督检查不合格产品处理率</t>
  </si>
  <si>
    <t>指标1：市场监管法律法规覆盖情况</t>
  </si>
  <si>
    <t>大于20人次</t>
  </si>
  <si>
    <t>开展知识产权普法进学校、进企业、知识产权大课堂培训，累计开展普法宣传9场次，宣传覆盖人次约1600余人。</t>
  </si>
  <si>
    <t>官渡区市场监督管理局产业扶持政策专项经费</t>
  </si>
  <si>
    <t>对相关产业政策进行扶持，促进产业发展。</t>
  </si>
  <si>
    <t>100万元</t>
  </si>
  <si>
    <t>20户</t>
  </si>
  <si>
    <t>指标1：促进产业发展</t>
  </si>
  <si>
    <t>指标1：促进产业发展，社会稳定发展</t>
  </si>
  <si>
    <t>可持续发展指标</t>
  </si>
  <si>
    <t>官渡区市场监督管理局2023年省级食品安全监管专项补助资金</t>
  </si>
  <si>
    <t>1.完成2023年度省级安排的食品安全抽检监测任务，及时将抽检结果录入系统
2.完成抽检不合格食品核查处置工作。
3.完成监督抽检及食用农产品抽检结果信息公布工作。                                         
4.保证辖区食品安全状况总体稳定。</t>
  </si>
  <si>
    <t>指标1：完成食用农产品抽检检测任务</t>
  </si>
  <si>
    <t>240批次</t>
  </si>
  <si>
    <t>已完成240批次。</t>
  </si>
  <si>
    <t>指标1：抽检不合格食品核查处置率</t>
  </si>
  <si>
    <t>指标2：抽检监测结果系统录入率达</t>
  </si>
  <si>
    <t>指标1：项目完成时间</t>
  </si>
  <si>
    <t>经济成本指标</t>
  </si>
  <si>
    <t>项目成本控制率≤100%。</t>
  </si>
  <si>
    <t>指标1：未发生食品安全重大事故。</t>
  </si>
  <si>
    <t>无食品安全重大事故发生</t>
  </si>
  <si>
    <t>未发生</t>
  </si>
  <si>
    <t>指标1：城乡居民食品安全满意度</t>
  </si>
  <si>
    <t>官渡区市场监督管理局营业执照和食品经营许可证制作经费</t>
  </si>
  <si>
    <t xml:space="preserve">    将商事制度改革落实到位，深入推进“放管服”改革做好辖区市场主体营业执照的发放管理工作。</t>
  </si>
  <si>
    <t xml:space="preserve"> 2023年4月向云南曙光印业有限公司采购营业执照19230套，根据云南省市场监督管理部门中标价格每套5.2元，金额合计99996元。</t>
  </si>
  <si>
    <t>指标1：食品经营许可证</t>
  </si>
  <si>
    <t>共计办理告知承诺制食品经营许可证10916家</t>
  </si>
  <si>
    <t>指标2：:新版营业执照</t>
  </si>
  <si>
    <t>11250件</t>
  </si>
  <si>
    <t>年末累计完成新版营业执照19230套采购工作</t>
  </si>
  <si>
    <r>
      <rPr>
        <sz val="11"/>
        <color indexed="8"/>
        <rFont val="宋体"/>
        <charset val="134"/>
        <scheme val="minor"/>
      </rPr>
      <t>指标1：减少企业排队时间长问题，企业开办</t>
    </r>
    <r>
      <rPr>
        <sz val="11"/>
        <color indexed="8"/>
        <rFont val="宋体"/>
        <charset val="134"/>
      </rPr>
      <t>1</t>
    </r>
    <r>
      <rPr>
        <sz val="11"/>
        <color indexed="8"/>
        <rFont val="宋体"/>
        <charset val="134"/>
        <scheme val="minor"/>
      </rPr>
      <t>个工作日取得营业执照</t>
    </r>
  </si>
  <si>
    <t>企业开办1个工作日取得营业执照</t>
  </si>
  <si>
    <t>新版营业执照制作费用5.2套</t>
  </si>
  <si>
    <t>指标1：节约办事群众成本</t>
  </si>
  <si>
    <t>节约办事群众成本5.2元</t>
  </si>
  <si>
    <t>每套执照为节约办事群众成本5.2元</t>
  </si>
  <si>
    <t>指标2：保证证照印刷，提高发证效率，减少等待时间</t>
  </si>
  <si>
    <t>365天全天24小时不打烊，让申请人可“随时”办理企业登记注册业务，最大限度减少了企业和群众跑腿次数，提升了服务企业效能.</t>
  </si>
  <si>
    <t>官渡区市场监督管理局收支专用账户第二季度上缴利息专项资金</t>
  </si>
  <si>
    <t>根据昆明市官渡区财政局文件《昆明市官渡区财政局关于预算单位上缴单位资金收支专用账户利息收入的通知》录入，上缴收支专户一二季度利息收入。</t>
  </si>
  <si>
    <t>已上缴。</t>
  </si>
  <si>
    <t>指标1：收支专户数量</t>
  </si>
  <si>
    <t>1个</t>
  </si>
  <si>
    <t>指标2：利息收入</t>
  </si>
  <si>
    <t>310.87元</t>
  </si>
  <si>
    <t>指标1：按季度按时上缴</t>
  </si>
  <si>
    <t>按季度按时上缴</t>
  </si>
  <si>
    <t>指标1：按要求上缴利息，促进资金回流</t>
  </si>
  <si>
    <t>按要求上缴利息，促进资金回流</t>
  </si>
  <si>
    <t>官渡区市场监督管理局收支专用账户第三季度上缴利息专项资金</t>
  </si>
  <si>
    <t>根据昆明市官渡区财政局文件《昆明市官渡区财政局关于预算单位上缴单位资金收支专用账户利息收入的通知》录入，上缴收支专户第三季度利息收入</t>
  </si>
  <si>
    <t>79.86元</t>
  </si>
  <si>
    <t>指标1：全额上缴利息收入</t>
  </si>
  <si>
    <t>全额上缴利息收入</t>
  </si>
  <si>
    <t>官渡区市场监督管理局基层市管所市场登记无偿代办社会化服务经费</t>
  </si>
  <si>
    <t xml:space="preserve">    将商事制度改革落实到位，深入推进“放管服"通过提供基层监管所无偿代办社会化服务，解决基层行政工作人员不足，群众办事等待时间较长的问题，进一步提升窗口服务效率和质量。</t>
  </si>
  <si>
    <t>将商事制度改革落实到位，深入推进“放管服"通过提供基层监管所无偿代办社会化服务，解决基层行政工作人员不足，群众办事等待时间较长的问题，进一步提升窗口服务效率和质量。  2家外包服务公司2023年1月1日至2023年12月31日完成个体纸质设立39702户、个体电子设立68427户、智能化个体设立15256户、企业纸质设立5143户、企业电子设立170户、食品经营许可证19403户资料初审工作。</t>
  </si>
  <si>
    <r>
      <rPr>
        <sz val="11"/>
        <color indexed="8"/>
        <rFont val="宋体"/>
        <charset val="134"/>
        <scheme val="minor"/>
      </rPr>
      <t>指标1：</t>
    </r>
    <r>
      <rPr>
        <sz val="11"/>
        <color indexed="8"/>
        <rFont val="宋体"/>
        <charset val="134"/>
      </rPr>
      <t xml:space="preserve"> </t>
    </r>
    <r>
      <rPr>
        <sz val="11"/>
        <color indexed="8"/>
        <rFont val="宋体"/>
        <charset val="134"/>
        <scheme val="minor"/>
      </rPr>
      <t>项目期内办理个体工商户、个人独资企业、合伙企业、分公司设立、变更、注销、增补换照</t>
    </r>
  </si>
  <si>
    <t>预计44000件</t>
  </si>
  <si>
    <t>年末累计完成办理128697件</t>
  </si>
  <si>
    <t>指标2：办理食品经营许可证、药品经营许可、医疗器械经营许可、小作坊设立、变更、注销</t>
  </si>
  <si>
    <t>预计10000件</t>
  </si>
  <si>
    <t>19403件</t>
  </si>
  <si>
    <t>指标1：办理个体工商户、个人独资企业、合伙企业、分公司、食品经营许可证设立、变更、注销材料齐全，办理程序合法；增补换照材料齐全，办理程序合法。</t>
  </si>
  <si>
    <t>指标1：办理个体工商户、个人独资企业、合伙企业、分公司、食品经营许可证设立、变更、注销在规定时间内办结</t>
  </si>
  <si>
    <t>在规定时间内办结</t>
  </si>
  <si>
    <t>指标1：根据八个监管所窗口办件数量程度，服务提供商合理配置办件人员，满足窗口办事群众办证需求。</t>
  </si>
  <si>
    <t>整体提升10%</t>
  </si>
  <si>
    <t>官渡区市场监督管理局食品药品医疗器械等经营许可证制作表格印刷经费</t>
  </si>
  <si>
    <t xml:space="preserve">       将商事制度改革落实到位，切实解决中心工商登记窗口办事群众多、等候时间长的问题，更好地服务创业者，认真做好辖区内市场主体食品、药品、医疗器械、特种设备许可工作。</t>
  </si>
  <si>
    <t>为不断提升政务服务的速度、精准度、便利度，奋力营造方便、便捷的服务环境，着力提升窗口效能，优化营商环境，促进市场主体倍增，印制食品经营许可证申请书20000本、食品经营许可证延续申请书10000本、办理《药品经营许可证》共249件，《医疗器械许可证》共425件。</t>
  </si>
  <si>
    <r>
      <rPr>
        <sz val="11"/>
        <color indexed="8"/>
        <rFont val="宋体"/>
        <charset val="134"/>
        <scheme val="minor"/>
      </rPr>
      <t xml:space="preserve">指标1： </t>
    </r>
    <r>
      <rPr>
        <sz val="11"/>
        <color indexed="8"/>
        <rFont val="宋体"/>
        <charset val="134"/>
        <scheme val="minor"/>
      </rPr>
      <t>食品经营许可证及行业综合许可证</t>
    </r>
  </si>
  <si>
    <t>12000份</t>
  </si>
  <si>
    <t>食品经营许可证申请书20000本，告知承诺制食品经营许可证10916份</t>
  </si>
  <si>
    <t>指标2：医疗器械经营许可证</t>
  </si>
  <si>
    <t>420份</t>
  </si>
  <si>
    <t>427件</t>
  </si>
  <si>
    <t>指标3：特种设备操作证</t>
  </si>
  <si>
    <t>2000份</t>
  </si>
  <si>
    <t>完成安全管理和作业人员证3000本</t>
  </si>
  <si>
    <t>指标4：药品经营许可证</t>
  </si>
  <si>
    <t>250份</t>
  </si>
  <si>
    <t>253份</t>
  </si>
  <si>
    <t>指标5：食品生产加工小作坊登记证、食品小摊贩备案卡</t>
  </si>
  <si>
    <t>650份</t>
  </si>
  <si>
    <t>食品经营许可证申请书20000本、食品经营许可证延续申请书10000本</t>
  </si>
  <si>
    <t>指标6：套印公章及编码、申请书、封皮</t>
  </si>
  <si>
    <t>30000份</t>
  </si>
  <si>
    <t>公司登记备案申请书20000本、企业注销登记申请书10000张、增减补换发照申请书5000张、食品经营许可证申请书20000本</t>
  </si>
  <si>
    <t>指标1：保障证照印刷，提高发证效率，减少等待时间10%</t>
  </si>
  <si>
    <t>保障证照印刷，提高发证效率，减少等待时间10%</t>
  </si>
  <si>
    <t>指标1：办事群众满意度</t>
  </si>
  <si>
    <t>官渡区市场监督管理局产业发展追加专项经费</t>
  </si>
  <si>
    <t>对符合中国（云南）自由贸易试验区昆明片区（官渡区）促进经济高质量发展若干政策措施的企业进行兑现，促进经济发展。</t>
  </si>
  <si>
    <t>已完成兑现。</t>
  </si>
  <si>
    <r>
      <rPr>
        <sz val="11"/>
        <color indexed="8"/>
        <rFont val="宋体"/>
        <charset val="134"/>
        <scheme val="minor"/>
      </rPr>
      <t xml:space="preserve">指标1： </t>
    </r>
    <r>
      <rPr>
        <sz val="11"/>
        <color indexed="8"/>
        <rFont val="宋体"/>
        <charset val="134"/>
        <scheme val="minor"/>
      </rPr>
      <t>企业扶持兑现资金</t>
    </r>
  </si>
  <si>
    <t>160万元</t>
  </si>
  <si>
    <t>指标2：扶持户数</t>
  </si>
  <si>
    <t>19户</t>
  </si>
  <si>
    <t>指标1:扶持时限</t>
  </si>
  <si>
    <t>2023年12月完成</t>
  </si>
  <si>
    <t>指标1：促进产业发展，经济稳定</t>
  </si>
  <si>
    <t>可持续指标</t>
  </si>
  <si>
    <t>指标2：产业健康稳定发展</t>
  </si>
  <si>
    <t>指标1：企业满意度</t>
  </si>
  <si>
    <t>官渡区市场监督管理局产业发展专项经费</t>
  </si>
  <si>
    <t>对相关产业政策进行扶持，促进经济发展，完善“链长制”，促进产业发展。</t>
  </si>
  <si>
    <t>122万元</t>
  </si>
  <si>
    <t>已完成全额兑现</t>
  </si>
  <si>
    <t>13户</t>
  </si>
  <si>
    <t>指标1:扶持1年</t>
  </si>
  <si>
    <t>1年</t>
  </si>
  <si>
    <t>官渡区市场监督管理局食品抽样工作采购经费</t>
  </si>
  <si>
    <t>通过组织开展食品生产、流通环节食品安全监督检查、专项整治、开展监督抽检和风险监测；对生产流通环节做好业务指导；参与重大活动食品安全保障工作；参与食品安全宣传教育工作。完成国家，省，市级抽检任务及批次。</t>
  </si>
  <si>
    <t>指标1：完成流通食品抽检</t>
  </si>
  <si>
    <t>2500批次</t>
  </si>
  <si>
    <t>2652批次</t>
  </si>
  <si>
    <t>指标2：开展食品安全整治</t>
  </si>
  <si>
    <t>完成13个专项整治</t>
  </si>
  <si>
    <t>指标1：按时完成食品安全抽样工作，指导执法工作开展，保障人民群众饮食安全。</t>
  </si>
  <si>
    <t>按时完成食品安全抽样工作，指导执法工作开展，保障人民群众饮食安全。</t>
  </si>
  <si>
    <t>指标1:按时完成工作任务</t>
  </si>
  <si>
    <t>不超过经费预算。</t>
  </si>
  <si>
    <t>指标1：完成食品安全抽样工作，保障人民群众饮食安全。</t>
  </si>
  <si>
    <t>完成食品安全抽样工作，保障人民群众饮食安全。</t>
  </si>
  <si>
    <t>指标2：食品安全日常监管全覆盖</t>
  </si>
  <si>
    <t>指标3：辖区未发生重大食品安全事故。</t>
  </si>
  <si>
    <t>辖区未发生重大食品安全事故。</t>
  </si>
  <si>
    <t>生态指标</t>
  </si>
  <si>
    <t>指标1：按时完成食品安全抽样，确保食品安全监管工作取得实效，推动创建国家食品安全示范城市工作，确保创建通过验收。</t>
  </si>
  <si>
    <t>按时完成食品安全抽样，确保食品安全监管工作取得实效，推动创建国家食品安全示范城市工作，确保创建通过验收。</t>
  </si>
  <si>
    <t>指标1：辖区群众满意度</t>
  </si>
  <si>
    <t>官渡区市场监督管理局追加购买营业执照经费</t>
  </si>
  <si>
    <t>截至2023年11月底，官渡区经营主体总量达374519户（企业120234户，个体254285户），排名全省各县（市、区）第一。2023年1月1日至2023年11月22日，新发展经营主体118092户，其中企业34075户，个体84017户；办理企业变更登记17232件，增补证照1791件，注销2069件，备案登记2851件。</t>
  </si>
  <si>
    <t>指标1：预计官渡区新发展主体</t>
  </si>
  <si>
    <t>84970户</t>
  </si>
  <si>
    <t>新发展经营主体118092户</t>
  </si>
  <si>
    <t>指标1：营业执照发放率</t>
  </si>
  <si>
    <t xml:space="preserve"> 将商事制度改革落实到位，深入推进“放管服”改革做好辖区市场主体营业执照的发放管理工作。</t>
  </si>
  <si>
    <t>指标1：市场主体满意度</t>
  </si>
  <si>
    <t>官渡区市场监督管理局基层市场监管所物业服务采购（下属9个市场监管所伙食补助）经费</t>
  </si>
  <si>
    <t>官渡区市场监督管理局常态化巩固国家卫生城市成果对下市级补助资金</t>
  </si>
  <si>
    <t>国家卫生城市复审顺利通过，巩固国家卫生城镇创建成果成效显著。
城乡人居环境大幅改善，居民健康素养持续提升。
健康县城建设全面推进，力争获得省级通报表彰。</t>
  </si>
  <si>
    <t>指标1：复审街道数</t>
  </si>
  <si>
    <t>8个</t>
  </si>
  <si>
    <t>指标1：是否开展市场监管方面工作</t>
  </si>
  <si>
    <t>是</t>
  </si>
  <si>
    <t>指标1：完成周期</t>
  </si>
  <si>
    <t>不超过补助资金</t>
  </si>
  <si>
    <t>指标1：国家卫生城市复审通过率</t>
  </si>
  <si>
    <t>指标1：群众对卫生成都满意度</t>
  </si>
  <si>
    <t>官渡区市场监督管理局食品安全监管工作经费</t>
  </si>
  <si>
    <t>按照法律法规及三定方案的规定，对辖区餐饮单位的持证情况、环境卫生、人员健康管理、餐饮具清洗消毒保洁、食品购进验收及索证索票、食品贮存等开展监督管理。</t>
  </si>
  <si>
    <t>指标1：重大活动保障</t>
  </si>
  <si>
    <t>15次</t>
  </si>
  <si>
    <t>圆满完成2023年区“两会”、2023年市人代会、2023年“5.22国际生物多样性日”全球主场活动及COP15主席团会议、2023年高（中）考、2023年“南博会”、2023年“旅交会”等28个（次）重要活动（会议）期间餐饮服务食品安全保障工作。</t>
  </si>
  <si>
    <t>指标1：做好重大活动餐饮服务保障，确保重大活动举办期间不发生食物中毒事件；</t>
  </si>
  <si>
    <t>全区餐饮环节食品安全总体状况继续保持稳中向好的良好态势，未发生重大食品安全事件。</t>
  </si>
  <si>
    <t>指标2：按时完成餐饮环节食品抽样工作，指导执法工作开展，保障人民群众饮食安全。</t>
  </si>
  <si>
    <t>按时完成餐饮环节食品抽样工作，指导执法工作开展，保障人民群众饮食安全。</t>
  </si>
  <si>
    <t>完成各级抽检监测4771批次（其中，区级抽检2652批次）</t>
  </si>
  <si>
    <t>指标1：做好重大活动餐饮服务保障，确保重大活动圆满成功</t>
  </si>
  <si>
    <t>做好重大活动餐饮服务保障，确保重大活动圆满成功</t>
  </si>
  <si>
    <t>圆满完成2023年区“两会”、2023年市人代会、2023年“5.22国际生物多样性日”全球主场活动及COP15主席团会议、2023年高（中）考、2023年“南博会”、2023年“旅交会”等28个（次）重要活动（会议）期间餐饮服务食品安全保障工作</t>
  </si>
  <si>
    <t>指标2：完成餐饮环节食品抽样工作，保障人民群众饮食安全。</t>
  </si>
  <si>
    <t>完成餐饮环节食品抽样工作，保障人民群众饮食安全。</t>
  </si>
  <si>
    <t>指标1：按时完成餐饮环节食品安全抽样，确保食品安全监管工作取得实效，推动创建国家食品安全示范城市工作，确保创建通过验收。</t>
  </si>
  <si>
    <t>按时完成餐饮环节食品安全抽样，确保食品安全监管工作取得实效，推动创建国家食品安全示范城市工作，确保创建通过验收。</t>
  </si>
  <si>
    <t>官渡区市场监督管理局官渡区新办企业及名称变更印章刻印服务经费</t>
  </si>
  <si>
    <t xml:space="preserve"> 持续优化营商环境，切实降低制度性交易成本，提升企业开办、退出便利度，为新开办企业发放“企业服务大礼包”（即营业执照正副本、惠企明信片、税务有关资料以及企业公章3枚），打造官渡特色营商环境服务品牌，让企业开办、退出全流程顺心、暖心，贴心。</t>
  </si>
  <si>
    <t>官渡区市场监管局以招标采购的形式引入3家印章制作企业开展官渡区新开办企业免费提供印章刻制服务工作，合同服务期限一年。自2023年5月22日至2024年5月21日止。截止2023年12月30日3家中标企业完成免费印章制作发放64531枚，发放《新办企业开办礼盒》13500个。</t>
  </si>
  <si>
    <t>指标1：完成企业公章</t>
  </si>
  <si>
    <t>33000个</t>
  </si>
  <si>
    <t>年末累计完成64531个</t>
  </si>
  <si>
    <t>指标1：减少企业排队时间长问题</t>
  </si>
  <si>
    <t>企业开办0.5个工作日取得公章</t>
  </si>
  <si>
    <t>减少企业排队时间长，企业开办0.5个工作日取得公章</t>
  </si>
  <si>
    <t>免费刻印印章，缩减企业开业成本</t>
  </si>
  <si>
    <t>指标1： 节约办事群众成本</t>
  </si>
  <si>
    <t>400元</t>
  </si>
  <si>
    <t>节约办事群众成本</t>
  </si>
  <si>
    <t>指标1：群众满意率</t>
  </si>
  <si>
    <t>官渡区市场监督管理局窗口市场监管登记无偿代办社会化服务采购经费</t>
  </si>
  <si>
    <t>2023年1月1日至2023年12月完成企业纸质设立270户、企业纸质注销6622户、企业电子设立21564户、企业纸质变更6928户、企业纸质备案2106户、企业纸质增补1944户、企业电子变更14776户、企业电子备案991户。将商事制度改革落实到位，深入推进“放管服"切实解决中心工商登记窗口办事群众多、等候时间长的问题，更好地服务创业者。</t>
  </si>
  <si>
    <r>
      <rPr>
        <sz val="11"/>
        <color indexed="8"/>
        <rFont val="宋体"/>
        <charset val="134"/>
        <scheme val="minor"/>
      </rPr>
      <t xml:space="preserve">指标1： </t>
    </r>
    <r>
      <rPr>
        <sz val="11"/>
        <color indexed="8"/>
        <rFont val="宋体"/>
        <charset val="134"/>
        <scheme val="minor"/>
      </rPr>
      <t>受理企业设立、变更、注销登记量</t>
    </r>
  </si>
  <si>
    <t>25000件</t>
  </si>
  <si>
    <t>年末累计完成受理企业营业执照设立、变更、注销、备案/增补登记55201件</t>
  </si>
  <si>
    <t>指标1：受理材料资料齐全，100%符合法定形式</t>
  </si>
  <si>
    <t>受理材料资料齐全，100%符合法定形式</t>
  </si>
  <si>
    <t>不超过预算金额</t>
  </si>
  <si>
    <t>指标1：为办事群众节约代办费</t>
  </si>
  <si>
    <t>600元</t>
  </si>
  <si>
    <t>完成为办事群众节约代办费</t>
  </si>
  <si>
    <t>可持续影响效益指标</t>
  </si>
  <si>
    <t>指标1：群众满意度</t>
  </si>
  <si>
    <t>官渡区市场监督管理局清算2021年度和下达2022年度省级创业担保贷款奖补资金</t>
  </si>
  <si>
    <t>指标1：资金支出率</t>
  </si>
  <si>
    <t>指标1：推动大众创业</t>
  </si>
  <si>
    <t xml:space="preserve">    矣六所，金马所，吴井所无固定办公地点，为便于工作、更好地为民服务，要租用办公场所。1.矣六所每年支付年租金30550元。2.金马所 与昆明交运经贸有限公司签订租赁合同，年租金65000万元 3.吴井所与昆明启和物业服务签订合同，年租金53万元。</t>
  </si>
  <si>
    <t>均按照合同约定，按时支付房屋租金。</t>
  </si>
  <si>
    <r>
      <rPr>
        <sz val="11"/>
        <color indexed="8"/>
        <rFont val="宋体"/>
        <charset val="134"/>
        <scheme val="minor"/>
      </rPr>
      <t xml:space="preserve">指标1： </t>
    </r>
    <r>
      <rPr>
        <sz val="11"/>
        <color indexed="8"/>
        <rFont val="宋体"/>
        <charset val="134"/>
        <scheme val="minor"/>
      </rPr>
      <t>需要支付房屋租金的市场监管所</t>
    </r>
  </si>
  <si>
    <t>3个</t>
  </si>
  <si>
    <t xml:space="preserve"> 矣六所，金马所，吴井所</t>
  </si>
  <si>
    <t>指标1：签约时段</t>
  </si>
  <si>
    <t>参照房屋租赁合同，2023年度均纳入签约时段</t>
  </si>
  <si>
    <t>吴井所53万，金马所6.14万元，矣六所3.05万元</t>
  </si>
  <si>
    <t>指标1：连续签约保证办公环境稳定，方便办事群众</t>
  </si>
  <si>
    <t>官渡区市场监督管理局关爱党员和党组织资金专项经费</t>
  </si>
  <si>
    <t xml:space="preserve">   节日期间看望和慰问区属困难党员和驻村工作队员。</t>
  </si>
  <si>
    <t>节日期间看望和慰问区属困难党员6人和驻村工作队员1人。</t>
  </si>
  <si>
    <t>指标1：慰问困难党员人数和驻村工作队。</t>
  </si>
  <si>
    <t>慰问困难党员人数为6名、驻村工作队1名。</t>
  </si>
  <si>
    <t xml:space="preserve"> 已完成</t>
  </si>
  <si>
    <t>指标1：足额发放慰问金</t>
  </si>
  <si>
    <t>足额发放慰问金</t>
  </si>
  <si>
    <t>指标1：节日期间看望和慰问困难党员、驻村工作队员</t>
  </si>
  <si>
    <t>节日期间看望和慰问困难党员、驻村工作队员</t>
  </si>
  <si>
    <t>困难党员人数为6名，每人1000元，驻村工作队1名，每人600元。</t>
  </si>
  <si>
    <t>指标1：关心关爱党员工作稳步提升</t>
  </si>
  <si>
    <t>关心关爱党员工作稳步提升</t>
  </si>
  <si>
    <t>可持续效益指标</t>
  </si>
  <si>
    <t>指标1：做好困难党员的认定和申报</t>
  </si>
  <si>
    <t>做好困难党员的认定和申报</t>
  </si>
  <si>
    <t>按时完成了困难党员的上报工作</t>
  </si>
  <si>
    <t>指标1：慰问党员的满意度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</si>
</sst>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 numFmtId="179" formatCode="_ * #,##0.000_ ;_ * \-#,##0.000_ ;_ * &quot;-&quot;??_ ;_ @_ "/>
    <numFmt numFmtId="180" formatCode="000000"/>
    <numFmt numFmtId="181" formatCode="0.00_);[Red]\(0.00\)"/>
    <numFmt numFmtId="182" formatCode="0.0_ "/>
    <numFmt numFmtId="183" formatCode="0.00_);\(0.00\)"/>
  </numFmts>
  <fonts count="37">
    <font>
      <sz val="11"/>
      <color indexed="8"/>
      <name val="宋体"/>
      <charset val="134"/>
      <scheme val="minor"/>
    </font>
    <font>
      <sz val="20"/>
      <color indexed="8"/>
      <name val="方正小标宋_GBK"/>
      <charset val="134"/>
    </font>
    <font>
      <sz val="11"/>
      <color theme="1"/>
      <name val="宋体"/>
      <charset val="134"/>
      <scheme val="minor"/>
    </font>
    <font>
      <b/>
      <sz val="24"/>
      <color indexed="8"/>
      <name val="宋体"/>
      <charset val="134"/>
    </font>
    <font>
      <sz val="11"/>
      <color indexed="8"/>
      <name val="宋体"/>
      <charset val="134"/>
    </font>
    <font>
      <sz val="12"/>
      <color indexed="8"/>
      <name val="宋体"/>
      <charset val="134"/>
    </font>
    <font>
      <sz val="24"/>
      <name val="宋体"/>
      <charset val="134"/>
    </font>
    <font>
      <sz val="12"/>
      <name val="宋体"/>
      <charset val="134"/>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17" fillId="0" borderId="0" applyFont="0" applyFill="0" applyBorder="0" applyAlignment="0" applyProtection="0">
      <alignment vertical="center"/>
    </xf>
    <xf numFmtId="9" fontId="0"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2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8" applyNumberFormat="0" applyFill="0" applyAlignment="0" applyProtection="0">
      <alignment vertical="center"/>
    </xf>
    <xf numFmtId="0" fontId="24" fillId="0" borderId="28" applyNumberFormat="0" applyFill="0" applyAlignment="0" applyProtection="0">
      <alignment vertical="center"/>
    </xf>
    <xf numFmtId="0" fontId="25" fillId="0" borderId="29" applyNumberFormat="0" applyFill="0" applyAlignment="0" applyProtection="0">
      <alignment vertical="center"/>
    </xf>
    <xf numFmtId="0" fontId="25" fillId="0" borderId="0" applyNumberFormat="0" applyFill="0" applyBorder="0" applyAlignment="0" applyProtection="0">
      <alignment vertical="center"/>
    </xf>
    <xf numFmtId="0" fontId="26" fillId="3" borderId="30" applyNumberFormat="0" applyAlignment="0" applyProtection="0">
      <alignment vertical="center"/>
    </xf>
    <xf numFmtId="0" fontId="27" fillId="4" borderId="31" applyNumberFormat="0" applyAlignment="0" applyProtection="0">
      <alignment vertical="center"/>
    </xf>
    <xf numFmtId="0" fontId="28" fillId="4" borderId="30" applyNumberFormat="0" applyAlignment="0" applyProtection="0">
      <alignment vertical="center"/>
    </xf>
    <xf numFmtId="0" fontId="29" fillId="5" borderId="32" applyNumberFormat="0" applyAlignment="0" applyProtection="0">
      <alignment vertical="center"/>
    </xf>
    <xf numFmtId="0" fontId="30" fillId="0" borderId="33" applyNumberFormat="0" applyFill="0" applyAlignment="0" applyProtection="0">
      <alignment vertical="center"/>
    </xf>
    <xf numFmtId="0" fontId="31" fillId="0" borderId="3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7" fillId="0" borderId="0"/>
  </cellStyleXfs>
  <cellXfs count="153">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43" fontId="2" fillId="0" borderId="1" xfId="1" applyNumberFormat="1" applyFont="1" applyBorder="1" applyAlignment="1">
      <alignment horizontal="center" vertical="center" wrapText="1"/>
    </xf>
    <xf numFmtId="0" fontId="0" fillId="0" borderId="1" xfId="0" applyBorder="1" applyAlignment="1">
      <alignment horizontal="righ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9"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43" fontId="2" fillId="0" borderId="1" xfId="1"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6" fontId="2" fillId="0" borderId="1" xfId="3" applyNumberFormat="1" applyFont="1" applyBorder="1" applyAlignment="1">
      <alignment horizontal="left" vertical="center" wrapText="1"/>
    </xf>
    <xf numFmtId="10" fontId="2" fillId="0" borderId="2" xfId="3" applyNumberFormat="1" applyFont="1" applyBorder="1" applyAlignment="1">
      <alignment horizontal="center" vertical="center" wrapText="1"/>
    </xf>
    <xf numFmtId="10" fontId="2" fillId="0" borderId="4" xfId="3" applyNumberFormat="1" applyFont="1" applyBorder="1" applyAlignment="1">
      <alignment horizontal="center" vertical="center" wrapText="1"/>
    </xf>
    <xf numFmtId="177" fontId="0" fillId="0" borderId="2" xfId="0" applyNumberFormat="1" applyBorder="1" applyAlignment="1">
      <alignment horizontal="center" vertical="center" wrapText="1"/>
    </xf>
    <xf numFmtId="177" fontId="0" fillId="0" borderId="4" xfId="0" applyNumberFormat="1" applyBorder="1" applyAlignment="1">
      <alignment horizontal="center" vertical="center" wrapText="1"/>
    </xf>
    <xf numFmtId="10" fontId="0" fillId="0" borderId="1" xfId="0" applyNumberFormat="1" applyBorder="1" applyAlignment="1">
      <alignment vertical="center" wrapText="1"/>
    </xf>
    <xf numFmtId="49"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8" xfId="0" applyBorder="1" applyAlignment="1">
      <alignment horizontal="center" vertical="center"/>
    </xf>
    <xf numFmtId="9" fontId="2" fillId="0" borderId="1" xfId="3" applyFont="1"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178" fontId="2" fillId="0" borderId="2" xfId="1" applyNumberFormat="1" applyFont="1" applyBorder="1" applyAlignment="1">
      <alignment horizontal="center" vertical="center" wrapText="1"/>
    </xf>
    <xf numFmtId="178" fontId="2" fillId="0" borderId="4" xfId="1" applyNumberFormat="1" applyFont="1" applyBorder="1" applyAlignment="1">
      <alignment horizontal="center" vertical="center" wrapText="1"/>
    </xf>
    <xf numFmtId="10" fontId="0" fillId="0" borderId="1" xfId="3" applyNumberFormat="1" applyFont="1" applyBorder="1" applyAlignment="1">
      <alignment horizontal="left" vertical="center" wrapText="1"/>
    </xf>
    <xf numFmtId="0" fontId="0" fillId="0" borderId="10" xfId="0" applyBorder="1" applyAlignment="1">
      <alignment vertical="center" wrapText="1"/>
    </xf>
    <xf numFmtId="10" fontId="2" fillId="0" borderId="1" xfId="3" applyNumberFormat="1" applyFont="1" applyBorder="1" applyAlignment="1">
      <alignment horizontal="left" vertical="center" wrapText="1"/>
    </xf>
    <xf numFmtId="0" fontId="0" fillId="0" borderId="1" xfId="0" applyFont="1" applyBorder="1" applyAlignment="1">
      <alignment horizontal="center"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 xfId="0" applyFont="1" applyBorder="1" applyAlignment="1">
      <alignment vertical="center" wrapText="1"/>
    </xf>
    <xf numFmtId="9" fontId="0" fillId="0" borderId="1" xfId="0" applyNumberFormat="1" applyFont="1" applyBorder="1" applyAlignment="1">
      <alignment horizontal="left" vertical="center" wrapText="1"/>
    </xf>
    <xf numFmtId="0" fontId="0" fillId="0" borderId="8" xfId="0" applyFont="1" applyBorder="1" applyAlignment="1">
      <alignment horizontal="center" vertical="center" wrapText="1"/>
    </xf>
    <xf numFmtId="179" fontId="2" fillId="0" borderId="1" xfId="1" applyNumberFormat="1" applyFont="1" applyBorder="1" applyAlignment="1">
      <alignment horizontal="center" vertical="center" wrapText="1"/>
    </xf>
    <xf numFmtId="0" fontId="0" fillId="0" borderId="10" xfId="0" applyFont="1" applyBorder="1" applyAlignment="1">
      <alignment horizontal="center" vertical="center" wrapText="1"/>
    </xf>
    <xf numFmtId="10" fontId="0" fillId="0" borderId="1" xfId="0" applyNumberFormat="1" applyBorder="1" applyAlignment="1">
      <alignment horizontal="left" vertical="center" wrapText="1"/>
    </xf>
    <xf numFmtId="0" fontId="0" fillId="0" borderId="10" xfId="0" applyFont="1" applyBorder="1" applyAlignment="1">
      <alignment vertical="center" wrapText="1"/>
    </xf>
    <xf numFmtId="0" fontId="0" fillId="0" borderId="9" xfId="0" applyFont="1" applyBorder="1" applyAlignment="1">
      <alignment vertical="center" wrapText="1"/>
    </xf>
    <xf numFmtId="49" fontId="0" fillId="0" borderId="1" xfId="0" applyNumberFormat="1" applyFont="1" applyBorder="1" applyAlignment="1">
      <alignment horizontal="left" vertical="center"/>
    </xf>
    <xf numFmtId="0" fontId="0" fillId="0" borderId="9"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Alignment="1">
      <alignment vertical="center"/>
    </xf>
    <xf numFmtId="0" fontId="3" fillId="0" borderId="13" xfId="0" applyNumberFormat="1" applyFont="1" applyFill="1" applyBorder="1" applyAlignment="1" applyProtection="1">
      <alignment horizontal="center" vertical="center"/>
    </xf>
    <xf numFmtId="0" fontId="3" fillId="0" borderId="14"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left" vertical="center"/>
    </xf>
    <xf numFmtId="0" fontId="5" fillId="0" borderId="15"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left" vertical="center" wrapText="1"/>
    </xf>
    <xf numFmtId="0" fontId="5" fillId="0" borderId="16" xfId="0" applyNumberFormat="1" applyFont="1" applyFill="1" applyBorder="1" applyAlignment="1" applyProtection="1">
      <alignment horizontal="left" vertical="center" wrapText="1"/>
    </xf>
    <xf numFmtId="49" fontId="5" fillId="0" borderId="13" xfId="0" applyNumberFormat="1" applyFont="1" applyFill="1" applyBorder="1" applyAlignment="1" applyProtection="1">
      <alignment horizontal="left" vertical="center" wrapText="1"/>
    </xf>
    <xf numFmtId="49" fontId="5" fillId="0" borderId="14" xfId="0" applyNumberFormat="1" applyFont="1" applyFill="1" applyBorder="1" applyAlignment="1" applyProtection="1">
      <alignment horizontal="left" vertical="center" wrapText="1"/>
    </xf>
    <xf numFmtId="0" fontId="5" fillId="0" borderId="17" xfId="0" applyNumberFormat="1" applyFont="1" applyFill="1" applyBorder="1" applyAlignment="1" applyProtection="1">
      <alignment horizontal="center" vertical="center" wrapText="1"/>
    </xf>
    <xf numFmtId="180" fontId="5" fillId="0" borderId="13" xfId="0" applyNumberFormat="1" applyFont="1" applyFill="1" applyBorder="1" applyAlignment="1" applyProtection="1">
      <alignment horizontal="left" vertical="center" wrapText="1"/>
    </xf>
    <xf numFmtId="180" fontId="5" fillId="0" borderId="14" xfId="0" applyNumberFormat="1" applyFont="1" applyFill="1" applyBorder="1" applyAlignment="1" applyProtection="1">
      <alignment horizontal="left" vertical="center" wrapText="1"/>
    </xf>
    <xf numFmtId="0" fontId="5" fillId="0" borderId="18"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left" vertical="center" wrapText="1"/>
    </xf>
    <xf numFmtId="0" fontId="5" fillId="0" borderId="19" xfId="0" applyNumberFormat="1" applyFont="1" applyFill="1" applyBorder="1" applyAlignment="1" applyProtection="1">
      <alignment horizontal="left" vertical="center" wrapText="1"/>
    </xf>
    <xf numFmtId="0" fontId="5" fillId="0" borderId="18"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left" vertical="center" wrapText="1"/>
    </xf>
    <xf numFmtId="0" fontId="3" fillId="0" borderId="16" xfId="0" applyNumberFormat="1" applyFont="1" applyFill="1" applyBorder="1" applyAlignment="1" applyProtection="1">
      <alignment horizontal="center" vertical="center"/>
    </xf>
    <xf numFmtId="0" fontId="4" fillId="0" borderId="16" xfId="0" applyNumberFormat="1" applyFont="1" applyFill="1" applyBorder="1" applyAlignment="1" applyProtection="1">
      <alignment horizontal="left" vertical="center"/>
    </xf>
    <xf numFmtId="49" fontId="5" fillId="0" borderId="16" xfId="0" applyNumberFormat="1" applyFont="1" applyFill="1" applyBorder="1" applyAlignment="1" applyProtection="1">
      <alignment horizontal="left" vertical="center" wrapText="1"/>
    </xf>
    <xf numFmtId="180" fontId="5" fillId="0" borderId="16" xfId="0" applyNumberFormat="1" applyFont="1" applyFill="1" applyBorder="1" applyAlignment="1" applyProtection="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80" fontId="0" fillId="0" borderId="1" xfId="0" applyNumberFormat="1" applyBorder="1" applyAlignment="1">
      <alignment horizontal="center" vertic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7" fillId="0" borderId="0" xfId="0" applyFont="1" applyFill="1" applyAlignment="1"/>
    <xf numFmtId="0" fontId="10" fillId="0" borderId="0" xfId="0" applyFont="1" applyFill="1" applyBorder="1" applyAlignment="1">
      <alignment horizontal="center"/>
    </xf>
    <xf numFmtId="0" fontId="4" fillId="0" borderId="1"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1" xfId="0" applyFont="1" applyFill="1" applyBorder="1" applyAlignment="1">
      <alignment horizontal="center" vertical="center" wrapText="1"/>
    </xf>
    <xf numFmtId="4" fontId="4" fillId="0" borderId="20" xfId="0" applyNumberFormat="1" applyFont="1" applyFill="1" applyBorder="1" applyAlignment="1">
      <alignment horizontal="center" vertical="center" shrinkToFit="1"/>
    </xf>
    <xf numFmtId="4" fontId="4" fillId="0" borderId="21" xfId="0" applyNumberFormat="1" applyFont="1" applyFill="1" applyBorder="1" applyAlignment="1">
      <alignment horizontal="center" vertical="center" shrinkToFit="1"/>
    </xf>
    <xf numFmtId="0" fontId="4" fillId="0" borderId="5"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6"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181" fontId="4" fillId="0" borderId="1" xfId="0" applyNumberFormat="1" applyFont="1" applyFill="1" applyBorder="1" applyAlignment="1">
      <alignment horizontal="left" vertical="center" shrinkToFit="1"/>
    </xf>
    <xf numFmtId="181" fontId="4"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8" fillId="0" borderId="0" xfId="0" applyFont="1" applyFill="1" applyAlignment="1">
      <alignment horizontal="center" wrapText="1"/>
    </xf>
    <xf numFmtId="0" fontId="7" fillId="0" borderId="0" xfId="0" applyFont="1" applyFill="1" applyBorder="1" applyAlignment="1">
      <alignment wrapText="1"/>
    </xf>
    <xf numFmtId="4" fontId="4" fillId="0" borderId="21" xfId="0" applyNumberFormat="1" applyFont="1" applyFill="1" applyBorder="1" applyAlignment="1">
      <alignment horizontal="center" vertical="center" wrapText="1" shrinkToFit="1"/>
    </xf>
    <xf numFmtId="4" fontId="4" fillId="0" borderId="22"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4" fontId="4" fillId="0" borderId="2" xfId="0" applyNumberFormat="1" applyFont="1" applyFill="1" applyBorder="1" applyAlignment="1">
      <alignment horizontal="center" vertical="center" shrinkToFit="1"/>
    </xf>
    <xf numFmtId="4" fontId="4" fillId="0" borderId="4"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0" fontId="10" fillId="0" borderId="0" xfId="0" applyFont="1" applyFill="1" applyBorder="1" applyAlignment="1">
      <alignment horizontal="right"/>
    </xf>
    <xf numFmtId="0" fontId="4" fillId="0" borderId="22"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0" fontId="0" fillId="0" borderId="0" xfId="0" applyFill="1">
      <alignment vertical="center"/>
    </xf>
    <xf numFmtId="0" fontId="12" fillId="0" borderId="0" xfId="0" applyFont="1" applyFill="1" applyAlignment="1">
      <alignment horizontal="center" vertical="center"/>
    </xf>
    <xf numFmtId="0" fontId="13" fillId="0" borderId="23" xfId="0" applyNumberFormat="1" applyFont="1" applyFill="1" applyBorder="1" applyAlignment="1">
      <alignment horizontal="center" vertical="center"/>
    </xf>
    <xf numFmtId="0" fontId="13" fillId="0" borderId="23" xfId="0" applyNumberFormat="1" applyFont="1" applyFill="1" applyBorder="1" applyAlignment="1">
      <alignment horizontal="left" vertical="center"/>
    </xf>
    <xf numFmtId="0" fontId="13" fillId="0" borderId="23" xfId="0" applyNumberFormat="1" applyFont="1" applyFill="1" applyBorder="1" applyAlignment="1">
      <alignment horizontal="right" vertical="center"/>
    </xf>
    <xf numFmtId="177" fontId="13" fillId="0" borderId="23" xfId="0" applyNumberFormat="1" applyFont="1" applyFill="1" applyBorder="1" applyAlignment="1">
      <alignment horizontal="right" vertical="center"/>
    </xf>
    <xf numFmtId="0" fontId="13" fillId="0" borderId="23" xfId="0" applyNumberFormat="1" applyFont="1" applyFill="1" applyBorder="1" applyAlignment="1">
      <alignment horizontal="left" vertical="center" wrapText="1"/>
    </xf>
    <xf numFmtId="0" fontId="14" fillId="0" borderId="0" xfId="0" applyFont="1" applyFill="1" applyAlignment="1"/>
    <xf numFmtId="0" fontId="13" fillId="0" borderId="23" xfId="0" applyNumberFormat="1" applyFont="1" applyFill="1" applyBorder="1" applyAlignment="1">
      <alignment horizontal="center" vertical="center" wrapText="1"/>
    </xf>
    <xf numFmtId="0" fontId="15" fillId="0" borderId="23" xfId="0" applyNumberFormat="1" applyFont="1" applyFill="1" applyBorder="1" applyAlignment="1">
      <alignment horizontal="left" vertical="center" wrapText="1"/>
    </xf>
    <xf numFmtId="0" fontId="13" fillId="0" borderId="23" xfId="0" applyNumberFormat="1" applyFont="1" applyFill="1" applyBorder="1" applyAlignment="1">
      <alignment horizontal="right" vertical="center" wrapText="1"/>
    </xf>
    <xf numFmtId="176" fontId="13" fillId="0" borderId="23" xfId="0" applyNumberFormat="1" applyFont="1" applyFill="1" applyBorder="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xf numFmtId="0" fontId="11" fillId="0" borderId="0" xfId="0" applyFont="1" applyFill="1" applyAlignment="1"/>
    <xf numFmtId="4" fontId="13" fillId="0" borderId="23" xfId="0" applyNumberFormat="1" applyFont="1" applyFill="1" applyBorder="1" applyAlignment="1">
      <alignment horizontal="right" vertical="center"/>
    </xf>
    <xf numFmtId="177" fontId="13" fillId="0" borderId="23" xfId="0" applyNumberFormat="1" applyFont="1" applyFill="1" applyBorder="1" applyAlignment="1">
      <alignment horizontal="center" vertical="center"/>
    </xf>
    <xf numFmtId="0" fontId="13" fillId="0" borderId="24"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182" fontId="13" fillId="0" borderId="23" xfId="0" applyNumberFormat="1" applyFont="1" applyFill="1" applyBorder="1" applyAlignment="1">
      <alignment horizontal="right" vertical="center"/>
    </xf>
    <xf numFmtId="0" fontId="13" fillId="0" borderId="26" xfId="0" applyNumberFormat="1" applyFont="1" applyFill="1" applyBorder="1" applyAlignment="1">
      <alignment horizontal="center" vertical="center"/>
    </xf>
    <xf numFmtId="178" fontId="13" fillId="0" borderId="23" xfId="0" applyNumberFormat="1" applyFont="1" applyFill="1" applyBorder="1" applyAlignment="1">
      <alignment horizontal="center" vertical="center"/>
    </xf>
    <xf numFmtId="43" fontId="13" fillId="0" borderId="23" xfId="1" applyFont="1" applyFill="1" applyBorder="1" applyAlignment="1">
      <alignment horizontal="right" vertical="center"/>
    </xf>
    <xf numFmtId="178" fontId="13" fillId="0" borderId="23" xfId="1" applyNumberFormat="1" applyFont="1" applyFill="1" applyBorder="1" applyAlignment="1">
      <alignment horizontal="right" vertical="center"/>
    </xf>
    <xf numFmtId="183" fontId="13" fillId="0" borderId="23"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F1" sqref="F1"/>
    </sheetView>
  </sheetViews>
  <sheetFormatPr defaultColWidth="9" defaultRowHeight="13.5" outlineLevelCol="5"/>
  <cols>
    <col min="1" max="1" width="32.125" style="128" customWidth="1"/>
    <col min="2" max="2" width="4.75" style="128" customWidth="1"/>
    <col min="3" max="3" width="19.5" style="128" customWidth="1"/>
    <col min="4" max="4" width="32.625" style="128" customWidth="1"/>
    <col min="5" max="5" width="4.75" style="128" customWidth="1"/>
    <col min="6" max="6" width="18.625" style="128" customWidth="1"/>
    <col min="7" max="16384" width="9" style="128"/>
  </cols>
  <sheetData>
    <row r="1" ht="27" spans="3:3">
      <c r="C1" s="140" t="s">
        <v>0</v>
      </c>
    </row>
    <row r="2" ht="14.25" spans="6:6">
      <c r="F2" s="98" t="s">
        <v>1</v>
      </c>
    </row>
    <row r="3" ht="14.25" spans="1:6">
      <c r="A3" s="98" t="s">
        <v>2</v>
      </c>
      <c r="F3" s="98"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43">
        <v>7711.25</v>
      </c>
      <c r="D7" s="131" t="s">
        <v>14</v>
      </c>
      <c r="E7" s="130" t="s">
        <v>15</v>
      </c>
      <c r="F7" s="143">
        <v>5911.69</v>
      </c>
    </row>
    <row r="8" ht="19.5" customHeight="1" spans="1:6">
      <c r="A8" s="131" t="s">
        <v>16</v>
      </c>
      <c r="B8" s="130" t="s">
        <v>12</v>
      </c>
      <c r="C8" s="152"/>
      <c r="D8" s="131" t="s">
        <v>17</v>
      </c>
      <c r="E8" s="130" t="s">
        <v>18</v>
      </c>
      <c r="F8" s="152"/>
    </row>
    <row r="9" ht="19.5" customHeight="1" spans="1:6">
      <c r="A9" s="131" t="s">
        <v>19</v>
      </c>
      <c r="B9" s="130" t="s">
        <v>20</v>
      </c>
      <c r="C9" s="152"/>
      <c r="D9" s="131" t="s">
        <v>21</v>
      </c>
      <c r="E9" s="130" t="s">
        <v>22</v>
      </c>
      <c r="F9" s="152"/>
    </row>
    <row r="10" ht="19.5" customHeight="1" spans="1:6">
      <c r="A10" s="131" t="s">
        <v>23</v>
      </c>
      <c r="B10" s="130" t="s">
        <v>24</v>
      </c>
      <c r="C10" s="152" t="s">
        <v>25</v>
      </c>
      <c r="D10" s="131" t="s">
        <v>26</v>
      </c>
      <c r="E10" s="130" t="s">
        <v>27</v>
      </c>
      <c r="F10" s="152"/>
    </row>
    <row r="11" ht="19.5" customHeight="1" spans="1:6">
      <c r="A11" s="131" t="s">
        <v>28</v>
      </c>
      <c r="B11" s="130" t="s">
        <v>29</v>
      </c>
      <c r="C11" s="152" t="s">
        <v>25</v>
      </c>
      <c r="D11" s="131" t="s">
        <v>30</v>
      </c>
      <c r="E11" s="130" t="s">
        <v>31</v>
      </c>
      <c r="F11" s="152"/>
    </row>
    <row r="12" ht="19.5" customHeight="1" spans="1:6">
      <c r="A12" s="131" t="s">
        <v>32</v>
      </c>
      <c r="B12" s="130" t="s">
        <v>33</v>
      </c>
      <c r="C12" s="152" t="s">
        <v>25</v>
      </c>
      <c r="D12" s="131" t="s">
        <v>34</v>
      </c>
      <c r="E12" s="130" t="s">
        <v>35</v>
      </c>
      <c r="F12" s="152"/>
    </row>
    <row r="13" ht="19.5" customHeight="1" spans="1:6">
      <c r="A13" s="131" t="s">
        <v>36</v>
      </c>
      <c r="B13" s="130" t="s">
        <v>37</v>
      </c>
      <c r="C13" s="152" t="s">
        <v>25</v>
      </c>
      <c r="D13" s="131" t="s">
        <v>38</v>
      </c>
      <c r="E13" s="130" t="s">
        <v>39</v>
      </c>
      <c r="F13" s="152"/>
    </row>
    <row r="14" ht="19.5" customHeight="1" spans="1:6">
      <c r="A14" s="131" t="s">
        <v>40</v>
      </c>
      <c r="B14" s="130" t="s">
        <v>41</v>
      </c>
      <c r="C14" s="132">
        <v>19.04</v>
      </c>
      <c r="D14" s="131" t="s">
        <v>42</v>
      </c>
      <c r="E14" s="130" t="s">
        <v>43</v>
      </c>
      <c r="F14" s="143">
        <v>1022.09</v>
      </c>
    </row>
    <row r="15" ht="19.5" customHeight="1" spans="1:6">
      <c r="A15" s="131"/>
      <c r="B15" s="130" t="s">
        <v>44</v>
      </c>
      <c r="C15" s="152"/>
      <c r="D15" s="131" t="s">
        <v>45</v>
      </c>
      <c r="E15" s="130" t="s">
        <v>46</v>
      </c>
      <c r="F15" s="132">
        <v>398.85</v>
      </c>
    </row>
    <row r="16" ht="19.5" customHeight="1" spans="1:6">
      <c r="A16" s="131"/>
      <c r="B16" s="130" t="s">
        <v>47</v>
      </c>
      <c r="C16" s="152"/>
      <c r="D16" s="131" t="s">
        <v>48</v>
      </c>
      <c r="E16" s="130" t="s">
        <v>49</v>
      </c>
      <c r="F16" s="152"/>
    </row>
    <row r="17" ht="19.5" customHeight="1" spans="1:6">
      <c r="A17" s="131"/>
      <c r="B17" s="130" t="s">
        <v>50</v>
      </c>
      <c r="C17" s="152"/>
      <c r="D17" s="131" t="s">
        <v>51</v>
      </c>
      <c r="E17" s="130" t="s">
        <v>52</v>
      </c>
      <c r="F17" s="152"/>
    </row>
    <row r="18" ht="19.5" customHeight="1" spans="1:6">
      <c r="A18" s="131"/>
      <c r="B18" s="130" t="s">
        <v>53</v>
      </c>
      <c r="C18" s="152"/>
      <c r="D18" s="131" t="s">
        <v>54</v>
      </c>
      <c r="E18" s="130" t="s">
        <v>55</v>
      </c>
      <c r="F18" s="133">
        <v>3</v>
      </c>
    </row>
    <row r="19" ht="19.5" customHeight="1" spans="1:6">
      <c r="A19" s="131"/>
      <c r="B19" s="130" t="s">
        <v>56</v>
      </c>
      <c r="C19" s="152"/>
      <c r="D19" s="131" t="s">
        <v>57</v>
      </c>
      <c r="E19" s="130" t="s">
        <v>58</v>
      </c>
      <c r="F19" s="152"/>
    </row>
    <row r="20" ht="19.5" customHeight="1" spans="1:6">
      <c r="A20" s="131"/>
      <c r="B20" s="130" t="s">
        <v>59</v>
      </c>
      <c r="C20" s="152"/>
      <c r="D20" s="131" t="s">
        <v>60</v>
      </c>
      <c r="E20" s="130" t="s">
        <v>61</v>
      </c>
      <c r="F20" s="152"/>
    </row>
    <row r="21" ht="19.5" customHeight="1" spans="1:6">
      <c r="A21" s="131"/>
      <c r="B21" s="130" t="s">
        <v>62</v>
      </c>
      <c r="C21" s="152"/>
      <c r="D21" s="131" t="s">
        <v>63</v>
      </c>
      <c r="E21" s="130" t="s">
        <v>64</v>
      </c>
      <c r="F21" s="152"/>
    </row>
    <row r="22" ht="19.5" customHeight="1" spans="1:6">
      <c r="A22" s="131"/>
      <c r="B22" s="130" t="s">
        <v>65</v>
      </c>
      <c r="C22" s="152"/>
      <c r="D22" s="131" t="s">
        <v>66</v>
      </c>
      <c r="E22" s="130" t="s">
        <v>67</v>
      </c>
      <c r="F22" s="152"/>
    </row>
    <row r="23" ht="19.5" customHeight="1" spans="1:6">
      <c r="A23" s="131"/>
      <c r="B23" s="130" t="s">
        <v>68</v>
      </c>
      <c r="C23" s="152"/>
      <c r="D23" s="131" t="s">
        <v>69</v>
      </c>
      <c r="E23" s="130" t="s">
        <v>70</v>
      </c>
      <c r="F23" s="152"/>
    </row>
    <row r="24" ht="19.5" customHeight="1" spans="1:6">
      <c r="A24" s="131"/>
      <c r="B24" s="130" t="s">
        <v>71</v>
      </c>
      <c r="C24" s="152"/>
      <c r="D24" s="131" t="s">
        <v>72</v>
      </c>
      <c r="E24" s="130" t="s">
        <v>73</v>
      </c>
      <c r="F24" s="152"/>
    </row>
    <row r="25" ht="19.5" customHeight="1" spans="1:6">
      <c r="A25" s="131"/>
      <c r="B25" s="130" t="s">
        <v>74</v>
      </c>
      <c r="C25" s="152"/>
      <c r="D25" s="131" t="s">
        <v>75</v>
      </c>
      <c r="E25" s="130" t="s">
        <v>76</v>
      </c>
      <c r="F25" s="132">
        <v>393.67</v>
      </c>
    </row>
    <row r="26" ht="19.5" customHeight="1" spans="1:6">
      <c r="A26" s="131"/>
      <c r="B26" s="130" t="s">
        <v>77</v>
      </c>
      <c r="C26" s="152"/>
      <c r="D26" s="131" t="s">
        <v>78</v>
      </c>
      <c r="E26" s="130" t="s">
        <v>79</v>
      </c>
      <c r="F26" s="152"/>
    </row>
    <row r="27" ht="19.5" customHeight="1" spans="1:6">
      <c r="A27" s="131"/>
      <c r="B27" s="130" t="s">
        <v>80</v>
      </c>
      <c r="C27" s="152"/>
      <c r="D27" s="131" t="s">
        <v>81</v>
      </c>
      <c r="E27" s="130" t="s">
        <v>82</v>
      </c>
      <c r="F27" s="152"/>
    </row>
    <row r="28" ht="19.5" customHeight="1" spans="1:6">
      <c r="A28" s="131"/>
      <c r="B28" s="130" t="s">
        <v>83</v>
      </c>
      <c r="C28" s="152"/>
      <c r="D28" s="131" t="s">
        <v>84</v>
      </c>
      <c r="E28" s="130" t="s">
        <v>85</v>
      </c>
      <c r="F28" s="152"/>
    </row>
    <row r="29" ht="19.5" customHeight="1" spans="1:6">
      <c r="A29" s="131"/>
      <c r="B29" s="130" t="s">
        <v>86</v>
      </c>
      <c r="C29" s="152"/>
      <c r="D29" s="131" t="s">
        <v>87</v>
      </c>
      <c r="E29" s="130" t="s">
        <v>88</v>
      </c>
      <c r="F29" s="152"/>
    </row>
    <row r="30" ht="19.5" customHeight="1" spans="1:6">
      <c r="A30" s="130"/>
      <c r="B30" s="130" t="s">
        <v>89</v>
      </c>
      <c r="C30" s="152"/>
      <c r="D30" s="131" t="s">
        <v>90</v>
      </c>
      <c r="E30" s="130" t="s">
        <v>91</v>
      </c>
      <c r="F30" s="152"/>
    </row>
    <row r="31" ht="19.5" customHeight="1" spans="1:6">
      <c r="A31" s="130"/>
      <c r="B31" s="130" t="s">
        <v>92</v>
      </c>
      <c r="C31" s="152"/>
      <c r="D31" s="131" t="s">
        <v>93</v>
      </c>
      <c r="E31" s="130" t="s">
        <v>94</v>
      </c>
      <c r="F31" s="152"/>
    </row>
    <row r="32" ht="19.5" customHeight="1" spans="1:6">
      <c r="A32" s="130"/>
      <c r="B32" s="130" t="s">
        <v>95</v>
      </c>
      <c r="C32" s="152"/>
      <c r="D32" s="131" t="s">
        <v>96</v>
      </c>
      <c r="E32" s="130" t="s">
        <v>97</v>
      </c>
      <c r="F32" s="152"/>
    </row>
    <row r="33" ht="19.5" customHeight="1" spans="1:6">
      <c r="A33" s="130" t="s">
        <v>98</v>
      </c>
      <c r="B33" s="130" t="s">
        <v>99</v>
      </c>
      <c r="C33" s="143">
        <v>7730.29</v>
      </c>
      <c r="D33" s="130" t="s">
        <v>100</v>
      </c>
      <c r="E33" s="130" t="s">
        <v>101</v>
      </c>
      <c r="F33" s="143">
        <v>7729.3</v>
      </c>
    </row>
    <row r="34" ht="19.5" customHeight="1" spans="1:6">
      <c r="A34" s="131" t="s">
        <v>102</v>
      </c>
      <c r="B34" s="130" t="s">
        <v>103</v>
      </c>
      <c r="C34" s="152"/>
      <c r="D34" s="131" t="s">
        <v>104</v>
      </c>
      <c r="E34" s="130" t="s">
        <v>105</v>
      </c>
      <c r="F34" s="152"/>
    </row>
    <row r="35" ht="19.5" customHeight="1" spans="1:6">
      <c r="A35" s="131" t="s">
        <v>106</v>
      </c>
      <c r="B35" s="130" t="s">
        <v>107</v>
      </c>
      <c r="C35" s="132">
        <v>21.73</v>
      </c>
      <c r="D35" s="131" t="s">
        <v>108</v>
      </c>
      <c r="E35" s="130" t="s">
        <v>109</v>
      </c>
      <c r="F35" s="132">
        <v>22.72</v>
      </c>
    </row>
    <row r="36" ht="19.5" customHeight="1" spans="1:6">
      <c r="A36" s="130" t="s">
        <v>110</v>
      </c>
      <c r="B36" s="130" t="s">
        <v>111</v>
      </c>
      <c r="C36" s="143">
        <v>7752.02</v>
      </c>
      <c r="D36" s="130" t="s">
        <v>110</v>
      </c>
      <c r="E36" s="130" t="s">
        <v>112</v>
      </c>
      <c r="F36" s="143">
        <v>7752.02</v>
      </c>
    </row>
    <row r="37" ht="19.5" customHeight="1" spans="1:6">
      <c r="A37" s="131" t="s">
        <v>113</v>
      </c>
      <c r="B37" s="131"/>
      <c r="C37" s="131"/>
      <c r="D37" s="131"/>
      <c r="E37" s="131"/>
      <c r="F37" s="131"/>
    </row>
    <row r="38" ht="19.5" customHeight="1" spans="1:6">
      <c r="A38" s="131" t="s">
        <v>114</v>
      </c>
      <c r="B38" s="131"/>
      <c r="C38" s="131"/>
      <c r="D38" s="131"/>
      <c r="E38" s="131"/>
      <c r="F38" s="13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0" sqref="H30"/>
    </sheetView>
  </sheetViews>
  <sheetFormatPr defaultColWidth="9" defaultRowHeight="13.5" outlineLevelCol="4"/>
  <cols>
    <col min="1" max="1" width="41.25" style="128" customWidth="1"/>
    <col min="2" max="2" width="10" style="128" customWidth="1"/>
    <col min="3" max="5" width="27.125" style="128" customWidth="1"/>
    <col min="6" max="16384" width="9" style="128"/>
  </cols>
  <sheetData>
    <row r="1" ht="25.5" spans="3:3">
      <c r="C1" s="129" t="s">
        <v>474</v>
      </c>
    </row>
    <row r="2" ht="14.25" spans="5:5">
      <c r="E2" s="98" t="s">
        <v>475</v>
      </c>
    </row>
    <row r="3" ht="14.25" spans="1:5">
      <c r="A3" s="98" t="s">
        <v>2</v>
      </c>
      <c r="E3" s="98" t="s">
        <v>476</v>
      </c>
    </row>
    <row r="4" ht="15" customHeight="1" spans="1:5">
      <c r="A4" s="136" t="s">
        <v>477</v>
      </c>
      <c r="B4" s="136" t="s">
        <v>7</v>
      </c>
      <c r="C4" s="136" t="s">
        <v>478</v>
      </c>
      <c r="D4" s="136" t="s">
        <v>479</v>
      </c>
      <c r="E4" s="136" t="s">
        <v>480</v>
      </c>
    </row>
    <row r="5" ht="15" customHeight="1" spans="1:5">
      <c r="A5" s="136" t="s">
        <v>481</v>
      </c>
      <c r="B5" s="136"/>
      <c r="C5" s="136" t="s">
        <v>11</v>
      </c>
      <c r="D5" s="136" t="s">
        <v>12</v>
      </c>
      <c r="E5" s="136" t="s">
        <v>20</v>
      </c>
    </row>
    <row r="6" ht="15" customHeight="1" spans="1:5">
      <c r="A6" s="137" t="s">
        <v>482</v>
      </c>
      <c r="B6" s="136" t="s">
        <v>11</v>
      </c>
      <c r="C6" s="136" t="s">
        <v>483</v>
      </c>
      <c r="D6" s="136" t="s">
        <v>483</v>
      </c>
      <c r="E6" s="136" t="s">
        <v>483</v>
      </c>
    </row>
    <row r="7" ht="15" customHeight="1" spans="1:5">
      <c r="A7" s="134" t="s">
        <v>484</v>
      </c>
      <c r="B7" s="136" t="s">
        <v>12</v>
      </c>
      <c r="C7" s="138">
        <v>57.67</v>
      </c>
      <c r="D7" s="138">
        <v>57.67</v>
      </c>
      <c r="E7" s="138">
        <v>14.44</v>
      </c>
    </row>
    <row r="8" ht="15" customHeight="1" spans="1:5">
      <c r="A8" s="134" t="s">
        <v>485</v>
      </c>
      <c r="B8" s="136" t="s">
        <v>20</v>
      </c>
      <c r="C8" s="138"/>
      <c r="D8" s="138"/>
      <c r="E8" s="138"/>
    </row>
    <row r="9" ht="15" customHeight="1" spans="1:5">
      <c r="A9" s="134" t="s">
        <v>486</v>
      </c>
      <c r="B9" s="136" t="s">
        <v>24</v>
      </c>
      <c r="C9" s="138">
        <v>57.67</v>
      </c>
      <c r="D9" s="138">
        <v>57.67</v>
      </c>
      <c r="E9" s="138">
        <v>14.44</v>
      </c>
    </row>
    <row r="10" ht="15" customHeight="1" spans="1:5">
      <c r="A10" s="134" t="s">
        <v>487</v>
      </c>
      <c r="B10" s="136" t="s">
        <v>29</v>
      </c>
      <c r="C10" s="138"/>
      <c r="D10" s="138"/>
      <c r="E10" s="138"/>
    </row>
    <row r="11" ht="15" customHeight="1" spans="1:5">
      <c r="A11" s="134" t="s">
        <v>488</v>
      </c>
      <c r="B11" s="136" t="s">
        <v>33</v>
      </c>
      <c r="C11" s="138">
        <v>57.67</v>
      </c>
      <c r="D11" s="138">
        <v>57.67</v>
      </c>
      <c r="E11" s="138">
        <v>14.44</v>
      </c>
    </row>
    <row r="12" ht="15" customHeight="1" spans="1:5">
      <c r="A12" s="134" t="s">
        <v>489</v>
      </c>
      <c r="B12" s="136" t="s">
        <v>37</v>
      </c>
      <c r="C12" s="138"/>
      <c r="D12" s="138"/>
      <c r="E12" s="138"/>
    </row>
    <row r="13" ht="15" customHeight="1" spans="1:5">
      <c r="A13" s="134" t="s">
        <v>490</v>
      </c>
      <c r="B13" s="136" t="s">
        <v>41</v>
      </c>
      <c r="C13" s="136" t="s">
        <v>483</v>
      </c>
      <c r="D13" s="136" t="s">
        <v>483</v>
      </c>
      <c r="E13" s="138"/>
    </row>
    <row r="14" ht="15" customHeight="1" spans="1:5">
      <c r="A14" s="134" t="s">
        <v>491</v>
      </c>
      <c r="B14" s="136" t="s">
        <v>44</v>
      </c>
      <c r="C14" s="136" t="s">
        <v>483</v>
      </c>
      <c r="D14" s="136" t="s">
        <v>483</v>
      </c>
      <c r="E14" s="138"/>
    </row>
    <row r="15" ht="15" customHeight="1" spans="1:5">
      <c r="A15" s="134" t="s">
        <v>492</v>
      </c>
      <c r="B15" s="136" t="s">
        <v>47</v>
      </c>
      <c r="C15" s="136" t="s">
        <v>483</v>
      </c>
      <c r="D15" s="136" t="s">
        <v>483</v>
      </c>
      <c r="E15" s="138"/>
    </row>
    <row r="16" ht="15" customHeight="1" spans="1:5">
      <c r="A16" s="134" t="s">
        <v>493</v>
      </c>
      <c r="B16" s="136" t="s">
        <v>50</v>
      </c>
      <c r="C16" s="136" t="s">
        <v>483</v>
      </c>
      <c r="D16" s="136" t="s">
        <v>483</v>
      </c>
      <c r="E16" s="136" t="s">
        <v>483</v>
      </c>
    </row>
    <row r="17" ht="15" customHeight="1" spans="1:5">
      <c r="A17" s="134" t="s">
        <v>494</v>
      </c>
      <c r="B17" s="136" t="s">
        <v>53</v>
      </c>
      <c r="C17" s="136" t="s">
        <v>483</v>
      </c>
      <c r="D17" s="136" t="s">
        <v>483</v>
      </c>
      <c r="E17" s="138"/>
    </row>
    <row r="18" ht="15" customHeight="1" spans="1:5">
      <c r="A18" s="134" t="s">
        <v>495</v>
      </c>
      <c r="B18" s="136" t="s">
        <v>56</v>
      </c>
      <c r="C18" s="136" t="s">
        <v>483</v>
      </c>
      <c r="D18" s="136" t="s">
        <v>483</v>
      </c>
      <c r="E18" s="138"/>
    </row>
    <row r="19" ht="15" customHeight="1" spans="1:5">
      <c r="A19" s="134" t="s">
        <v>496</v>
      </c>
      <c r="B19" s="136" t="s">
        <v>59</v>
      </c>
      <c r="C19" s="136" t="s">
        <v>483</v>
      </c>
      <c r="D19" s="136" t="s">
        <v>483</v>
      </c>
      <c r="E19" s="138"/>
    </row>
    <row r="20" ht="15" customHeight="1" spans="1:5">
      <c r="A20" s="134" t="s">
        <v>497</v>
      </c>
      <c r="B20" s="136" t="s">
        <v>62</v>
      </c>
      <c r="C20" s="136" t="s">
        <v>483</v>
      </c>
      <c r="D20" s="136" t="s">
        <v>483</v>
      </c>
      <c r="E20" s="139">
        <v>30</v>
      </c>
    </row>
    <row r="21" ht="15" customHeight="1" spans="1:5">
      <c r="A21" s="134" t="s">
        <v>498</v>
      </c>
      <c r="B21" s="136" t="s">
        <v>65</v>
      </c>
      <c r="C21" s="136" t="s">
        <v>483</v>
      </c>
      <c r="D21" s="136" t="s">
        <v>483</v>
      </c>
      <c r="E21" s="138"/>
    </row>
    <row r="22" ht="15" customHeight="1" spans="1:5">
      <c r="A22" s="134" t="s">
        <v>499</v>
      </c>
      <c r="B22" s="136" t="s">
        <v>68</v>
      </c>
      <c r="C22" s="136" t="s">
        <v>483</v>
      </c>
      <c r="D22" s="136" t="s">
        <v>483</v>
      </c>
      <c r="E22" s="138"/>
    </row>
    <row r="23" ht="15" customHeight="1" spans="1:5">
      <c r="A23" s="134" t="s">
        <v>500</v>
      </c>
      <c r="B23" s="136" t="s">
        <v>71</v>
      </c>
      <c r="C23" s="136" t="s">
        <v>483</v>
      </c>
      <c r="D23" s="136" t="s">
        <v>483</v>
      </c>
      <c r="E23" s="138"/>
    </row>
    <row r="24" ht="15" customHeight="1" spans="1:5">
      <c r="A24" s="134" t="s">
        <v>501</v>
      </c>
      <c r="B24" s="136" t="s">
        <v>74</v>
      </c>
      <c r="C24" s="136" t="s">
        <v>483</v>
      </c>
      <c r="D24" s="136" t="s">
        <v>483</v>
      </c>
      <c r="E24" s="138"/>
    </row>
    <row r="25" ht="15" customHeight="1" spans="1:5">
      <c r="A25" s="134" t="s">
        <v>502</v>
      </c>
      <c r="B25" s="136" t="s">
        <v>77</v>
      </c>
      <c r="C25" s="136" t="s">
        <v>483</v>
      </c>
      <c r="D25" s="136" t="s">
        <v>483</v>
      </c>
      <c r="E25" s="138"/>
    </row>
    <row r="26" ht="15" customHeight="1" spans="1:5">
      <c r="A26" s="134" t="s">
        <v>503</v>
      </c>
      <c r="B26" s="136" t="s">
        <v>80</v>
      </c>
      <c r="C26" s="136" t="s">
        <v>483</v>
      </c>
      <c r="D26" s="136" t="s">
        <v>483</v>
      </c>
      <c r="E26" s="138"/>
    </row>
    <row r="27" ht="15" customHeight="1" spans="1:5">
      <c r="A27" s="137" t="s">
        <v>504</v>
      </c>
      <c r="B27" s="136" t="s">
        <v>83</v>
      </c>
      <c r="C27" s="136" t="s">
        <v>483</v>
      </c>
      <c r="D27" s="136" t="s">
        <v>483</v>
      </c>
      <c r="E27" s="138">
        <v>395.39</v>
      </c>
    </row>
    <row r="28" ht="15" customHeight="1" spans="1:5">
      <c r="A28" s="134" t="s">
        <v>505</v>
      </c>
      <c r="B28" s="136" t="s">
        <v>86</v>
      </c>
      <c r="C28" s="136" t="s">
        <v>483</v>
      </c>
      <c r="D28" s="136" t="s">
        <v>483</v>
      </c>
      <c r="E28" s="138">
        <v>395.39</v>
      </c>
    </row>
    <row r="29" ht="15" customHeight="1" spans="1:5">
      <c r="A29" s="134" t="s">
        <v>506</v>
      </c>
      <c r="B29" s="136" t="s">
        <v>89</v>
      </c>
      <c r="C29" s="136" t="s">
        <v>483</v>
      </c>
      <c r="D29" s="136" t="s">
        <v>483</v>
      </c>
      <c r="E29" s="138"/>
    </row>
    <row r="30" ht="41.25" customHeight="1" spans="1:5">
      <c r="A30" s="134" t="s">
        <v>507</v>
      </c>
      <c r="B30" s="134"/>
      <c r="C30" s="134"/>
      <c r="D30" s="134"/>
      <c r="E30" s="134"/>
    </row>
    <row r="31" ht="21" customHeight="1" spans="1:5">
      <c r="A31" s="134" t="s">
        <v>508</v>
      </c>
      <c r="B31" s="134"/>
      <c r="C31" s="134"/>
      <c r="D31" s="134"/>
      <c r="E31" s="134"/>
    </row>
    <row r="33" spans="3:3">
      <c r="C33" s="135" t="s">
        <v>509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style="128" customWidth="1"/>
    <col min="2" max="2" width="11" style="128" customWidth="1"/>
    <col min="3" max="5" width="16.25" style="128" customWidth="1"/>
    <col min="6" max="16384" width="9" style="128"/>
  </cols>
  <sheetData>
    <row r="1" ht="25.5" spans="2:2">
      <c r="B1" s="129" t="s">
        <v>510</v>
      </c>
    </row>
    <row r="2" ht="14.25" spans="5:5">
      <c r="E2" s="98" t="s">
        <v>511</v>
      </c>
    </row>
    <row r="3" ht="14.25" spans="1:5">
      <c r="A3" s="98" t="s">
        <v>2</v>
      </c>
      <c r="E3" s="98" t="s">
        <v>3</v>
      </c>
    </row>
    <row r="4" ht="15" customHeight="1" spans="1:5">
      <c r="A4" s="130" t="s">
        <v>477</v>
      </c>
      <c r="B4" s="130" t="s">
        <v>7</v>
      </c>
      <c r="C4" s="130" t="s">
        <v>478</v>
      </c>
      <c r="D4" s="130" t="s">
        <v>479</v>
      </c>
      <c r="E4" s="130" t="s">
        <v>480</v>
      </c>
    </row>
    <row r="5" ht="15" customHeight="1" spans="1:5">
      <c r="A5" s="131" t="s">
        <v>481</v>
      </c>
      <c r="B5" s="130"/>
      <c r="C5" s="130" t="s">
        <v>11</v>
      </c>
      <c r="D5" s="130" t="s">
        <v>12</v>
      </c>
      <c r="E5" s="130" t="s">
        <v>20</v>
      </c>
    </row>
    <row r="6" ht="15" customHeight="1" spans="1:5">
      <c r="A6" s="131" t="s">
        <v>512</v>
      </c>
      <c r="B6" s="130" t="s">
        <v>11</v>
      </c>
      <c r="C6" s="130" t="s">
        <v>483</v>
      </c>
      <c r="D6" s="130" t="s">
        <v>483</v>
      </c>
      <c r="E6" s="130" t="s">
        <v>483</v>
      </c>
    </row>
    <row r="7" ht="15" customHeight="1" spans="1:5">
      <c r="A7" s="131" t="s">
        <v>484</v>
      </c>
      <c r="B7" s="130" t="s">
        <v>12</v>
      </c>
      <c r="C7" s="132">
        <v>57.67</v>
      </c>
      <c r="D7" s="132">
        <v>57.67</v>
      </c>
      <c r="E7" s="132">
        <v>14.44</v>
      </c>
    </row>
    <row r="8" ht="15" customHeight="1" spans="1:5">
      <c r="A8" s="131" t="s">
        <v>485</v>
      </c>
      <c r="B8" s="130" t="s">
        <v>20</v>
      </c>
      <c r="C8" s="132"/>
      <c r="D8" s="132"/>
      <c r="E8" s="133"/>
    </row>
    <row r="9" ht="15" customHeight="1" spans="1:5">
      <c r="A9" s="131" t="s">
        <v>486</v>
      </c>
      <c r="B9" s="130" t="s">
        <v>24</v>
      </c>
      <c r="C9" s="132">
        <v>57.67</v>
      </c>
      <c r="D9" s="132">
        <v>57.67</v>
      </c>
      <c r="E9" s="132">
        <v>14.44</v>
      </c>
    </row>
    <row r="10" ht="15" customHeight="1" spans="1:5">
      <c r="A10" s="131" t="s">
        <v>487</v>
      </c>
      <c r="B10" s="130" t="s">
        <v>29</v>
      </c>
      <c r="C10" s="132"/>
      <c r="D10" s="132"/>
      <c r="E10" s="132"/>
    </row>
    <row r="11" ht="15" customHeight="1" spans="1:5">
      <c r="A11" s="131" t="s">
        <v>488</v>
      </c>
      <c r="B11" s="130" t="s">
        <v>33</v>
      </c>
      <c r="C11" s="132">
        <v>57.67</v>
      </c>
      <c r="D11" s="132">
        <v>57.67</v>
      </c>
      <c r="E11" s="132">
        <v>14.44</v>
      </c>
    </row>
    <row r="12" ht="15" customHeight="1" spans="1:5">
      <c r="A12" s="131" t="s">
        <v>489</v>
      </c>
      <c r="B12" s="130" t="s">
        <v>37</v>
      </c>
      <c r="C12" s="132"/>
      <c r="D12" s="132"/>
      <c r="E12" s="132"/>
    </row>
    <row r="13" ht="15" customHeight="1" spans="1:5">
      <c r="A13" s="131" t="s">
        <v>490</v>
      </c>
      <c r="B13" s="130" t="s">
        <v>41</v>
      </c>
      <c r="C13" s="130" t="s">
        <v>483</v>
      </c>
      <c r="D13" s="130" t="s">
        <v>483</v>
      </c>
      <c r="E13" s="132"/>
    </row>
    <row r="14" ht="15" customHeight="1" spans="1:5">
      <c r="A14" s="131" t="s">
        <v>491</v>
      </c>
      <c r="B14" s="130" t="s">
        <v>44</v>
      </c>
      <c r="C14" s="130" t="s">
        <v>483</v>
      </c>
      <c r="D14" s="130" t="s">
        <v>483</v>
      </c>
      <c r="E14" s="132"/>
    </row>
    <row r="15" ht="15" customHeight="1" spans="1:5">
      <c r="A15" s="131" t="s">
        <v>492</v>
      </c>
      <c r="B15" s="130" t="s">
        <v>47</v>
      </c>
      <c r="C15" s="130" t="s">
        <v>483</v>
      </c>
      <c r="D15" s="130" t="s">
        <v>483</v>
      </c>
      <c r="E15" s="132"/>
    </row>
    <row r="16" ht="48" customHeight="1" spans="1:5">
      <c r="A16" s="134" t="s">
        <v>513</v>
      </c>
      <c r="B16" s="134"/>
      <c r="C16" s="134"/>
      <c r="D16" s="134"/>
      <c r="E16" s="134"/>
    </row>
    <row r="18" spans="2:2">
      <c r="B18" s="135" t="s">
        <v>509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H10" sqref="H10"/>
    </sheetView>
  </sheetViews>
  <sheetFormatPr defaultColWidth="9" defaultRowHeight="14.25"/>
  <cols>
    <col min="1" max="1" width="6.25" style="94" customWidth="1"/>
    <col min="2" max="2" width="5.125" style="94" customWidth="1"/>
    <col min="3" max="4" width="9.75" style="94" customWidth="1"/>
    <col min="5" max="5" width="9.125" style="94" customWidth="1"/>
    <col min="6" max="11" width="6.75" style="94" customWidth="1"/>
    <col min="12" max="12" width="8.5" style="94" customWidth="1"/>
    <col min="13" max="13" width="7.875" style="94" customWidth="1"/>
    <col min="14" max="14" width="7.25" style="95" customWidth="1"/>
    <col min="15" max="15" width="7.25" style="94" customWidth="1"/>
    <col min="16" max="16" width="9.125" style="94" customWidth="1"/>
    <col min="17" max="17" width="9" style="94"/>
    <col min="18" max="20" width="7.375" style="94" customWidth="1"/>
    <col min="21" max="21" width="6.75" style="94" customWidth="1"/>
    <col min="22" max="16384" width="9" style="94"/>
  </cols>
  <sheetData>
    <row r="1" s="92" customFormat="1" ht="36" customHeight="1" spans="1:21">
      <c r="A1" s="96" t="s">
        <v>514</v>
      </c>
      <c r="B1" s="96"/>
      <c r="C1" s="96"/>
      <c r="D1" s="96"/>
      <c r="E1" s="96"/>
      <c r="F1" s="96"/>
      <c r="G1" s="96"/>
      <c r="H1" s="96"/>
      <c r="I1" s="96"/>
      <c r="J1" s="96"/>
      <c r="K1" s="96"/>
      <c r="L1" s="96"/>
      <c r="M1" s="96"/>
      <c r="N1" s="113"/>
      <c r="O1" s="96"/>
      <c r="P1" s="96"/>
      <c r="Q1" s="96"/>
      <c r="R1" s="96"/>
      <c r="S1" s="96"/>
      <c r="T1" s="96"/>
      <c r="U1" s="96"/>
    </row>
    <row r="2" s="92" customFormat="1" ht="18" customHeight="1" spans="1:21">
      <c r="A2" s="97"/>
      <c r="B2" s="97"/>
      <c r="C2" s="97"/>
      <c r="D2" s="97"/>
      <c r="E2" s="97"/>
      <c r="F2" s="97"/>
      <c r="G2" s="97"/>
      <c r="H2" s="97"/>
      <c r="I2" s="97"/>
      <c r="J2" s="97"/>
      <c r="K2" s="97"/>
      <c r="L2" s="97"/>
      <c r="M2" s="97"/>
      <c r="N2" s="114"/>
      <c r="U2" s="122" t="s">
        <v>515</v>
      </c>
    </row>
    <row r="3" s="92" customFormat="1" ht="18" customHeight="1" spans="1:21">
      <c r="A3" s="98" t="s">
        <v>2</v>
      </c>
      <c r="B3" s="97"/>
      <c r="C3" s="97"/>
      <c r="D3" s="97"/>
      <c r="E3" s="99"/>
      <c r="F3" s="99"/>
      <c r="G3" s="97"/>
      <c r="H3" s="97"/>
      <c r="I3" s="97"/>
      <c r="J3" s="97"/>
      <c r="K3" s="97"/>
      <c r="L3" s="97"/>
      <c r="M3" s="97"/>
      <c r="N3" s="114"/>
      <c r="U3" s="122" t="s">
        <v>3</v>
      </c>
    </row>
    <row r="4" s="92" customFormat="1" ht="24" customHeight="1" spans="1:21">
      <c r="A4" s="100" t="s">
        <v>6</v>
      </c>
      <c r="B4" s="100" t="s">
        <v>7</v>
      </c>
      <c r="C4" s="101" t="s">
        <v>516</v>
      </c>
      <c r="D4" s="102" t="s">
        <v>517</v>
      </c>
      <c r="E4" s="100" t="s">
        <v>518</v>
      </c>
      <c r="F4" s="103" t="s">
        <v>519</v>
      </c>
      <c r="G4" s="104"/>
      <c r="H4" s="104"/>
      <c r="I4" s="104"/>
      <c r="J4" s="104"/>
      <c r="K4" s="104"/>
      <c r="L4" s="104"/>
      <c r="M4" s="104"/>
      <c r="N4" s="115"/>
      <c r="O4" s="116"/>
      <c r="P4" s="117" t="s">
        <v>520</v>
      </c>
      <c r="Q4" s="100" t="s">
        <v>521</v>
      </c>
      <c r="R4" s="101" t="s">
        <v>522</v>
      </c>
      <c r="S4" s="123"/>
      <c r="T4" s="124" t="s">
        <v>523</v>
      </c>
      <c r="U4" s="123"/>
    </row>
    <row r="5" s="92" customFormat="1" ht="36" customHeight="1" spans="1:21">
      <c r="A5" s="100"/>
      <c r="B5" s="100"/>
      <c r="C5" s="105"/>
      <c r="D5" s="102"/>
      <c r="E5" s="100"/>
      <c r="F5" s="106" t="s">
        <v>125</v>
      </c>
      <c r="G5" s="106"/>
      <c r="H5" s="106" t="s">
        <v>524</v>
      </c>
      <c r="I5" s="106"/>
      <c r="J5" s="118" t="s">
        <v>525</v>
      </c>
      <c r="K5" s="119"/>
      <c r="L5" s="120" t="s">
        <v>526</v>
      </c>
      <c r="M5" s="120"/>
      <c r="N5" s="121" t="s">
        <v>527</v>
      </c>
      <c r="O5" s="121"/>
      <c r="P5" s="117"/>
      <c r="Q5" s="100"/>
      <c r="R5" s="107"/>
      <c r="S5" s="125"/>
      <c r="T5" s="126"/>
      <c r="U5" s="125"/>
    </row>
    <row r="6" s="92" customFormat="1" ht="24" customHeight="1" spans="1:21">
      <c r="A6" s="100"/>
      <c r="B6" s="100"/>
      <c r="C6" s="107"/>
      <c r="D6" s="102"/>
      <c r="E6" s="100"/>
      <c r="F6" s="106" t="s">
        <v>528</v>
      </c>
      <c r="G6" s="108" t="s">
        <v>529</v>
      </c>
      <c r="H6" s="106" t="s">
        <v>528</v>
      </c>
      <c r="I6" s="108" t="s">
        <v>529</v>
      </c>
      <c r="J6" s="106" t="s">
        <v>528</v>
      </c>
      <c r="K6" s="108" t="s">
        <v>529</v>
      </c>
      <c r="L6" s="106" t="s">
        <v>528</v>
      </c>
      <c r="M6" s="108" t="s">
        <v>529</v>
      </c>
      <c r="N6" s="106" t="s">
        <v>528</v>
      </c>
      <c r="O6" s="108" t="s">
        <v>529</v>
      </c>
      <c r="P6" s="117"/>
      <c r="Q6" s="100"/>
      <c r="R6" s="106" t="s">
        <v>528</v>
      </c>
      <c r="S6" s="127" t="s">
        <v>529</v>
      </c>
      <c r="T6" s="106" t="s">
        <v>528</v>
      </c>
      <c r="U6" s="108" t="s">
        <v>529</v>
      </c>
    </row>
    <row r="7" s="93" customFormat="1" ht="24" customHeight="1" spans="1:21">
      <c r="A7" s="100" t="s">
        <v>10</v>
      </c>
      <c r="B7" s="100"/>
      <c r="C7" s="100">
        <v>1</v>
      </c>
      <c r="D7" s="108" t="s">
        <v>12</v>
      </c>
      <c r="E7" s="100">
        <v>3</v>
      </c>
      <c r="F7" s="100">
        <v>4</v>
      </c>
      <c r="G7" s="108" t="s">
        <v>29</v>
      </c>
      <c r="H7" s="100">
        <v>6</v>
      </c>
      <c r="I7" s="100">
        <v>7</v>
      </c>
      <c r="J7" s="108" t="s">
        <v>41</v>
      </c>
      <c r="K7" s="100">
        <v>9</v>
      </c>
      <c r="L7" s="100">
        <v>10</v>
      </c>
      <c r="M7" s="108" t="s">
        <v>50</v>
      </c>
      <c r="N7" s="100">
        <v>12</v>
      </c>
      <c r="O7" s="100">
        <v>13</v>
      </c>
      <c r="P7" s="108" t="s">
        <v>59</v>
      </c>
      <c r="Q7" s="100">
        <v>15</v>
      </c>
      <c r="R7" s="100">
        <v>16</v>
      </c>
      <c r="S7" s="108" t="s">
        <v>68</v>
      </c>
      <c r="T7" s="100">
        <v>18</v>
      </c>
      <c r="U7" s="100">
        <v>19</v>
      </c>
    </row>
    <row r="8" s="92" customFormat="1" ht="24" customHeight="1" spans="1:21">
      <c r="A8" s="109" t="s">
        <v>130</v>
      </c>
      <c r="B8" s="100">
        <v>1</v>
      </c>
      <c r="C8" s="110">
        <v>1699.73</v>
      </c>
      <c r="D8" s="111">
        <v>3397.09</v>
      </c>
      <c r="E8" s="111">
        <v>24.02</v>
      </c>
      <c r="F8" s="111">
        <v>3269.13</v>
      </c>
      <c r="G8" s="111">
        <v>1614.22</v>
      </c>
      <c r="H8" s="111">
        <v>1830.72</v>
      </c>
      <c r="I8" s="111">
        <v>1372.57</v>
      </c>
      <c r="J8" s="111">
        <v>448.27</v>
      </c>
      <c r="K8" s="111">
        <v>124.45</v>
      </c>
      <c r="L8" s="111">
        <v>0</v>
      </c>
      <c r="M8" s="111">
        <v>0</v>
      </c>
      <c r="N8" s="111">
        <v>990.14</v>
      </c>
      <c r="O8" s="111">
        <v>117.2</v>
      </c>
      <c r="P8" s="111">
        <v>0</v>
      </c>
      <c r="Q8" s="111">
        <v>0</v>
      </c>
      <c r="R8" s="110">
        <v>103.94</v>
      </c>
      <c r="S8" s="110">
        <v>61.49</v>
      </c>
      <c r="T8" s="111">
        <v>0</v>
      </c>
      <c r="U8" s="111">
        <v>0</v>
      </c>
    </row>
    <row r="9" s="92" customFormat="1" ht="48.95" customHeight="1" spans="1:21">
      <c r="A9" s="112" t="s">
        <v>530</v>
      </c>
      <c r="B9" s="112"/>
      <c r="C9" s="112"/>
      <c r="D9" s="112"/>
      <c r="E9" s="112"/>
      <c r="F9" s="112"/>
      <c r="G9" s="112"/>
      <c r="H9" s="112"/>
      <c r="I9" s="112"/>
      <c r="J9" s="112"/>
      <c r="K9" s="112"/>
      <c r="L9" s="112"/>
      <c r="M9" s="112"/>
      <c r="N9" s="112"/>
      <c r="O9" s="112"/>
      <c r="P9" s="112"/>
      <c r="Q9" s="112"/>
      <c r="R9" s="112"/>
      <c r="S9" s="112"/>
      <c r="T9" s="112"/>
      <c r="U9" s="112"/>
    </row>
    <row r="10" ht="26.25" customHeight="1"/>
    <row r="11" ht="26.25" customHeight="1"/>
    <row r="12" ht="26.25" customHeight="1"/>
    <row r="13" ht="26.25" customHeight="1"/>
    <row r="14" ht="26.25" customHeight="1"/>
    <row r="15" ht="26.25" customHeight="1"/>
    <row r="16" ht="26.2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opLeftCell="A17" workbookViewId="0">
      <selection activeCell="D20" sqref="D20"/>
    </sheetView>
  </sheetViews>
  <sheetFormatPr defaultColWidth="9" defaultRowHeight="13.5" outlineLevelCol="5"/>
  <cols>
    <col min="1" max="2" width="22.875" style="62" customWidth="1"/>
    <col min="3" max="3" width="25.875" style="62" customWidth="1"/>
    <col min="4" max="4" width="63.125" style="62" customWidth="1"/>
    <col min="5" max="5" width="30.125" style="62" customWidth="1"/>
    <col min="6" max="6" width="22.875" style="62" customWidth="1"/>
    <col min="7" max="16384" width="9" style="62"/>
  </cols>
  <sheetData>
    <row r="1" ht="31.5" spans="1:6">
      <c r="A1" s="84" t="s">
        <v>531</v>
      </c>
      <c r="B1" s="84"/>
      <c r="C1" s="84"/>
      <c r="D1" s="84"/>
      <c r="E1" s="84"/>
      <c r="F1" s="84"/>
    </row>
    <row r="2" ht="14.25" spans="1:6">
      <c r="A2" s="85" t="s">
        <v>2</v>
      </c>
      <c r="B2" s="86"/>
      <c r="C2" s="86"/>
      <c r="D2" s="86"/>
      <c r="E2" s="86"/>
      <c r="F2" s="87"/>
    </row>
    <row r="3" ht="39.75" customHeight="1" spans="1:6">
      <c r="A3" s="88" t="s">
        <v>532</v>
      </c>
      <c r="B3" s="88" t="s">
        <v>533</v>
      </c>
      <c r="C3" s="88" t="s">
        <v>534</v>
      </c>
      <c r="D3" s="88" t="s">
        <v>535</v>
      </c>
      <c r="E3" s="88" t="s">
        <v>536</v>
      </c>
      <c r="F3" s="88" t="s">
        <v>537</v>
      </c>
    </row>
    <row r="4" ht="18.75" customHeight="1" spans="1:6">
      <c r="A4" s="44" t="s">
        <v>538</v>
      </c>
      <c r="B4" s="44" t="s">
        <v>539</v>
      </c>
      <c r="C4" s="89" t="s">
        <v>540</v>
      </c>
      <c r="D4" s="89" t="s">
        <v>540</v>
      </c>
      <c r="E4" s="89" t="s">
        <v>540</v>
      </c>
      <c r="F4" s="89" t="s">
        <v>540</v>
      </c>
    </row>
    <row r="5" ht="33.75" customHeight="1" spans="1:6">
      <c r="A5" s="44"/>
      <c r="B5" s="51" t="s">
        <v>541</v>
      </c>
      <c r="C5" s="90" t="s">
        <v>542</v>
      </c>
      <c r="D5" s="90" t="s">
        <v>543</v>
      </c>
      <c r="E5" s="90" t="s">
        <v>544</v>
      </c>
      <c r="F5" s="90" t="s">
        <v>545</v>
      </c>
    </row>
    <row r="6" ht="135.75" customHeight="1" spans="1:6">
      <c r="A6" s="4"/>
      <c r="B6" s="53"/>
      <c r="C6" s="90" t="s">
        <v>546</v>
      </c>
      <c r="D6" s="90" t="s">
        <v>547</v>
      </c>
      <c r="E6" s="90" t="s">
        <v>544</v>
      </c>
      <c r="F6" s="90" t="s">
        <v>545</v>
      </c>
    </row>
    <row r="7" ht="52.5" customHeight="1" spans="1:6">
      <c r="A7" s="4"/>
      <c r="B7" s="44" t="s">
        <v>548</v>
      </c>
      <c r="C7" s="90" t="s">
        <v>549</v>
      </c>
      <c r="D7" s="90" t="s">
        <v>550</v>
      </c>
      <c r="E7" s="90" t="s">
        <v>544</v>
      </c>
      <c r="F7" s="90" t="s">
        <v>545</v>
      </c>
    </row>
    <row r="8" ht="45.75" customHeight="1" spans="1:6">
      <c r="A8" s="4"/>
      <c r="B8" s="44" t="s">
        <v>551</v>
      </c>
      <c r="C8" s="89" t="s">
        <v>552</v>
      </c>
      <c r="D8" s="90" t="s">
        <v>553</v>
      </c>
      <c r="E8" s="90" t="s">
        <v>544</v>
      </c>
      <c r="F8" s="90" t="s">
        <v>545</v>
      </c>
    </row>
    <row r="9" ht="78" customHeight="1" spans="1:6">
      <c r="A9" s="44" t="s">
        <v>554</v>
      </c>
      <c r="B9" s="44" t="s">
        <v>555</v>
      </c>
      <c r="C9" s="90" t="s">
        <v>556</v>
      </c>
      <c r="D9" s="90" t="s">
        <v>556</v>
      </c>
      <c r="E9" s="90" t="s">
        <v>544</v>
      </c>
      <c r="F9" s="90" t="s">
        <v>545</v>
      </c>
    </row>
    <row r="10" ht="107.25" customHeight="1" spans="1:6">
      <c r="A10" s="4"/>
      <c r="B10" s="44" t="s">
        <v>557</v>
      </c>
      <c r="C10" s="90" t="s">
        <v>558</v>
      </c>
      <c r="D10" s="90" t="s">
        <v>559</v>
      </c>
      <c r="E10" s="90" t="s">
        <v>544</v>
      </c>
      <c r="F10" s="90" t="s">
        <v>545</v>
      </c>
    </row>
    <row r="11" ht="102" customHeight="1" spans="1:6">
      <c r="A11" s="4"/>
      <c r="B11" s="44" t="s">
        <v>560</v>
      </c>
      <c r="C11" s="90" t="s">
        <v>561</v>
      </c>
      <c r="D11" s="90" t="s">
        <v>562</v>
      </c>
      <c r="E11" s="90" t="s">
        <v>544</v>
      </c>
      <c r="F11" s="90" t="s">
        <v>545</v>
      </c>
    </row>
    <row r="12" ht="207.75" customHeight="1" spans="1:6">
      <c r="A12" s="4"/>
      <c r="B12" s="44" t="s">
        <v>563</v>
      </c>
      <c r="C12" s="90" t="s">
        <v>564</v>
      </c>
      <c r="D12" s="91" t="s">
        <v>565</v>
      </c>
      <c r="E12" s="90" t="s">
        <v>544</v>
      </c>
      <c r="F12" s="90" t="s">
        <v>545</v>
      </c>
    </row>
    <row r="13" ht="100.5" customHeight="1" spans="1:6">
      <c r="A13" s="44" t="s">
        <v>566</v>
      </c>
      <c r="B13" s="44" t="s">
        <v>567</v>
      </c>
      <c r="C13" s="44" t="s">
        <v>567</v>
      </c>
      <c r="D13" s="90" t="s">
        <v>568</v>
      </c>
      <c r="E13" s="90" t="s">
        <v>544</v>
      </c>
      <c r="F13" s="90" t="s">
        <v>545</v>
      </c>
    </row>
    <row r="14" ht="39.75" customHeight="1" spans="1:6">
      <c r="A14" s="4"/>
      <c r="B14" s="44" t="s">
        <v>569</v>
      </c>
      <c r="C14" s="44" t="s">
        <v>569</v>
      </c>
      <c r="D14" s="90" t="s">
        <v>570</v>
      </c>
      <c r="E14" s="90" t="s">
        <v>544</v>
      </c>
      <c r="F14" s="90" t="s">
        <v>545</v>
      </c>
    </row>
    <row r="15" ht="203.25" customHeight="1" spans="1:6">
      <c r="A15" s="4"/>
      <c r="B15" s="44" t="s">
        <v>571</v>
      </c>
      <c r="C15" s="90" t="s">
        <v>561</v>
      </c>
      <c r="D15" s="91" t="s">
        <v>572</v>
      </c>
      <c r="E15" s="90" t="s">
        <v>544</v>
      </c>
      <c r="F15" s="90" t="s">
        <v>545</v>
      </c>
    </row>
    <row r="16" ht="209.25" customHeight="1" spans="1:6">
      <c r="A16" s="4"/>
      <c r="B16" s="44" t="s">
        <v>573</v>
      </c>
      <c r="C16" s="90" t="s">
        <v>564</v>
      </c>
      <c r="D16" s="91" t="s">
        <v>565</v>
      </c>
      <c r="E16" s="90" t="s">
        <v>544</v>
      </c>
      <c r="F16" s="90" t="s">
        <v>545</v>
      </c>
    </row>
    <row r="17" ht="70.5" customHeight="1" spans="1:6">
      <c r="A17" s="44" t="s">
        <v>574</v>
      </c>
      <c r="B17" s="44" t="s">
        <v>575</v>
      </c>
      <c r="C17" s="90" t="s">
        <v>576</v>
      </c>
      <c r="D17" s="90" t="s">
        <v>577</v>
      </c>
      <c r="E17" s="90" t="s">
        <v>544</v>
      </c>
      <c r="F17" s="90" t="s">
        <v>545</v>
      </c>
    </row>
    <row r="18" ht="27.75" customHeight="1" spans="1:6">
      <c r="A18" s="4"/>
      <c r="B18" s="44" t="s">
        <v>578</v>
      </c>
      <c r="C18" s="90" t="s">
        <v>579</v>
      </c>
      <c r="D18" s="90" t="s">
        <v>580</v>
      </c>
      <c r="E18" s="90" t="s">
        <v>544</v>
      </c>
      <c r="F18" s="90" t="s">
        <v>545</v>
      </c>
    </row>
    <row r="19" ht="49.5" customHeight="1" spans="1:6">
      <c r="A19" s="4"/>
      <c r="B19" s="44" t="s">
        <v>581</v>
      </c>
      <c r="C19" s="44" t="s">
        <v>581</v>
      </c>
      <c r="D19" s="90" t="s">
        <v>582</v>
      </c>
      <c r="E19" s="90" t="s">
        <v>544</v>
      </c>
      <c r="F19" s="90" t="s">
        <v>545</v>
      </c>
    </row>
  </sheetData>
  <mergeCells count="7">
    <mergeCell ref="A1:F1"/>
    <mergeCell ref="A2:F2"/>
    <mergeCell ref="A4:A8"/>
    <mergeCell ref="A9:A12"/>
    <mergeCell ref="A13:A16"/>
    <mergeCell ref="A17:A19"/>
    <mergeCell ref="B5:B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2" sqref="A2:I2"/>
    </sheetView>
  </sheetViews>
  <sheetFormatPr defaultColWidth="9" defaultRowHeight="13.5"/>
  <cols>
    <col min="1" max="8" width="9" style="62"/>
    <col min="9" max="9" width="84" style="62" customWidth="1"/>
    <col min="10" max="16384" width="9" style="62"/>
  </cols>
  <sheetData>
    <row r="1" ht="31.5" spans="1:9">
      <c r="A1" s="63" t="s">
        <v>583</v>
      </c>
      <c r="B1" s="64"/>
      <c r="C1" s="64"/>
      <c r="D1" s="64"/>
      <c r="E1" s="64"/>
      <c r="F1" s="64"/>
      <c r="G1" s="64"/>
      <c r="H1" s="64"/>
      <c r="I1" s="80"/>
    </row>
    <row r="2" ht="21.75" customHeight="1" spans="1:9">
      <c r="A2" s="65" t="s">
        <v>2</v>
      </c>
      <c r="B2" s="66"/>
      <c r="C2" s="66"/>
      <c r="D2" s="66"/>
      <c r="E2" s="66"/>
      <c r="F2" s="66"/>
      <c r="G2" s="66"/>
      <c r="H2" s="66"/>
      <c r="I2" s="81"/>
    </row>
    <row r="3" ht="84.75" customHeight="1" spans="1:9">
      <c r="A3" s="67" t="s">
        <v>584</v>
      </c>
      <c r="B3" s="68" t="s">
        <v>585</v>
      </c>
      <c r="C3" s="69"/>
      <c r="D3" s="70" t="s">
        <v>586</v>
      </c>
      <c r="E3" s="71"/>
      <c r="F3" s="71"/>
      <c r="G3" s="71"/>
      <c r="H3" s="71"/>
      <c r="I3" s="82"/>
    </row>
    <row r="4" ht="220.5" customHeight="1" spans="1:9">
      <c r="A4" s="72"/>
      <c r="B4" s="68" t="s">
        <v>587</v>
      </c>
      <c r="C4" s="69"/>
      <c r="D4" s="73" t="s">
        <v>588</v>
      </c>
      <c r="E4" s="74"/>
      <c r="F4" s="74"/>
      <c r="G4" s="74"/>
      <c r="H4" s="74"/>
      <c r="I4" s="83"/>
    </row>
    <row r="5" ht="189.75" customHeight="1" spans="1:9">
      <c r="A5" s="72"/>
      <c r="B5" s="68" t="s">
        <v>589</v>
      </c>
      <c r="C5" s="69"/>
      <c r="D5" s="73" t="s">
        <v>590</v>
      </c>
      <c r="E5" s="74"/>
      <c r="F5" s="74"/>
      <c r="G5" s="74"/>
      <c r="H5" s="74"/>
      <c r="I5" s="83"/>
    </row>
    <row r="6" ht="84.75" customHeight="1" spans="1:9">
      <c r="A6" s="75"/>
      <c r="B6" s="68" t="s">
        <v>591</v>
      </c>
      <c r="C6" s="69"/>
      <c r="D6" s="73" t="s">
        <v>592</v>
      </c>
      <c r="E6" s="74"/>
      <c r="F6" s="74"/>
      <c r="G6" s="74"/>
      <c r="H6" s="74"/>
      <c r="I6" s="83"/>
    </row>
    <row r="7" ht="84.75" customHeight="1" spans="1:9">
      <c r="A7" s="67" t="s">
        <v>593</v>
      </c>
      <c r="B7" s="68" t="s">
        <v>594</v>
      </c>
      <c r="C7" s="69"/>
      <c r="D7" s="70" t="s">
        <v>595</v>
      </c>
      <c r="E7" s="71"/>
      <c r="F7" s="71"/>
      <c r="G7" s="71"/>
      <c r="H7" s="71"/>
      <c r="I7" s="82"/>
    </row>
    <row r="8" ht="84.75" customHeight="1" spans="1:9">
      <c r="A8" s="72"/>
      <c r="B8" s="76" t="s">
        <v>596</v>
      </c>
      <c r="C8" s="77" t="s">
        <v>597</v>
      </c>
      <c r="D8" s="70" t="s">
        <v>598</v>
      </c>
      <c r="E8" s="71"/>
      <c r="F8" s="71"/>
      <c r="G8" s="71"/>
      <c r="H8" s="71"/>
      <c r="I8" s="82"/>
    </row>
    <row r="9" ht="129" customHeight="1" spans="1:9">
      <c r="A9" s="75"/>
      <c r="B9" s="78"/>
      <c r="C9" s="77" t="s">
        <v>599</v>
      </c>
      <c r="D9" s="70" t="s">
        <v>600</v>
      </c>
      <c r="E9" s="71"/>
      <c r="F9" s="71"/>
      <c r="G9" s="71"/>
      <c r="H9" s="71"/>
      <c r="I9" s="82"/>
    </row>
    <row r="10" ht="368.25" customHeight="1" spans="1:9">
      <c r="A10" s="68" t="s">
        <v>601</v>
      </c>
      <c r="B10" s="79"/>
      <c r="C10" s="69"/>
      <c r="D10" s="73" t="s">
        <v>602</v>
      </c>
      <c r="E10" s="74"/>
      <c r="F10" s="74"/>
      <c r="G10" s="74"/>
      <c r="H10" s="74"/>
      <c r="I10" s="83"/>
    </row>
    <row r="11" ht="221.25" customHeight="1" spans="1:9">
      <c r="A11" s="68" t="s">
        <v>603</v>
      </c>
      <c r="B11" s="79"/>
      <c r="C11" s="69"/>
      <c r="D11" s="73" t="s">
        <v>604</v>
      </c>
      <c r="E11" s="74"/>
      <c r="F11" s="74"/>
      <c r="G11" s="74"/>
      <c r="H11" s="74"/>
      <c r="I11" s="83"/>
    </row>
    <row r="12" ht="105.75" customHeight="1" spans="1:9">
      <c r="A12" s="68" t="s">
        <v>605</v>
      </c>
      <c r="B12" s="79"/>
      <c r="C12" s="69"/>
      <c r="D12" s="70" t="s">
        <v>606</v>
      </c>
      <c r="E12" s="71"/>
      <c r="F12" s="71"/>
      <c r="G12" s="71"/>
      <c r="H12" s="71"/>
      <c r="I12" s="82"/>
    </row>
    <row r="13" ht="139.5" customHeight="1" spans="1:9">
      <c r="A13" s="68" t="s">
        <v>607</v>
      </c>
      <c r="B13" s="79"/>
      <c r="C13" s="69"/>
      <c r="D13" s="73" t="s">
        <v>608</v>
      </c>
      <c r="E13" s="74"/>
      <c r="F13" s="74"/>
      <c r="G13" s="74"/>
      <c r="H13" s="74"/>
      <c r="I13" s="83"/>
    </row>
    <row r="14" ht="84.75" customHeight="1" spans="1:9">
      <c r="A14" s="68" t="s">
        <v>609</v>
      </c>
      <c r="B14" s="79"/>
      <c r="C14" s="69"/>
      <c r="D14" s="70" t="s">
        <v>610</v>
      </c>
      <c r="E14" s="71"/>
      <c r="F14" s="71"/>
      <c r="G14" s="71"/>
      <c r="H14" s="71"/>
      <c r="I14" s="82"/>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74"/>
  <sheetViews>
    <sheetView topLeftCell="A656" workbookViewId="0">
      <selection activeCell="M655" sqref="M655:N656"/>
    </sheetView>
  </sheetViews>
  <sheetFormatPr defaultColWidth="9" defaultRowHeight="13.5"/>
  <cols>
    <col min="5" max="5" width="12.125" customWidth="1"/>
    <col min="7" max="7" width="10.875" customWidth="1"/>
  </cols>
  <sheetData>
    <row r="1" spans="1:15">
      <c r="A1" s="1"/>
      <c r="B1" s="1"/>
      <c r="C1" s="1"/>
      <c r="D1" s="1"/>
      <c r="E1" s="1"/>
      <c r="F1" s="1"/>
      <c r="G1" s="1"/>
      <c r="H1" s="1"/>
      <c r="I1" s="1"/>
      <c r="J1" s="1"/>
      <c r="K1" s="1"/>
      <c r="L1" s="1"/>
      <c r="M1" s="1"/>
      <c r="N1" s="1"/>
      <c r="O1" s="1"/>
    </row>
    <row r="2" ht="47.25" customHeight="1" spans="1:15">
      <c r="A2" s="2" t="s">
        <v>611</v>
      </c>
      <c r="B2" s="3"/>
      <c r="C2" s="3"/>
      <c r="D2" s="3"/>
      <c r="E2" s="3"/>
      <c r="F2" s="3"/>
      <c r="G2" s="3"/>
      <c r="H2" s="3"/>
      <c r="I2" s="3"/>
      <c r="J2" s="3"/>
      <c r="K2" s="3"/>
      <c r="L2" s="3"/>
      <c r="M2" s="3"/>
      <c r="N2" s="3"/>
      <c r="O2" s="3"/>
    </row>
    <row r="3" spans="1:15">
      <c r="A3" s="4" t="s">
        <v>612</v>
      </c>
      <c r="B3" s="5"/>
      <c r="C3" s="4" t="s">
        <v>613</v>
      </c>
      <c r="D3" s="4"/>
      <c r="E3" s="4"/>
      <c r="F3" s="4"/>
      <c r="G3" s="4"/>
      <c r="H3" s="4"/>
      <c r="I3" s="4"/>
      <c r="J3" s="4"/>
      <c r="K3" s="4"/>
      <c r="L3" s="4"/>
      <c r="M3" s="4"/>
      <c r="N3" s="4"/>
      <c r="O3" s="4"/>
    </row>
    <row r="4" spans="1:15">
      <c r="A4" s="4" t="s">
        <v>614</v>
      </c>
      <c r="B4" s="5"/>
      <c r="C4" s="4" t="s">
        <v>615</v>
      </c>
      <c r="D4" s="4"/>
      <c r="E4" s="4"/>
      <c r="F4" s="4"/>
      <c r="G4" s="4"/>
      <c r="H4" s="4"/>
      <c r="I4" s="4" t="s">
        <v>616</v>
      </c>
      <c r="J4" s="4"/>
      <c r="K4" s="4" t="s">
        <v>615</v>
      </c>
      <c r="L4" s="4"/>
      <c r="M4" s="4"/>
      <c r="N4" s="4"/>
      <c r="O4" s="4"/>
    </row>
    <row r="5" spans="1:15">
      <c r="A5" s="4" t="s">
        <v>617</v>
      </c>
      <c r="B5" s="4"/>
      <c r="C5" s="4"/>
      <c r="D5" s="4"/>
      <c r="E5" s="4" t="s">
        <v>618</v>
      </c>
      <c r="F5" s="4"/>
      <c r="G5" s="4" t="s">
        <v>479</v>
      </c>
      <c r="H5" s="5"/>
      <c r="I5" s="4" t="s">
        <v>619</v>
      </c>
      <c r="J5" s="4"/>
      <c r="K5" s="4" t="s">
        <v>620</v>
      </c>
      <c r="L5" s="5"/>
      <c r="M5" s="4" t="s">
        <v>621</v>
      </c>
      <c r="N5" s="5"/>
      <c r="O5" s="5" t="s">
        <v>622</v>
      </c>
    </row>
    <row r="6" spans="1:15">
      <c r="A6" s="4"/>
      <c r="B6" s="4"/>
      <c r="C6" s="6" t="s">
        <v>623</v>
      </c>
      <c r="D6" s="6"/>
      <c r="E6" s="7">
        <v>50</v>
      </c>
      <c r="F6" s="7">
        <v>0</v>
      </c>
      <c r="G6" s="7">
        <v>50</v>
      </c>
      <c r="H6" s="7">
        <v>0</v>
      </c>
      <c r="I6" s="7">
        <v>35.71623</v>
      </c>
      <c r="J6" s="7">
        <v>0</v>
      </c>
      <c r="K6" s="9">
        <v>10</v>
      </c>
      <c r="L6" s="11"/>
      <c r="M6" s="26">
        <f>I6/G6</f>
        <v>0.7143246</v>
      </c>
      <c r="N6" s="27"/>
      <c r="O6" s="5">
        <v>7.14</v>
      </c>
    </row>
    <row r="7" spans="1:15">
      <c r="A7" s="4"/>
      <c r="B7" s="4"/>
      <c r="C7" s="4" t="s">
        <v>624</v>
      </c>
      <c r="D7" s="4"/>
      <c r="E7" s="7">
        <v>50</v>
      </c>
      <c r="F7" s="7">
        <v>0</v>
      </c>
      <c r="G7" s="7">
        <v>50</v>
      </c>
      <c r="H7" s="7">
        <v>0</v>
      </c>
      <c r="I7" s="7">
        <v>35.71623</v>
      </c>
      <c r="J7" s="7">
        <v>0</v>
      </c>
      <c r="K7" s="9" t="s">
        <v>483</v>
      </c>
      <c r="L7" s="11"/>
      <c r="M7" s="26">
        <f>I7/G7</f>
        <v>0.7143246</v>
      </c>
      <c r="N7" s="27"/>
      <c r="O7" s="5" t="s">
        <v>483</v>
      </c>
    </row>
    <row r="8" spans="1:15">
      <c r="A8" s="4"/>
      <c r="B8" s="4"/>
      <c r="C8" s="8" t="s">
        <v>625</v>
      </c>
      <c r="D8" s="8"/>
      <c r="E8" s="4"/>
      <c r="F8" s="4"/>
      <c r="G8" s="4"/>
      <c r="H8" s="4"/>
      <c r="I8" s="4"/>
      <c r="J8" s="4"/>
      <c r="K8" s="9" t="s">
        <v>483</v>
      </c>
      <c r="L8" s="11"/>
      <c r="M8" s="9"/>
      <c r="N8" s="11"/>
      <c r="O8" s="5" t="s">
        <v>483</v>
      </c>
    </row>
    <row r="9" spans="1:15">
      <c r="A9" s="4"/>
      <c r="B9" s="4"/>
      <c r="C9" s="4" t="s">
        <v>626</v>
      </c>
      <c r="D9" s="4"/>
      <c r="E9" s="4"/>
      <c r="F9" s="4"/>
      <c r="G9" s="4"/>
      <c r="H9" s="4"/>
      <c r="I9" s="4"/>
      <c r="J9" s="4"/>
      <c r="K9" s="9" t="s">
        <v>483</v>
      </c>
      <c r="L9" s="11"/>
      <c r="M9" s="9"/>
      <c r="N9" s="11"/>
      <c r="O9" s="5" t="s">
        <v>483</v>
      </c>
    </row>
    <row r="10" spans="1:15">
      <c r="A10" s="4" t="s">
        <v>627</v>
      </c>
      <c r="B10" s="4" t="s">
        <v>628</v>
      </c>
      <c r="C10" s="4"/>
      <c r="D10" s="4"/>
      <c r="E10" s="4"/>
      <c r="F10" s="4"/>
      <c r="G10" s="4"/>
      <c r="H10" s="4"/>
      <c r="I10" s="4" t="s">
        <v>629</v>
      </c>
      <c r="J10" s="4"/>
      <c r="K10" s="4"/>
      <c r="L10" s="4"/>
      <c r="M10" s="4"/>
      <c r="N10" s="4"/>
      <c r="O10" s="4"/>
    </row>
    <row r="11" ht="88.5" customHeight="1" spans="1:15">
      <c r="A11" s="4"/>
      <c r="B11" s="9" t="s">
        <v>630</v>
      </c>
      <c r="C11" s="10"/>
      <c r="D11" s="10"/>
      <c r="E11" s="10"/>
      <c r="F11" s="10"/>
      <c r="G11" s="10"/>
      <c r="H11" s="11"/>
      <c r="I11" s="9" t="s">
        <v>630</v>
      </c>
      <c r="J11" s="10"/>
      <c r="K11" s="10"/>
      <c r="L11" s="10"/>
      <c r="M11" s="10"/>
      <c r="N11" s="10"/>
      <c r="O11" s="11"/>
    </row>
    <row r="12" ht="27" spans="1:15">
      <c r="A12" s="4" t="s">
        <v>631</v>
      </c>
      <c r="B12" s="5" t="s">
        <v>632</v>
      </c>
      <c r="C12" s="5" t="s">
        <v>633</v>
      </c>
      <c r="D12" s="4" t="s">
        <v>634</v>
      </c>
      <c r="E12" s="4"/>
      <c r="F12" s="4"/>
      <c r="G12" s="4"/>
      <c r="H12" s="4" t="s">
        <v>635</v>
      </c>
      <c r="I12" s="4" t="s">
        <v>636</v>
      </c>
      <c r="J12" s="4" t="s">
        <v>620</v>
      </c>
      <c r="K12" s="5"/>
      <c r="L12" s="4" t="s">
        <v>622</v>
      </c>
      <c r="M12" s="5"/>
      <c r="N12" s="4" t="s">
        <v>637</v>
      </c>
      <c r="O12" s="5"/>
    </row>
    <row r="13" ht="67.5" spans="1:15">
      <c r="A13" s="4"/>
      <c r="B13" s="4" t="s">
        <v>638</v>
      </c>
      <c r="C13" s="4" t="s">
        <v>639</v>
      </c>
      <c r="D13" s="6" t="s">
        <v>640</v>
      </c>
      <c r="E13" s="6"/>
      <c r="F13" s="6"/>
      <c r="G13" s="6"/>
      <c r="H13" s="5" t="s">
        <v>641</v>
      </c>
      <c r="I13" s="5" t="s">
        <v>642</v>
      </c>
      <c r="J13" s="28">
        <v>10</v>
      </c>
      <c r="K13" s="29"/>
      <c r="L13" s="28">
        <v>10</v>
      </c>
      <c r="M13" s="29"/>
      <c r="N13" s="9" t="s">
        <v>643</v>
      </c>
      <c r="O13" s="11"/>
    </row>
    <row r="14" spans="1:15">
      <c r="A14" s="4"/>
      <c r="B14" s="4"/>
      <c r="C14" s="4"/>
      <c r="D14" s="6" t="s">
        <v>644</v>
      </c>
      <c r="E14" s="6"/>
      <c r="F14" s="6"/>
      <c r="G14" s="6"/>
      <c r="H14" s="5" t="s">
        <v>645</v>
      </c>
      <c r="I14" s="5" t="s">
        <v>646</v>
      </c>
      <c r="J14" s="28">
        <v>5</v>
      </c>
      <c r="K14" s="29"/>
      <c r="L14" s="28">
        <v>5</v>
      </c>
      <c r="M14" s="29"/>
      <c r="N14" s="9" t="s">
        <v>643</v>
      </c>
      <c r="O14" s="11"/>
    </row>
    <row r="15" ht="121.5" spans="1:15">
      <c r="A15" s="4"/>
      <c r="B15" s="4"/>
      <c r="C15" s="4" t="s">
        <v>647</v>
      </c>
      <c r="D15" s="6" t="s">
        <v>648</v>
      </c>
      <c r="E15" s="6"/>
      <c r="F15" s="6"/>
      <c r="G15" s="6"/>
      <c r="H15" s="12">
        <v>1</v>
      </c>
      <c r="I15" s="5" t="s">
        <v>649</v>
      </c>
      <c r="J15" s="28">
        <v>10</v>
      </c>
      <c r="K15" s="29"/>
      <c r="L15" s="28">
        <v>10</v>
      </c>
      <c r="M15" s="29"/>
      <c r="N15" s="9" t="s">
        <v>643</v>
      </c>
      <c r="O15" s="11"/>
    </row>
    <row r="16" ht="229.5" spans="1:15">
      <c r="A16" s="4"/>
      <c r="B16" s="4"/>
      <c r="C16" s="4" t="s">
        <v>650</v>
      </c>
      <c r="D16" s="6" t="s">
        <v>651</v>
      </c>
      <c r="E16" s="6"/>
      <c r="F16" s="6"/>
      <c r="G16" s="6"/>
      <c r="H16" s="5" t="s">
        <v>652</v>
      </c>
      <c r="I16" s="5" t="s">
        <v>653</v>
      </c>
      <c r="J16" s="28">
        <v>10</v>
      </c>
      <c r="K16" s="29"/>
      <c r="L16" s="28">
        <v>10</v>
      </c>
      <c r="M16" s="29"/>
      <c r="N16" s="9" t="s">
        <v>643</v>
      </c>
      <c r="O16" s="11"/>
    </row>
    <row r="17" ht="67.5" spans="1:15">
      <c r="A17" s="4"/>
      <c r="B17" s="4"/>
      <c r="C17" s="4" t="s">
        <v>654</v>
      </c>
      <c r="D17" s="6" t="s">
        <v>655</v>
      </c>
      <c r="E17" s="6"/>
      <c r="F17" s="6"/>
      <c r="G17" s="6"/>
      <c r="H17" s="5" t="s">
        <v>656</v>
      </c>
      <c r="I17" s="5" t="s">
        <v>657</v>
      </c>
      <c r="J17" s="28">
        <v>15</v>
      </c>
      <c r="K17" s="29"/>
      <c r="L17" s="28">
        <v>15</v>
      </c>
      <c r="M17" s="29"/>
      <c r="N17" s="9" t="s">
        <v>643</v>
      </c>
      <c r="O17" s="11"/>
    </row>
    <row r="18" ht="27" spans="1:15">
      <c r="A18" s="4"/>
      <c r="B18" s="4" t="s">
        <v>658</v>
      </c>
      <c r="C18" s="4" t="s">
        <v>659</v>
      </c>
      <c r="D18" s="13" t="s">
        <v>660</v>
      </c>
      <c r="E18" s="14"/>
      <c r="F18" s="14"/>
      <c r="G18" s="15"/>
      <c r="H18" s="12">
        <v>1</v>
      </c>
      <c r="I18" s="12">
        <v>1</v>
      </c>
      <c r="J18" s="28">
        <v>15</v>
      </c>
      <c r="K18" s="29"/>
      <c r="L18" s="28">
        <v>15</v>
      </c>
      <c r="M18" s="29"/>
      <c r="N18" s="9" t="s">
        <v>643</v>
      </c>
      <c r="O18" s="11"/>
    </row>
    <row r="19" ht="54" spans="1:15">
      <c r="A19" s="4"/>
      <c r="B19" s="4"/>
      <c r="C19" s="4" t="s">
        <v>661</v>
      </c>
      <c r="D19" s="6" t="s">
        <v>662</v>
      </c>
      <c r="E19" s="6"/>
      <c r="F19" s="6"/>
      <c r="G19" s="6"/>
      <c r="H19" s="5" t="s">
        <v>663</v>
      </c>
      <c r="I19" s="12">
        <v>1</v>
      </c>
      <c r="J19" s="28">
        <v>15</v>
      </c>
      <c r="K19" s="29"/>
      <c r="L19" s="28">
        <v>15</v>
      </c>
      <c r="M19" s="29"/>
      <c r="N19" s="9" t="s">
        <v>643</v>
      </c>
      <c r="O19" s="11"/>
    </row>
    <row r="20" ht="40.5" spans="1:15">
      <c r="A20" s="4"/>
      <c r="B20" s="4" t="s">
        <v>664</v>
      </c>
      <c r="C20" s="4" t="s">
        <v>665</v>
      </c>
      <c r="D20" s="6" t="s">
        <v>666</v>
      </c>
      <c r="E20" s="6"/>
      <c r="F20" s="6"/>
      <c r="G20" s="6"/>
      <c r="H20" s="12">
        <v>0.9</v>
      </c>
      <c r="I20" s="30">
        <v>0.9325</v>
      </c>
      <c r="J20" s="28">
        <v>10</v>
      </c>
      <c r="K20" s="29"/>
      <c r="L20" s="28">
        <v>10</v>
      </c>
      <c r="M20" s="29"/>
      <c r="N20" s="9" t="s">
        <v>643</v>
      </c>
      <c r="O20" s="11"/>
    </row>
    <row r="21" spans="1:15">
      <c r="A21" s="4"/>
      <c r="B21" s="9" t="s">
        <v>667</v>
      </c>
      <c r="C21" s="16"/>
      <c r="D21" s="9" t="s">
        <v>668</v>
      </c>
      <c r="E21" s="10"/>
      <c r="F21" s="10"/>
      <c r="G21" s="10"/>
      <c r="H21" s="10"/>
      <c r="I21" s="10"/>
      <c r="J21" s="10"/>
      <c r="K21" s="10"/>
      <c r="L21" s="10"/>
      <c r="M21" s="10"/>
      <c r="N21" s="10"/>
      <c r="O21" s="11"/>
    </row>
    <row r="22" spans="1:15">
      <c r="A22" s="4"/>
      <c r="B22" s="9" t="s">
        <v>669</v>
      </c>
      <c r="C22" s="10"/>
      <c r="D22" s="10"/>
      <c r="E22" s="10"/>
      <c r="F22" s="10"/>
      <c r="G22" s="10"/>
      <c r="H22" s="10"/>
      <c r="I22" s="16"/>
      <c r="J22" s="9">
        <v>100</v>
      </c>
      <c r="K22" s="16"/>
      <c r="L22" s="9">
        <v>97.14</v>
      </c>
      <c r="M22" s="11"/>
      <c r="N22" s="31" t="s">
        <v>670</v>
      </c>
      <c r="O22" s="32"/>
    </row>
    <row r="23" spans="1:15">
      <c r="A23" s="17" t="s">
        <v>671</v>
      </c>
      <c r="O23" s="33"/>
    </row>
    <row r="24" spans="1:15">
      <c r="A24" s="18"/>
      <c r="B24"/>
      <c r="C24"/>
      <c r="D24"/>
      <c r="E24"/>
      <c r="F24"/>
      <c r="G24"/>
      <c r="H24"/>
      <c r="I24"/>
      <c r="J24"/>
      <c r="K24"/>
      <c r="L24"/>
      <c r="M24"/>
      <c r="N24"/>
      <c r="O24" s="33"/>
    </row>
    <row r="25" spans="1:15">
      <c r="A25" s="18"/>
      <c r="B25"/>
      <c r="C25"/>
      <c r="D25"/>
      <c r="E25"/>
      <c r="F25"/>
      <c r="G25"/>
      <c r="H25"/>
      <c r="I25"/>
      <c r="J25"/>
      <c r="K25"/>
      <c r="L25"/>
      <c r="M25"/>
      <c r="N25"/>
      <c r="O25" s="33"/>
    </row>
    <row r="26" spans="1:15">
      <c r="A26" s="19"/>
      <c r="B26" s="20"/>
      <c r="C26" s="20"/>
      <c r="D26" s="20"/>
      <c r="E26" s="20"/>
      <c r="F26" s="20"/>
      <c r="G26" s="20"/>
      <c r="H26" s="20"/>
      <c r="I26" s="20"/>
      <c r="J26" s="20"/>
      <c r="K26" s="20"/>
      <c r="L26" s="20"/>
      <c r="M26" s="20"/>
      <c r="N26" s="20"/>
      <c r="O26" s="34"/>
    </row>
    <row r="28" ht="42.75" customHeight="1" spans="1:15">
      <c r="A28" s="2" t="s">
        <v>611</v>
      </c>
      <c r="B28" s="3"/>
      <c r="C28" s="3"/>
      <c r="D28" s="3"/>
      <c r="E28" s="3"/>
      <c r="F28" s="3"/>
      <c r="G28" s="3"/>
      <c r="H28" s="3"/>
      <c r="I28" s="3"/>
      <c r="J28" s="3"/>
      <c r="K28" s="3"/>
      <c r="L28" s="3"/>
      <c r="M28" s="3"/>
      <c r="N28" s="3"/>
      <c r="O28" s="3"/>
    </row>
    <row r="29" spans="1:15">
      <c r="A29" s="4" t="s">
        <v>612</v>
      </c>
      <c r="B29" s="5"/>
      <c r="C29" s="4" t="s">
        <v>672</v>
      </c>
      <c r="D29" s="4"/>
      <c r="E29" s="4"/>
      <c r="F29" s="4"/>
      <c r="G29" s="4"/>
      <c r="H29" s="4"/>
      <c r="I29" s="4"/>
      <c r="J29" s="4"/>
      <c r="K29" s="4"/>
      <c r="L29" s="4"/>
      <c r="M29" s="4"/>
      <c r="N29" s="4"/>
      <c r="O29" s="4"/>
    </row>
    <row r="30" spans="1:15">
      <c r="A30" s="4" t="s">
        <v>614</v>
      </c>
      <c r="B30" s="5"/>
      <c r="C30" s="4" t="s">
        <v>615</v>
      </c>
      <c r="D30" s="4"/>
      <c r="E30" s="4"/>
      <c r="F30" s="4"/>
      <c r="G30" s="4"/>
      <c r="H30" s="4"/>
      <c r="I30" s="4" t="s">
        <v>616</v>
      </c>
      <c r="J30" s="4"/>
      <c r="K30" s="4" t="s">
        <v>615</v>
      </c>
      <c r="L30" s="4"/>
      <c r="M30" s="4"/>
      <c r="N30" s="4"/>
      <c r="O30" s="4"/>
    </row>
    <row r="31" spans="1:15">
      <c r="A31" s="4" t="s">
        <v>617</v>
      </c>
      <c r="B31" s="4"/>
      <c r="C31" s="4"/>
      <c r="D31" s="4"/>
      <c r="E31" s="4" t="s">
        <v>618</v>
      </c>
      <c r="F31" s="4"/>
      <c r="G31" s="4" t="s">
        <v>479</v>
      </c>
      <c r="H31" s="5"/>
      <c r="I31" s="4" t="s">
        <v>619</v>
      </c>
      <c r="J31" s="4"/>
      <c r="K31" s="4" t="s">
        <v>620</v>
      </c>
      <c r="L31" s="5"/>
      <c r="M31" s="4" t="s">
        <v>621</v>
      </c>
      <c r="N31" s="5"/>
      <c r="O31" s="5" t="s">
        <v>622</v>
      </c>
    </row>
    <row r="32" spans="1:15">
      <c r="A32" s="4"/>
      <c r="B32" s="4"/>
      <c r="C32" s="6" t="s">
        <v>623</v>
      </c>
      <c r="D32" s="6"/>
      <c r="E32" s="21">
        <v>14.910001</v>
      </c>
      <c r="F32" s="21">
        <v>0</v>
      </c>
      <c r="G32" s="21">
        <v>14.910001</v>
      </c>
      <c r="H32" s="21">
        <v>0</v>
      </c>
      <c r="I32" s="21">
        <v>14.910001</v>
      </c>
      <c r="J32" s="21">
        <v>0</v>
      </c>
      <c r="K32" s="9">
        <v>10</v>
      </c>
      <c r="L32" s="11"/>
      <c r="M32" s="26">
        <f>I32/G32</f>
        <v>1</v>
      </c>
      <c r="N32" s="27"/>
      <c r="O32" s="5">
        <v>10</v>
      </c>
    </row>
    <row r="33" spans="1:15">
      <c r="A33" s="4"/>
      <c r="B33" s="4"/>
      <c r="C33" s="4" t="s">
        <v>624</v>
      </c>
      <c r="D33" s="4"/>
      <c r="E33" s="21">
        <v>14.910001</v>
      </c>
      <c r="F33" s="21">
        <v>0</v>
      </c>
      <c r="G33" s="21">
        <v>14.910001</v>
      </c>
      <c r="H33" s="21">
        <v>0</v>
      </c>
      <c r="I33" s="21">
        <v>14.910001</v>
      </c>
      <c r="J33" s="21">
        <v>0</v>
      </c>
      <c r="K33" s="9" t="s">
        <v>483</v>
      </c>
      <c r="L33" s="11"/>
      <c r="M33" s="26">
        <f>I33/G33</f>
        <v>1</v>
      </c>
      <c r="N33" s="27"/>
      <c r="O33" s="5" t="s">
        <v>483</v>
      </c>
    </row>
    <row r="34" spans="1:15">
      <c r="A34" s="4"/>
      <c r="B34" s="4"/>
      <c r="C34" s="8" t="s">
        <v>625</v>
      </c>
      <c r="D34" s="8"/>
      <c r="E34" s="4"/>
      <c r="F34" s="4"/>
      <c r="G34" s="4"/>
      <c r="H34" s="4"/>
      <c r="I34" s="4"/>
      <c r="J34" s="4"/>
      <c r="K34" s="9" t="s">
        <v>483</v>
      </c>
      <c r="L34" s="11"/>
      <c r="M34" s="9"/>
      <c r="N34" s="11"/>
      <c r="O34" s="5" t="s">
        <v>483</v>
      </c>
    </row>
    <row r="35" spans="1:15">
      <c r="A35" s="4"/>
      <c r="B35" s="4"/>
      <c r="C35" s="4" t="s">
        <v>626</v>
      </c>
      <c r="D35" s="4"/>
      <c r="E35" s="4"/>
      <c r="F35" s="4"/>
      <c r="G35" s="4"/>
      <c r="H35" s="4"/>
      <c r="I35" s="4"/>
      <c r="J35" s="4"/>
      <c r="K35" s="9" t="s">
        <v>483</v>
      </c>
      <c r="L35" s="11"/>
      <c r="M35" s="9"/>
      <c r="N35" s="11"/>
      <c r="O35" s="5" t="s">
        <v>483</v>
      </c>
    </row>
    <row r="36" spans="1:15">
      <c r="A36" s="4" t="s">
        <v>627</v>
      </c>
      <c r="B36" s="4" t="s">
        <v>628</v>
      </c>
      <c r="C36" s="4"/>
      <c r="D36" s="4"/>
      <c r="E36" s="4"/>
      <c r="F36" s="4"/>
      <c r="G36" s="4"/>
      <c r="H36" s="4"/>
      <c r="I36" s="4" t="s">
        <v>629</v>
      </c>
      <c r="J36" s="4"/>
      <c r="K36" s="4"/>
      <c r="L36" s="4"/>
      <c r="M36" s="4"/>
      <c r="N36" s="4"/>
      <c r="O36" s="4"/>
    </row>
    <row r="37" ht="47.25" customHeight="1" spans="1:15">
      <c r="A37" s="4"/>
      <c r="B37" s="9" t="s">
        <v>673</v>
      </c>
      <c r="C37" s="10"/>
      <c r="D37" s="10"/>
      <c r="E37" s="10"/>
      <c r="F37" s="10"/>
      <c r="G37" s="10"/>
      <c r="H37" s="11"/>
      <c r="I37" s="9" t="s">
        <v>674</v>
      </c>
      <c r="J37" s="10"/>
      <c r="K37" s="10"/>
      <c r="L37" s="10"/>
      <c r="M37" s="10"/>
      <c r="N37" s="10"/>
      <c r="O37" s="11"/>
    </row>
    <row r="38" ht="27" spans="1:15">
      <c r="A38" s="4" t="s">
        <v>631</v>
      </c>
      <c r="B38" s="5" t="s">
        <v>632</v>
      </c>
      <c r="C38" s="5" t="s">
        <v>633</v>
      </c>
      <c r="D38" s="4" t="s">
        <v>634</v>
      </c>
      <c r="E38" s="4"/>
      <c r="F38" s="4"/>
      <c r="G38" s="4"/>
      <c r="H38" s="4" t="s">
        <v>635</v>
      </c>
      <c r="I38" s="4" t="s">
        <v>636</v>
      </c>
      <c r="J38" s="4" t="s">
        <v>620</v>
      </c>
      <c r="K38" s="5"/>
      <c r="L38" s="4" t="s">
        <v>622</v>
      </c>
      <c r="M38" s="5"/>
      <c r="N38" s="4" t="s">
        <v>637</v>
      </c>
      <c r="O38" s="5"/>
    </row>
    <row r="39" spans="1:15">
      <c r="A39" s="4"/>
      <c r="B39" s="22" t="s">
        <v>638</v>
      </c>
      <c r="C39" s="4" t="s">
        <v>639</v>
      </c>
      <c r="D39" s="6" t="s">
        <v>675</v>
      </c>
      <c r="E39" s="6"/>
      <c r="F39" s="6"/>
      <c r="G39" s="6"/>
      <c r="H39" s="5" t="s">
        <v>676</v>
      </c>
      <c r="I39" s="5" t="s">
        <v>646</v>
      </c>
      <c r="J39" s="28">
        <v>10</v>
      </c>
      <c r="K39" s="29"/>
      <c r="L39" s="28">
        <v>10</v>
      </c>
      <c r="M39" s="29"/>
      <c r="N39" s="9" t="s">
        <v>643</v>
      </c>
      <c r="O39" s="11"/>
    </row>
    <row r="40" spans="1:15">
      <c r="A40" s="4"/>
      <c r="B40" s="23"/>
      <c r="C40" s="4"/>
      <c r="D40" s="6" t="s">
        <v>677</v>
      </c>
      <c r="E40" s="6"/>
      <c r="F40" s="6"/>
      <c r="G40" s="6"/>
      <c r="H40" s="5" t="s">
        <v>676</v>
      </c>
      <c r="I40" s="5" t="s">
        <v>646</v>
      </c>
      <c r="J40" s="28">
        <v>10</v>
      </c>
      <c r="K40" s="29"/>
      <c r="L40" s="28">
        <v>10</v>
      </c>
      <c r="M40" s="29"/>
      <c r="N40" s="9" t="s">
        <v>643</v>
      </c>
      <c r="O40" s="11"/>
    </row>
    <row r="41" spans="1:15">
      <c r="A41" s="4"/>
      <c r="B41" s="23"/>
      <c r="C41" s="22" t="s">
        <v>647</v>
      </c>
      <c r="D41" s="6" t="s">
        <v>678</v>
      </c>
      <c r="E41" s="6"/>
      <c r="F41" s="6"/>
      <c r="G41" s="6"/>
      <c r="H41" s="12">
        <v>0.95</v>
      </c>
      <c r="I41" s="12">
        <v>1</v>
      </c>
      <c r="J41" s="28">
        <v>5</v>
      </c>
      <c r="K41" s="29"/>
      <c r="L41" s="28">
        <v>5</v>
      </c>
      <c r="M41" s="29"/>
      <c r="N41" s="9" t="s">
        <v>643</v>
      </c>
      <c r="O41" s="11"/>
    </row>
    <row r="42" spans="1:15">
      <c r="A42" s="4"/>
      <c r="B42" s="23"/>
      <c r="C42" s="24"/>
      <c r="D42" s="13" t="s">
        <v>679</v>
      </c>
      <c r="E42" s="14"/>
      <c r="F42" s="14"/>
      <c r="G42" s="15"/>
      <c r="H42" s="12">
        <v>0.95</v>
      </c>
      <c r="I42" s="12">
        <v>1</v>
      </c>
      <c r="J42" s="28">
        <v>5</v>
      </c>
      <c r="K42" s="29"/>
      <c r="L42" s="28">
        <v>5</v>
      </c>
      <c r="M42" s="29"/>
      <c r="N42" s="9" t="s">
        <v>643</v>
      </c>
      <c r="O42" s="11"/>
    </row>
    <row r="43" spans="1:15">
      <c r="A43" s="4"/>
      <c r="B43" s="23"/>
      <c r="C43" s="4" t="s">
        <v>650</v>
      </c>
      <c r="D43" s="6" t="s">
        <v>680</v>
      </c>
      <c r="E43" s="6"/>
      <c r="F43" s="6"/>
      <c r="G43" s="6"/>
      <c r="H43" s="12">
        <v>0.9</v>
      </c>
      <c r="I43" s="12">
        <v>1</v>
      </c>
      <c r="J43" s="28">
        <v>5</v>
      </c>
      <c r="K43" s="29"/>
      <c r="L43" s="28">
        <v>5</v>
      </c>
      <c r="M43" s="29"/>
      <c r="N43" s="9" t="s">
        <v>643</v>
      </c>
      <c r="O43" s="11"/>
    </row>
    <row r="44" ht="94.5" spans="1:15">
      <c r="A44" s="4"/>
      <c r="B44" s="23"/>
      <c r="C44" s="22" t="s">
        <v>654</v>
      </c>
      <c r="D44" s="6" t="s">
        <v>655</v>
      </c>
      <c r="E44" s="6"/>
      <c r="F44" s="6"/>
      <c r="G44" s="6"/>
      <c r="H44" s="5" t="s">
        <v>681</v>
      </c>
      <c r="I44" s="5" t="s">
        <v>682</v>
      </c>
      <c r="J44" s="28">
        <v>10</v>
      </c>
      <c r="K44" s="29"/>
      <c r="L44" s="28">
        <v>10</v>
      </c>
      <c r="M44" s="29"/>
      <c r="N44" s="9" t="s">
        <v>643</v>
      </c>
      <c r="O44" s="11"/>
    </row>
    <row r="45" ht="40.5" spans="1:15">
      <c r="A45" s="4"/>
      <c r="B45" s="24"/>
      <c r="C45" s="24"/>
      <c r="D45" s="13" t="s">
        <v>683</v>
      </c>
      <c r="E45" s="14"/>
      <c r="F45" s="14"/>
      <c r="G45" s="15"/>
      <c r="H45" s="5" t="s">
        <v>684</v>
      </c>
      <c r="I45" s="5" t="s">
        <v>685</v>
      </c>
      <c r="J45" s="28">
        <v>5</v>
      </c>
      <c r="K45" s="29"/>
      <c r="L45" s="28">
        <v>5</v>
      </c>
      <c r="M45" s="29"/>
      <c r="N45" s="9" t="s">
        <v>643</v>
      </c>
      <c r="O45" s="11"/>
    </row>
    <row r="46" ht="27" spans="1:15">
      <c r="A46" s="4"/>
      <c r="B46" s="4" t="s">
        <v>658</v>
      </c>
      <c r="C46" s="4" t="s">
        <v>686</v>
      </c>
      <c r="D46" s="13" t="s">
        <v>687</v>
      </c>
      <c r="E46" s="14"/>
      <c r="F46" s="14"/>
      <c r="G46" s="15"/>
      <c r="H46" s="25">
        <v>2</v>
      </c>
      <c r="I46" s="25">
        <v>0</v>
      </c>
      <c r="J46" s="28">
        <v>15</v>
      </c>
      <c r="K46" s="29"/>
      <c r="L46" s="28">
        <v>15</v>
      </c>
      <c r="M46" s="29"/>
      <c r="N46" s="9" t="s">
        <v>643</v>
      </c>
      <c r="O46" s="11"/>
    </row>
    <row r="47" ht="27" spans="1:15">
      <c r="A47" s="4"/>
      <c r="B47" s="4"/>
      <c r="C47" s="4" t="s">
        <v>661</v>
      </c>
      <c r="D47" s="6" t="s">
        <v>688</v>
      </c>
      <c r="E47" s="6"/>
      <c r="F47" s="6"/>
      <c r="G47" s="6"/>
      <c r="H47" s="5" t="s">
        <v>676</v>
      </c>
      <c r="I47" s="12" t="s">
        <v>646</v>
      </c>
      <c r="J47" s="28">
        <v>15</v>
      </c>
      <c r="K47" s="29"/>
      <c r="L47" s="28">
        <v>15</v>
      </c>
      <c r="M47" s="29"/>
      <c r="N47" s="9" t="s">
        <v>643</v>
      </c>
      <c r="O47" s="11"/>
    </row>
    <row r="48" ht="40.5" spans="1:15">
      <c r="A48" s="4"/>
      <c r="B48" s="4" t="s">
        <v>664</v>
      </c>
      <c r="C48" s="4" t="s">
        <v>665</v>
      </c>
      <c r="D48" s="6" t="s">
        <v>689</v>
      </c>
      <c r="E48" s="6"/>
      <c r="F48" s="6"/>
      <c r="G48" s="6"/>
      <c r="H48" s="12">
        <v>0.9</v>
      </c>
      <c r="I48" s="12" t="s">
        <v>646</v>
      </c>
      <c r="J48" s="28">
        <v>10</v>
      </c>
      <c r="K48" s="29"/>
      <c r="L48" s="28">
        <v>10</v>
      </c>
      <c r="M48" s="29"/>
      <c r="N48" s="9" t="s">
        <v>643</v>
      </c>
      <c r="O48" s="11"/>
    </row>
    <row r="49" spans="1:15">
      <c r="A49" s="4"/>
      <c r="B49" s="9" t="s">
        <v>667</v>
      </c>
      <c r="C49" s="16"/>
      <c r="D49" s="9" t="s">
        <v>668</v>
      </c>
      <c r="E49" s="10"/>
      <c r="F49" s="10"/>
      <c r="G49" s="10"/>
      <c r="H49" s="10"/>
      <c r="I49" s="10"/>
      <c r="J49" s="10"/>
      <c r="K49" s="10"/>
      <c r="L49" s="10"/>
      <c r="M49" s="10"/>
      <c r="N49" s="10"/>
      <c r="O49" s="11"/>
    </row>
    <row r="50" spans="1:15">
      <c r="A50" s="4"/>
      <c r="B50" s="9" t="s">
        <v>669</v>
      </c>
      <c r="C50" s="10"/>
      <c r="D50" s="10"/>
      <c r="E50" s="10"/>
      <c r="F50" s="10"/>
      <c r="G50" s="10"/>
      <c r="H50" s="10"/>
      <c r="I50" s="16"/>
      <c r="J50" s="9">
        <v>100</v>
      </c>
      <c r="K50" s="16"/>
      <c r="L50" s="9">
        <v>100</v>
      </c>
      <c r="M50" s="11"/>
      <c r="N50" s="31" t="s">
        <v>670</v>
      </c>
      <c r="O50" s="32"/>
    </row>
    <row r="51" spans="1:15">
      <c r="A51" s="17" t="s">
        <v>671</v>
      </c>
      <c r="O51" s="33"/>
    </row>
    <row r="52" spans="1:15">
      <c r="A52" s="18"/>
      <c r="B52"/>
      <c r="C52"/>
      <c r="D52"/>
      <c r="E52"/>
      <c r="F52"/>
      <c r="G52"/>
      <c r="H52"/>
      <c r="I52"/>
      <c r="J52"/>
      <c r="K52"/>
      <c r="L52"/>
      <c r="M52"/>
      <c r="N52"/>
      <c r="O52" s="33"/>
    </row>
    <row r="53" spans="1:15">
      <c r="A53" s="18"/>
      <c r="B53"/>
      <c r="C53"/>
      <c r="D53"/>
      <c r="E53"/>
      <c r="F53"/>
      <c r="G53"/>
      <c r="H53"/>
      <c r="I53"/>
      <c r="J53"/>
      <c r="K53"/>
      <c r="L53"/>
      <c r="M53"/>
      <c r="N53"/>
      <c r="O53" s="33"/>
    </row>
    <row r="54" spans="1:15">
      <c r="A54" s="19"/>
      <c r="B54" s="20"/>
      <c r="C54" s="20"/>
      <c r="D54" s="20"/>
      <c r="E54" s="20"/>
      <c r="F54" s="20"/>
      <c r="G54" s="20"/>
      <c r="H54" s="20"/>
      <c r="I54" s="20"/>
      <c r="J54" s="20"/>
      <c r="K54" s="20"/>
      <c r="L54" s="20"/>
      <c r="M54" s="20"/>
      <c r="N54" s="20"/>
      <c r="O54" s="34"/>
    </row>
    <row r="56" ht="50.25" customHeight="1" spans="1:15">
      <c r="A56" s="2" t="s">
        <v>611</v>
      </c>
      <c r="B56" s="3"/>
      <c r="C56" s="3"/>
      <c r="D56" s="3"/>
      <c r="E56" s="3"/>
      <c r="F56" s="3"/>
      <c r="G56" s="3"/>
      <c r="H56" s="3"/>
      <c r="I56" s="3"/>
      <c r="J56" s="3"/>
      <c r="K56" s="3"/>
      <c r="L56" s="3"/>
      <c r="M56" s="3"/>
      <c r="N56" s="3"/>
      <c r="O56" s="3"/>
    </row>
    <row r="57" spans="1:15">
      <c r="A57" s="4" t="s">
        <v>612</v>
      </c>
      <c r="B57" s="5"/>
      <c r="C57" s="4" t="s">
        <v>690</v>
      </c>
      <c r="D57" s="4"/>
      <c r="E57" s="4"/>
      <c r="F57" s="4"/>
      <c r="G57" s="4"/>
      <c r="H57" s="4"/>
      <c r="I57" s="4"/>
      <c r="J57" s="4"/>
      <c r="K57" s="4"/>
      <c r="L57" s="4"/>
      <c r="M57" s="4"/>
      <c r="N57" s="4"/>
      <c r="O57" s="4"/>
    </row>
    <row r="58" spans="1:15">
      <c r="A58" s="4" t="s">
        <v>614</v>
      </c>
      <c r="B58" s="5"/>
      <c r="C58" s="4" t="s">
        <v>615</v>
      </c>
      <c r="D58" s="4"/>
      <c r="E58" s="4"/>
      <c r="F58" s="4"/>
      <c r="G58" s="4"/>
      <c r="H58" s="4"/>
      <c r="I58" s="4" t="s">
        <v>616</v>
      </c>
      <c r="J58" s="4"/>
      <c r="K58" s="4" t="s">
        <v>615</v>
      </c>
      <c r="L58" s="4"/>
      <c r="M58" s="4"/>
      <c r="N58" s="4"/>
      <c r="O58" s="4"/>
    </row>
    <row r="59" spans="1:15">
      <c r="A59" s="4" t="s">
        <v>617</v>
      </c>
      <c r="B59" s="4"/>
      <c r="C59" s="4"/>
      <c r="D59" s="4"/>
      <c r="E59" s="4" t="s">
        <v>618</v>
      </c>
      <c r="F59" s="4"/>
      <c r="G59" s="4" t="s">
        <v>479</v>
      </c>
      <c r="H59" s="5"/>
      <c r="I59" s="4" t="s">
        <v>619</v>
      </c>
      <c r="J59" s="4"/>
      <c r="K59" s="4" t="s">
        <v>620</v>
      </c>
      <c r="L59" s="5"/>
      <c r="M59" s="4" t="s">
        <v>621</v>
      </c>
      <c r="N59" s="5"/>
      <c r="O59" s="5" t="s">
        <v>622</v>
      </c>
    </row>
    <row r="60" spans="1:15">
      <c r="A60" s="4"/>
      <c r="B60" s="4"/>
      <c r="C60" s="6" t="s">
        <v>623</v>
      </c>
      <c r="D60" s="6"/>
      <c r="E60" s="21">
        <v>87</v>
      </c>
      <c r="F60" s="21">
        <v>0</v>
      </c>
      <c r="G60" s="21">
        <v>87</v>
      </c>
      <c r="H60" s="21">
        <v>0</v>
      </c>
      <c r="I60" s="21">
        <v>87</v>
      </c>
      <c r="J60" s="21">
        <v>0</v>
      </c>
      <c r="K60" s="9">
        <v>10</v>
      </c>
      <c r="L60" s="11"/>
      <c r="M60" s="26">
        <f>I60/G60</f>
        <v>1</v>
      </c>
      <c r="N60" s="27"/>
      <c r="O60" s="5">
        <v>10</v>
      </c>
    </row>
    <row r="61" spans="1:15">
      <c r="A61" s="4"/>
      <c r="B61" s="4"/>
      <c r="C61" s="4" t="s">
        <v>624</v>
      </c>
      <c r="D61" s="4"/>
      <c r="E61" s="21">
        <v>87</v>
      </c>
      <c r="F61" s="21">
        <v>0</v>
      </c>
      <c r="G61" s="21">
        <v>87</v>
      </c>
      <c r="H61" s="21">
        <v>0</v>
      </c>
      <c r="I61" s="21">
        <v>87</v>
      </c>
      <c r="J61" s="21">
        <v>0</v>
      </c>
      <c r="K61" s="9" t="s">
        <v>483</v>
      </c>
      <c r="L61" s="11"/>
      <c r="M61" s="26">
        <f>I61/G61</f>
        <v>1</v>
      </c>
      <c r="N61" s="27"/>
      <c r="O61" s="5" t="s">
        <v>483</v>
      </c>
    </row>
    <row r="62" spans="1:15">
      <c r="A62" s="4"/>
      <c r="B62" s="4"/>
      <c r="C62" s="8" t="s">
        <v>625</v>
      </c>
      <c r="D62" s="8"/>
      <c r="E62" s="4"/>
      <c r="F62" s="4"/>
      <c r="G62" s="4"/>
      <c r="H62" s="4"/>
      <c r="I62" s="4"/>
      <c r="J62" s="4"/>
      <c r="K62" s="9" t="s">
        <v>483</v>
      </c>
      <c r="L62" s="11"/>
      <c r="M62" s="9"/>
      <c r="N62" s="11"/>
      <c r="O62" s="5" t="s">
        <v>483</v>
      </c>
    </row>
    <row r="63" spans="1:15">
      <c r="A63" s="4"/>
      <c r="B63" s="4"/>
      <c r="C63" s="4" t="s">
        <v>626</v>
      </c>
      <c r="D63" s="4"/>
      <c r="E63" s="4"/>
      <c r="F63" s="4"/>
      <c r="G63" s="4"/>
      <c r="H63" s="4"/>
      <c r="I63" s="4"/>
      <c r="J63" s="4"/>
      <c r="K63" s="9" t="s">
        <v>483</v>
      </c>
      <c r="L63" s="11"/>
      <c r="M63" s="9"/>
      <c r="N63" s="11"/>
      <c r="O63" s="5" t="s">
        <v>483</v>
      </c>
    </row>
    <row r="64" spans="1:15">
      <c r="A64" s="4" t="s">
        <v>627</v>
      </c>
      <c r="B64" s="4" t="s">
        <v>628</v>
      </c>
      <c r="C64" s="4"/>
      <c r="D64" s="4"/>
      <c r="E64" s="4"/>
      <c r="F64" s="4"/>
      <c r="G64" s="4"/>
      <c r="H64" s="4"/>
      <c r="I64" s="4" t="s">
        <v>629</v>
      </c>
      <c r="J64" s="4"/>
      <c r="K64" s="4"/>
      <c r="L64" s="4"/>
      <c r="M64" s="4"/>
      <c r="N64" s="4"/>
      <c r="O64" s="4"/>
    </row>
    <row r="65" spans="1:15">
      <c r="A65" s="4"/>
      <c r="B65" s="9" t="s">
        <v>691</v>
      </c>
      <c r="C65" s="10"/>
      <c r="D65" s="10"/>
      <c r="E65" s="10"/>
      <c r="F65" s="10"/>
      <c r="G65" s="10"/>
      <c r="H65" s="11"/>
      <c r="I65" s="9" t="s">
        <v>692</v>
      </c>
      <c r="J65" s="10"/>
      <c r="K65" s="10"/>
      <c r="L65" s="10"/>
      <c r="M65" s="10"/>
      <c r="N65" s="10"/>
      <c r="O65" s="11"/>
    </row>
    <row r="66" ht="27" spans="1:15">
      <c r="A66" s="4" t="s">
        <v>631</v>
      </c>
      <c r="B66" s="5" t="s">
        <v>632</v>
      </c>
      <c r="C66" s="5" t="s">
        <v>633</v>
      </c>
      <c r="D66" s="4" t="s">
        <v>634</v>
      </c>
      <c r="E66" s="4"/>
      <c r="F66" s="4"/>
      <c r="G66" s="4"/>
      <c r="H66" s="4" t="s">
        <v>635</v>
      </c>
      <c r="I66" s="4" t="s">
        <v>636</v>
      </c>
      <c r="J66" s="4" t="s">
        <v>620</v>
      </c>
      <c r="K66" s="5"/>
      <c r="L66" s="4" t="s">
        <v>622</v>
      </c>
      <c r="M66" s="5"/>
      <c r="N66" s="4" t="s">
        <v>637</v>
      </c>
      <c r="O66" s="5"/>
    </row>
    <row r="67" ht="27" spans="1:15">
      <c r="A67" s="4"/>
      <c r="B67" s="22" t="s">
        <v>638</v>
      </c>
      <c r="C67" s="4" t="s">
        <v>639</v>
      </c>
      <c r="D67" s="6" t="s">
        <v>693</v>
      </c>
      <c r="E67" s="6"/>
      <c r="F67" s="6"/>
      <c r="G67" s="6"/>
      <c r="H67" s="5" t="s">
        <v>694</v>
      </c>
      <c r="I67" s="5" t="s">
        <v>646</v>
      </c>
      <c r="J67" s="28">
        <v>10</v>
      </c>
      <c r="K67" s="29"/>
      <c r="L67" s="28">
        <v>10</v>
      </c>
      <c r="M67" s="29"/>
      <c r="N67" s="9" t="s">
        <v>643</v>
      </c>
      <c r="O67" s="11"/>
    </row>
    <row r="68" ht="81" spans="1:15">
      <c r="A68" s="4"/>
      <c r="B68" s="23"/>
      <c r="C68" s="22" t="s">
        <v>647</v>
      </c>
      <c r="D68" s="6" t="s">
        <v>695</v>
      </c>
      <c r="E68" s="6"/>
      <c r="F68" s="6"/>
      <c r="G68" s="6"/>
      <c r="H68" s="12" t="s">
        <v>696</v>
      </c>
      <c r="I68" s="12" t="s">
        <v>697</v>
      </c>
      <c r="J68" s="28">
        <v>5</v>
      </c>
      <c r="K68" s="29">
        <v>5</v>
      </c>
      <c r="L68" s="28">
        <v>5</v>
      </c>
      <c r="M68" s="29">
        <v>5</v>
      </c>
      <c r="N68" s="9" t="s">
        <v>643</v>
      </c>
      <c r="O68" s="11"/>
    </row>
    <row r="69" spans="1:15">
      <c r="A69" s="4"/>
      <c r="B69" s="23"/>
      <c r="C69" s="4" t="s">
        <v>650</v>
      </c>
      <c r="D69" s="6" t="s">
        <v>698</v>
      </c>
      <c r="E69" s="6"/>
      <c r="F69" s="6"/>
      <c r="G69" s="6"/>
      <c r="H69" s="12" t="s">
        <v>699</v>
      </c>
      <c r="I69" s="12" t="s">
        <v>699</v>
      </c>
      <c r="J69" s="28">
        <v>5</v>
      </c>
      <c r="K69" s="29">
        <v>5</v>
      </c>
      <c r="L69" s="28">
        <v>5</v>
      </c>
      <c r="M69" s="29">
        <v>5</v>
      </c>
      <c r="N69" s="9" t="s">
        <v>643</v>
      </c>
      <c r="O69" s="11"/>
    </row>
    <row r="70" ht="40.5" spans="1:15">
      <c r="A70" s="4"/>
      <c r="B70" s="23"/>
      <c r="C70" s="22" t="s">
        <v>654</v>
      </c>
      <c r="D70" s="6" t="s">
        <v>655</v>
      </c>
      <c r="E70" s="6"/>
      <c r="F70" s="6"/>
      <c r="G70" s="6"/>
      <c r="H70" s="5" t="s">
        <v>700</v>
      </c>
      <c r="I70" s="5" t="s">
        <v>701</v>
      </c>
      <c r="J70" s="28">
        <v>10</v>
      </c>
      <c r="K70" s="29"/>
      <c r="L70" s="28">
        <v>10</v>
      </c>
      <c r="M70" s="29"/>
      <c r="N70" s="9" t="s">
        <v>643</v>
      </c>
      <c r="O70" s="11"/>
    </row>
    <row r="71" ht="40.5" spans="1:15">
      <c r="A71" s="4"/>
      <c r="B71" s="24"/>
      <c r="C71" s="24"/>
      <c r="D71" s="13" t="s">
        <v>683</v>
      </c>
      <c r="E71" s="14"/>
      <c r="F71" s="14"/>
      <c r="G71" s="15"/>
      <c r="H71" s="5" t="s">
        <v>702</v>
      </c>
      <c r="I71" s="5" t="s">
        <v>646</v>
      </c>
      <c r="J71" s="28">
        <v>10</v>
      </c>
      <c r="K71" s="29"/>
      <c r="L71" s="28">
        <v>10</v>
      </c>
      <c r="M71" s="29"/>
      <c r="N71" s="9" t="s">
        <v>643</v>
      </c>
      <c r="O71" s="11"/>
    </row>
    <row r="72" ht="27" spans="1:15">
      <c r="A72" s="4"/>
      <c r="B72" s="35" t="s">
        <v>658</v>
      </c>
      <c r="C72" s="4" t="s">
        <v>686</v>
      </c>
      <c r="D72" s="13" t="s">
        <v>703</v>
      </c>
      <c r="E72" s="14"/>
      <c r="F72" s="14"/>
      <c r="G72" s="15"/>
      <c r="H72" s="36">
        <v>1</v>
      </c>
      <c r="I72" s="5" t="s">
        <v>646</v>
      </c>
      <c r="J72" s="28">
        <v>10</v>
      </c>
      <c r="K72" s="29"/>
      <c r="L72" s="28">
        <v>10</v>
      </c>
      <c r="M72" s="29"/>
      <c r="N72" s="9" t="s">
        <v>643</v>
      </c>
      <c r="O72" s="11"/>
    </row>
    <row r="73" ht="27" spans="1:15">
      <c r="A73" s="4"/>
      <c r="B73" s="37"/>
      <c r="C73" s="4" t="s">
        <v>661</v>
      </c>
      <c r="D73" s="6" t="s">
        <v>704</v>
      </c>
      <c r="E73" s="6"/>
      <c r="F73" s="6"/>
      <c r="G73" s="6"/>
      <c r="H73" s="36">
        <v>1</v>
      </c>
      <c r="I73" s="12" t="s">
        <v>646</v>
      </c>
      <c r="J73" s="28">
        <v>10</v>
      </c>
      <c r="K73" s="29"/>
      <c r="L73" s="28">
        <v>10</v>
      </c>
      <c r="M73" s="29"/>
      <c r="N73" s="9" t="s">
        <v>643</v>
      </c>
      <c r="O73" s="11"/>
    </row>
    <row r="74" ht="27" spans="1:15">
      <c r="A74" s="4"/>
      <c r="B74" s="38"/>
      <c r="C74" s="4" t="s">
        <v>705</v>
      </c>
      <c r="D74" s="13" t="s">
        <v>706</v>
      </c>
      <c r="E74" s="14"/>
      <c r="F74" s="14"/>
      <c r="G74" s="15"/>
      <c r="H74" s="12">
        <v>1</v>
      </c>
      <c r="I74" s="12" t="s">
        <v>646</v>
      </c>
      <c r="J74" s="28">
        <v>10</v>
      </c>
      <c r="K74" s="29"/>
      <c r="L74" s="28">
        <v>10</v>
      </c>
      <c r="M74" s="29"/>
      <c r="N74" s="9" t="s">
        <v>643</v>
      </c>
      <c r="O74" s="11"/>
    </row>
    <row r="75" ht="40.5" spans="1:15">
      <c r="A75" s="4"/>
      <c r="B75" s="4" t="s">
        <v>664</v>
      </c>
      <c r="C75" s="4" t="s">
        <v>665</v>
      </c>
      <c r="D75" s="6" t="s">
        <v>707</v>
      </c>
      <c r="E75" s="6"/>
      <c r="F75" s="6"/>
      <c r="G75" s="6"/>
      <c r="H75" s="12">
        <v>1</v>
      </c>
      <c r="I75" s="12" t="s">
        <v>646</v>
      </c>
      <c r="J75" s="28">
        <v>10</v>
      </c>
      <c r="K75" s="29"/>
      <c r="L75" s="28">
        <v>10</v>
      </c>
      <c r="M75" s="29"/>
      <c r="N75" s="9" t="s">
        <v>643</v>
      </c>
      <c r="O75" s="11"/>
    </row>
    <row r="76" spans="1:15">
      <c r="A76" s="4"/>
      <c r="B76" s="9" t="s">
        <v>667</v>
      </c>
      <c r="C76" s="16"/>
      <c r="D76" s="9" t="s">
        <v>668</v>
      </c>
      <c r="E76" s="10"/>
      <c r="F76" s="10"/>
      <c r="G76" s="10"/>
      <c r="H76" s="10"/>
      <c r="I76" s="10"/>
      <c r="J76" s="10"/>
      <c r="K76" s="10"/>
      <c r="L76" s="10"/>
      <c r="M76" s="10"/>
      <c r="N76" s="10"/>
      <c r="O76" s="11"/>
    </row>
    <row r="77" spans="1:15">
      <c r="A77" s="4"/>
      <c r="B77" s="9" t="s">
        <v>669</v>
      </c>
      <c r="C77" s="10"/>
      <c r="D77" s="10"/>
      <c r="E77" s="10"/>
      <c r="F77" s="10"/>
      <c r="G77" s="10"/>
      <c r="H77" s="10"/>
      <c r="I77" s="16"/>
      <c r="J77" s="9">
        <v>100</v>
      </c>
      <c r="K77" s="16"/>
      <c r="L77" s="9">
        <v>100</v>
      </c>
      <c r="M77" s="11"/>
      <c r="N77" s="31" t="s">
        <v>670</v>
      </c>
      <c r="O77" s="32"/>
    </row>
    <row r="78" spans="1:15">
      <c r="A78" s="17" t="s">
        <v>671</v>
      </c>
      <c r="O78" s="33"/>
    </row>
    <row r="79" spans="1:15">
      <c r="A79" s="18"/>
      <c r="B79"/>
      <c r="C79"/>
      <c r="D79"/>
      <c r="E79"/>
      <c r="F79"/>
      <c r="G79"/>
      <c r="H79"/>
      <c r="I79"/>
      <c r="J79"/>
      <c r="K79"/>
      <c r="L79"/>
      <c r="M79"/>
      <c r="N79"/>
      <c r="O79" s="33"/>
    </row>
    <row r="80" spans="1:15">
      <c r="A80" s="18"/>
      <c r="B80"/>
      <c r="C80"/>
      <c r="D80"/>
      <c r="E80"/>
      <c r="F80"/>
      <c r="G80"/>
      <c r="H80"/>
      <c r="I80"/>
      <c r="J80"/>
      <c r="K80"/>
      <c r="L80"/>
      <c r="M80"/>
      <c r="N80"/>
      <c r="O80" s="33"/>
    </row>
    <row r="81" spans="1:15">
      <c r="A81" s="19"/>
      <c r="B81" s="20"/>
      <c r="C81" s="20"/>
      <c r="D81" s="20"/>
      <c r="E81" s="20"/>
      <c r="F81" s="20"/>
      <c r="G81" s="20"/>
      <c r="H81" s="20"/>
      <c r="I81" s="20"/>
      <c r="J81" s="20"/>
      <c r="K81" s="20"/>
      <c r="L81" s="20"/>
      <c r="M81" s="20"/>
      <c r="N81" s="20"/>
      <c r="O81" s="34"/>
    </row>
    <row r="83" ht="25.5" spans="1:15">
      <c r="A83" s="2" t="s">
        <v>611</v>
      </c>
      <c r="B83" s="3"/>
      <c r="C83" s="3"/>
      <c r="D83" s="3"/>
      <c r="E83" s="3"/>
      <c r="F83" s="3"/>
      <c r="G83" s="3"/>
      <c r="H83" s="3"/>
      <c r="I83" s="3"/>
      <c r="J83" s="3"/>
      <c r="K83" s="3"/>
      <c r="L83" s="3"/>
      <c r="M83" s="3"/>
      <c r="N83" s="3"/>
      <c r="O83" s="3"/>
    </row>
    <row r="84" spans="1:15">
      <c r="A84" s="4" t="s">
        <v>612</v>
      </c>
      <c r="B84" s="5"/>
      <c r="C84" s="4" t="s">
        <v>708</v>
      </c>
      <c r="D84" s="4"/>
      <c r="E84" s="4"/>
      <c r="F84" s="4"/>
      <c r="G84" s="4"/>
      <c r="H84" s="4"/>
      <c r="I84" s="4"/>
      <c r="J84" s="4"/>
      <c r="K84" s="4"/>
      <c r="L84" s="4"/>
      <c r="M84" s="4"/>
      <c r="N84" s="4"/>
      <c r="O84" s="4"/>
    </row>
    <row r="85" spans="1:15">
      <c r="A85" s="4" t="s">
        <v>614</v>
      </c>
      <c r="B85" s="5"/>
      <c r="C85" s="4" t="s">
        <v>615</v>
      </c>
      <c r="D85" s="4"/>
      <c r="E85" s="4"/>
      <c r="F85" s="4"/>
      <c r="G85" s="4"/>
      <c r="H85" s="4"/>
      <c r="I85" s="4" t="s">
        <v>616</v>
      </c>
      <c r="J85" s="4"/>
      <c r="K85" s="4" t="s">
        <v>615</v>
      </c>
      <c r="L85" s="4"/>
      <c r="M85" s="4"/>
      <c r="N85" s="4"/>
      <c r="O85" s="4"/>
    </row>
    <row r="86" spans="1:15">
      <c r="A86" s="4" t="s">
        <v>617</v>
      </c>
      <c r="B86" s="4"/>
      <c r="C86" s="4"/>
      <c r="D86" s="4"/>
      <c r="E86" s="4" t="s">
        <v>618</v>
      </c>
      <c r="F86" s="4"/>
      <c r="G86" s="4" t="s">
        <v>479</v>
      </c>
      <c r="H86" s="5"/>
      <c r="I86" s="4" t="s">
        <v>619</v>
      </c>
      <c r="J86" s="4"/>
      <c r="K86" s="4" t="s">
        <v>620</v>
      </c>
      <c r="L86" s="5"/>
      <c r="M86" s="4" t="s">
        <v>621</v>
      </c>
      <c r="N86" s="5"/>
      <c r="O86" s="5" t="s">
        <v>622</v>
      </c>
    </row>
    <row r="87" spans="1:15">
      <c r="A87" s="4"/>
      <c r="B87" s="4"/>
      <c r="C87" s="6" t="s">
        <v>623</v>
      </c>
      <c r="D87" s="6"/>
      <c r="E87" s="21">
        <v>0.2802</v>
      </c>
      <c r="F87" s="21">
        <v>0</v>
      </c>
      <c r="G87" s="21">
        <v>0.2802</v>
      </c>
      <c r="H87" s="21">
        <v>0</v>
      </c>
      <c r="I87" s="21">
        <v>0.2802</v>
      </c>
      <c r="J87" s="21">
        <v>0</v>
      </c>
      <c r="K87" s="9">
        <v>10</v>
      </c>
      <c r="L87" s="11"/>
      <c r="M87" s="26">
        <f>I87/G87</f>
        <v>1</v>
      </c>
      <c r="N87" s="27"/>
      <c r="O87" s="5">
        <v>10</v>
      </c>
    </row>
    <row r="88" spans="1:15">
      <c r="A88" s="4"/>
      <c r="B88" s="4"/>
      <c r="C88" s="4" t="s">
        <v>624</v>
      </c>
      <c r="D88" s="4"/>
      <c r="E88" s="21">
        <v>0.2802</v>
      </c>
      <c r="F88" s="21">
        <v>0</v>
      </c>
      <c r="G88" s="21">
        <v>0.2802</v>
      </c>
      <c r="H88" s="21">
        <v>0</v>
      </c>
      <c r="I88" s="21">
        <v>0.2802</v>
      </c>
      <c r="J88" s="21">
        <v>0</v>
      </c>
      <c r="K88" s="9" t="s">
        <v>483</v>
      </c>
      <c r="L88" s="11"/>
      <c r="M88" s="26">
        <f>I88/G88</f>
        <v>1</v>
      </c>
      <c r="N88" s="27"/>
      <c r="O88" s="5" t="s">
        <v>483</v>
      </c>
    </row>
    <row r="89" spans="1:15">
      <c r="A89" s="4"/>
      <c r="B89" s="4"/>
      <c r="C89" s="8" t="s">
        <v>625</v>
      </c>
      <c r="D89" s="8"/>
      <c r="E89" s="4"/>
      <c r="F89" s="4"/>
      <c r="G89" s="4"/>
      <c r="H89" s="4"/>
      <c r="I89" s="4"/>
      <c r="J89" s="4"/>
      <c r="K89" s="9" t="s">
        <v>483</v>
      </c>
      <c r="L89" s="11"/>
      <c r="M89" s="9"/>
      <c r="N89" s="11"/>
      <c r="O89" s="5" t="s">
        <v>483</v>
      </c>
    </row>
    <row r="90" spans="1:15">
      <c r="A90" s="4"/>
      <c r="B90" s="4"/>
      <c r="C90" s="4" t="s">
        <v>626</v>
      </c>
      <c r="D90" s="4"/>
      <c r="E90" s="4"/>
      <c r="F90" s="4"/>
      <c r="G90" s="4"/>
      <c r="H90" s="4"/>
      <c r="I90" s="4"/>
      <c r="J90" s="4"/>
      <c r="K90" s="9" t="s">
        <v>483</v>
      </c>
      <c r="L90" s="11"/>
      <c r="M90" s="9"/>
      <c r="N90" s="11"/>
      <c r="O90" s="5" t="s">
        <v>483</v>
      </c>
    </row>
    <row r="91" spans="1:15">
      <c r="A91" s="4" t="s">
        <v>627</v>
      </c>
      <c r="B91" s="4" t="s">
        <v>628</v>
      </c>
      <c r="C91" s="4"/>
      <c r="D91" s="4"/>
      <c r="E91" s="4"/>
      <c r="F91" s="4"/>
      <c r="G91" s="4"/>
      <c r="H91" s="4"/>
      <c r="I91" s="4" t="s">
        <v>629</v>
      </c>
      <c r="J91" s="4"/>
      <c r="K91" s="4"/>
      <c r="L91" s="4"/>
      <c r="M91" s="4"/>
      <c r="N91" s="4"/>
      <c r="O91" s="4"/>
    </row>
    <row r="92" spans="1:15">
      <c r="A92" s="4"/>
      <c r="B92" s="9" t="s">
        <v>709</v>
      </c>
      <c r="C92" s="10"/>
      <c r="D92" s="10"/>
      <c r="E92" s="10"/>
      <c r="F92" s="10"/>
      <c r="G92" s="10"/>
      <c r="H92" s="11"/>
      <c r="I92" s="9" t="s">
        <v>709</v>
      </c>
      <c r="J92" s="10"/>
      <c r="K92" s="10"/>
      <c r="L92" s="10"/>
      <c r="M92" s="10"/>
      <c r="N92" s="10"/>
      <c r="O92" s="11"/>
    </row>
    <row r="93" ht="27" spans="1:15">
      <c r="A93" s="4" t="s">
        <v>631</v>
      </c>
      <c r="B93" s="5" t="s">
        <v>632</v>
      </c>
      <c r="C93" s="5" t="s">
        <v>633</v>
      </c>
      <c r="D93" s="4" t="s">
        <v>634</v>
      </c>
      <c r="E93" s="4"/>
      <c r="F93" s="4"/>
      <c r="G93" s="4"/>
      <c r="H93" s="4" t="s">
        <v>635</v>
      </c>
      <c r="I93" s="4" t="s">
        <v>636</v>
      </c>
      <c r="J93" s="4" t="s">
        <v>620</v>
      </c>
      <c r="K93" s="5"/>
      <c r="L93" s="4" t="s">
        <v>622</v>
      </c>
      <c r="M93" s="5"/>
      <c r="N93" s="4" t="s">
        <v>637</v>
      </c>
      <c r="O93" s="5"/>
    </row>
    <row r="94" spans="1:15">
      <c r="A94" s="4"/>
      <c r="B94" s="23"/>
      <c r="C94" s="22" t="s">
        <v>647</v>
      </c>
      <c r="D94" s="6" t="s">
        <v>710</v>
      </c>
      <c r="E94" s="6"/>
      <c r="F94" s="6"/>
      <c r="G94" s="6"/>
      <c r="H94" s="12">
        <v>1</v>
      </c>
      <c r="I94" s="12" t="s">
        <v>646</v>
      </c>
      <c r="J94" s="28">
        <v>25</v>
      </c>
      <c r="K94" s="29"/>
      <c r="L94" s="28">
        <v>25</v>
      </c>
      <c r="M94" s="29"/>
      <c r="N94" s="9" t="s">
        <v>643</v>
      </c>
      <c r="O94" s="11"/>
    </row>
    <row r="95" ht="27" spans="1:15">
      <c r="A95" s="4"/>
      <c r="B95" s="23"/>
      <c r="C95" s="4" t="s">
        <v>650</v>
      </c>
      <c r="D95" s="6" t="s">
        <v>711</v>
      </c>
      <c r="E95" s="6"/>
      <c r="F95" s="6"/>
      <c r="G95" s="6"/>
      <c r="H95" s="12" t="s">
        <v>712</v>
      </c>
      <c r="I95" s="12" t="s">
        <v>646</v>
      </c>
      <c r="J95" s="28">
        <v>25</v>
      </c>
      <c r="K95" s="29"/>
      <c r="L95" s="28">
        <v>25</v>
      </c>
      <c r="M95" s="29"/>
      <c r="N95" s="9" t="s">
        <v>643</v>
      </c>
      <c r="O95" s="11"/>
    </row>
    <row r="96" ht="40.5" spans="1:15">
      <c r="A96" s="4"/>
      <c r="B96" s="23"/>
      <c r="C96" s="22" t="s">
        <v>654</v>
      </c>
      <c r="D96" s="6" t="s">
        <v>655</v>
      </c>
      <c r="E96" s="6"/>
      <c r="F96" s="6"/>
      <c r="G96" s="6"/>
      <c r="H96" s="5" t="s">
        <v>700</v>
      </c>
      <c r="I96" s="5" t="s">
        <v>701</v>
      </c>
      <c r="J96" s="28">
        <v>5</v>
      </c>
      <c r="K96" s="29"/>
      <c r="L96" s="28">
        <v>5</v>
      </c>
      <c r="M96" s="29"/>
      <c r="N96" s="9" t="s">
        <v>643</v>
      </c>
      <c r="O96" s="11"/>
    </row>
    <row r="97" ht="40.5" spans="1:15">
      <c r="A97" s="4"/>
      <c r="B97" s="24"/>
      <c r="C97" s="24"/>
      <c r="D97" s="13" t="s">
        <v>683</v>
      </c>
      <c r="E97" s="14"/>
      <c r="F97" s="14"/>
      <c r="G97" s="15"/>
      <c r="H97" s="5" t="s">
        <v>702</v>
      </c>
      <c r="I97" s="5" t="s">
        <v>646</v>
      </c>
      <c r="J97" s="28">
        <v>5</v>
      </c>
      <c r="K97" s="29"/>
      <c r="L97" s="28">
        <v>5</v>
      </c>
      <c r="M97" s="29"/>
      <c r="N97" s="9" t="s">
        <v>643</v>
      </c>
      <c r="O97" s="11"/>
    </row>
    <row r="98" ht="297" spans="1:15">
      <c r="A98" s="4"/>
      <c r="B98" s="35" t="s">
        <v>658</v>
      </c>
      <c r="C98" s="4" t="s">
        <v>686</v>
      </c>
      <c r="D98" s="13" t="s">
        <v>713</v>
      </c>
      <c r="E98" s="14"/>
      <c r="F98" s="14"/>
      <c r="G98" s="15"/>
      <c r="H98" s="36" t="s">
        <v>709</v>
      </c>
      <c r="I98" s="5" t="s">
        <v>714</v>
      </c>
      <c r="J98" s="28">
        <v>30</v>
      </c>
      <c r="K98" s="29"/>
      <c r="L98" s="28">
        <v>30</v>
      </c>
      <c r="M98" s="29"/>
      <c r="N98" s="9" t="s">
        <v>643</v>
      </c>
      <c r="O98" s="11"/>
    </row>
    <row r="99" ht="40.5" spans="1:15">
      <c r="A99" s="4"/>
      <c r="B99" s="4" t="s">
        <v>664</v>
      </c>
      <c r="C99" s="4" t="s">
        <v>665</v>
      </c>
      <c r="D99" s="6" t="s">
        <v>715</v>
      </c>
      <c r="E99" s="6"/>
      <c r="F99" s="6"/>
      <c r="G99" s="6"/>
      <c r="H99" s="12">
        <v>0.8</v>
      </c>
      <c r="I99" s="12" t="s">
        <v>646</v>
      </c>
      <c r="J99" s="28">
        <v>10</v>
      </c>
      <c r="K99" s="29"/>
      <c r="L99" s="28">
        <v>10</v>
      </c>
      <c r="M99" s="29"/>
      <c r="N99" s="9" t="s">
        <v>643</v>
      </c>
      <c r="O99" s="11"/>
    </row>
    <row r="100" spans="1:15">
      <c r="A100" s="4"/>
      <c r="B100" s="9" t="s">
        <v>667</v>
      </c>
      <c r="C100" s="16"/>
      <c r="D100" s="9" t="s">
        <v>668</v>
      </c>
      <c r="E100" s="10"/>
      <c r="F100" s="10"/>
      <c r="G100" s="10"/>
      <c r="H100" s="10"/>
      <c r="I100" s="10"/>
      <c r="J100" s="10"/>
      <c r="K100" s="10"/>
      <c r="L100" s="10"/>
      <c r="M100" s="10"/>
      <c r="N100" s="10"/>
      <c r="O100" s="11"/>
    </row>
    <row r="101" spans="1:15">
      <c r="A101" s="4"/>
      <c r="B101" s="9" t="s">
        <v>669</v>
      </c>
      <c r="C101" s="10"/>
      <c r="D101" s="10"/>
      <c r="E101" s="10"/>
      <c r="F101" s="10"/>
      <c r="G101" s="10"/>
      <c r="H101" s="10"/>
      <c r="I101" s="16"/>
      <c r="J101" s="9">
        <v>100</v>
      </c>
      <c r="K101" s="16"/>
      <c r="L101" s="9">
        <v>100</v>
      </c>
      <c r="M101" s="11"/>
      <c r="N101" s="31" t="s">
        <v>670</v>
      </c>
      <c r="O101" s="32"/>
    </row>
    <row r="102" spans="1:15">
      <c r="A102" s="17" t="s">
        <v>671</v>
      </c>
      <c r="O102" s="33"/>
    </row>
    <row r="103" spans="1:15">
      <c r="A103" s="18"/>
      <c r="B103"/>
      <c r="C103"/>
      <c r="D103"/>
      <c r="E103"/>
      <c r="F103"/>
      <c r="G103"/>
      <c r="H103"/>
      <c r="I103"/>
      <c r="J103"/>
      <c r="K103"/>
      <c r="L103"/>
      <c r="M103"/>
      <c r="N103"/>
      <c r="O103" s="33"/>
    </row>
    <row r="104" spans="1:15">
      <c r="A104" s="18"/>
      <c r="B104"/>
      <c r="C104"/>
      <c r="D104"/>
      <c r="E104"/>
      <c r="F104"/>
      <c r="G104"/>
      <c r="H104"/>
      <c r="I104"/>
      <c r="J104"/>
      <c r="K104"/>
      <c r="L104"/>
      <c r="M104"/>
      <c r="N104"/>
      <c r="O104" s="33"/>
    </row>
    <row r="105" spans="1:15">
      <c r="A105" s="19"/>
      <c r="B105" s="20"/>
      <c r="C105" s="20"/>
      <c r="D105" s="20"/>
      <c r="E105" s="20"/>
      <c r="F105" s="20"/>
      <c r="G105" s="20"/>
      <c r="H105" s="20"/>
      <c r="I105" s="20"/>
      <c r="J105" s="20"/>
      <c r="K105" s="20"/>
      <c r="L105" s="20"/>
      <c r="M105" s="20"/>
      <c r="N105" s="20"/>
      <c r="O105" s="34"/>
    </row>
    <row r="107" ht="25.5" spans="1:15">
      <c r="A107" s="2" t="s">
        <v>611</v>
      </c>
      <c r="B107" s="3"/>
      <c r="C107" s="3"/>
      <c r="D107" s="3"/>
      <c r="E107" s="3"/>
      <c r="F107" s="3"/>
      <c r="G107" s="3"/>
      <c r="H107" s="3"/>
      <c r="I107" s="3"/>
      <c r="J107" s="3"/>
      <c r="K107" s="3"/>
      <c r="L107" s="3"/>
      <c r="M107" s="3"/>
      <c r="N107" s="3"/>
      <c r="O107" s="3"/>
    </row>
    <row r="108" spans="1:15">
      <c r="A108" s="4" t="s">
        <v>612</v>
      </c>
      <c r="B108" s="5"/>
      <c r="C108" s="4" t="s">
        <v>716</v>
      </c>
      <c r="D108" s="4"/>
      <c r="E108" s="4"/>
      <c r="F108" s="4"/>
      <c r="G108" s="4"/>
      <c r="H108" s="4"/>
      <c r="I108" s="4"/>
      <c r="J108" s="4"/>
      <c r="K108" s="4"/>
      <c r="L108" s="4"/>
      <c r="M108" s="4"/>
      <c r="N108" s="4"/>
      <c r="O108" s="4"/>
    </row>
    <row r="109" spans="1:15">
      <c r="A109" s="4" t="s">
        <v>614</v>
      </c>
      <c r="B109" s="5"/>
      <c r="C109" s="4" t="s">
        <v>615</v>
      </c>
      <c r="D109" s="4"/>
      <c r="E109" s="4"/>
      <c r="F109" s="4"/>
      <c r="G109" s="4"/>
      <c r="H109" s="4"/>
      <c r="I109" s="4" t="s">
        <v>616</v>
      </c>
      <c r="J109" s="4"/>
      <c r="K109" s="4" t="s">
        <v>615</v>
      </c>
      <c r="L109" s="4"/>
      <c r="M109" s="4"/>
      <c r="N109" s="4"/>
      <c r="O109" s="4"/>
    </row>
    <row r="110" spans="1:15">
      <c r="A110" s="4" t="s">
        <v>617</v>
      </c>
      <c r="B110" s="4"/>
      <c r="C110" s="4"/>
      <c r="D110" s="4"/>
      <c r="E110" s="4" t="s">
        <v>618</v>
      </c>
      <c r="F110" s="4"/>
      <c r="G110" s="4" t="s">
        <v>479</v>
      </c>
      <c r="H110" s="5"/>
      <c r="I110" s="4" t="s">
        <v>619</v>
      </c>
      <c r="J110" s="4"/>
      <c r="K110" s="4" t="s">
        <v>620</v>
      </c>
      <c r="L110" s="5"/>
      <c r="M110" s="4" t="s">
        <v>621</v>
      </c>
      <c r="N110" s="5"/>
      <c r="O110" s="5" t="s">
        <v>622</v>
      </c>
    </row>
    <row r="111" spans="1:15">
      <c r="A111" s="4"/>
      <c r="B111" s="4"/>
      <c r="C111" s="6" t="s">
        <v>623</v>
      </c>
      <c r="D111" s="6"/>
      <c r="E111" s="21">
        <v>50</v>
      </c>
      <c r="F111" s="21">
        <v>0</v>
      </c>
      <c r="G111" s="21">
        <v>50</v>
      </c>
      <c r="H111" s="21">
        <v>0</v>
      </c>
      <c r="I111" s="21">
        <v>49.64</v>
      </c>
      <c r="J111" s="21">
        <v>0</v>
      </c>
      <c r="K111" s="9">
        <v>10</v>
      </c>
      <c r="L111" s="11"/>
      <c r="M111" s="26">
        <f>I111/G111</f>
        <v>0.9928</v>
      </c>
      <c r="N111" s="27"/>
      <c r="O111" s="5">
        <v>9.93</v>
      </c>
    </row>
    <row r="112" spans="1:15">
      <c r="A112" s="4"/>
      <c r="B112" s="4"/>
      <c r="C112" s="4" t="s">
        <v>624</v>
      </c>
      <c r="D112" s="4"/>
      <c r="E112" s="21">
        <v>50</v>
      </c>
      <c r="F112" s="21">
        <v>0</v>
      </c>
      <c r="G112" s="21">
        <v>50</v>
      </c>
      <c r="H112" s="21">
        <v>0</v>
      </c>
      <c r="I112" s="21">
        <v>49.64</v>
      </c>
      <c r="J112" s="21">
        <v>0</v>
      </c>
      <c r="K112" s="9" t="s">
        <v>483</v>
      </c>
      <c r="L112" s="11"/>
      <c r="M112" s="26">
        <f>I112/G112</f>
        <v>0.9928</v>
      </c>
      <c r="N112" s="27"/>
      <c r="O112" s="5" t="s">
        <v>483</v>
      </c>
    </row>
    <row r="113" spans="1:15">
      <c r="A113" s="4"/>
      <c r="B113" s="4"/>
      <c r="C113" s="8" t="s">
        <v>625</v>
      </c>
      <c r="D113" s="8"/>
      <c r="E113" s="4"/>
      <c r="F113" s="4"/>
      <c r="G113" s="4"/>
      <c r="H113" s="4"/>
      <c r="I113" s="4"/>
      <c r="J113" s="4"/>
      <c r="K113" s="9" t="s">
        <v>483</v>
      </c>
      <c r="L113" s="11"/>
      <c r="M113" s="9"/>
      <c r="N113" s="11"/>
      <c r="O113" s="5" t="s">
        <v>483</v>
      </c>
    </row>
    <row r="114" spans="1:15">
      <c r="A114" s="4"/>
      <c r="B114" s="4"/>
      <c r="C114" s="4" t="s">
        <v>626</v>
      </c>
      <c r="D114" s="4"/>
      <c r="E114" s="4"/>
      <c r="F114" s="4"/>
      <c r="G114" s="4"/>
      <c r="H114" s="4"/>
      <c r="I114" s="4"/>
      <c r="J114" s="4"/>
      <c r="K114" s="9" t="s">
        <v>483</v>
      </c>
      <c r="L114" s="11"/>
      <c r="M114" s="9"/>
      <c r="N114" s="11"/>
      <c r="O114" s="5" t="s">
        <v>483</v>
      </c>
    </row>
    <row r="115" spans="1:15">
      <c r="A115" s="4" t="s">
        <v>627</v>
      </c>
      <c r="B115" s="4" t="s">
        <v>628</v>
      </c>
      <c r="C115" s="4"/>
      <c r="D115" s="4"/>
      <c r="E115" s="4"/>
      <c r="F115" s="4"/>
      <c r="G115" s="4"/>
      <c r="H115" s="4"/>
      <c r="I115" s="4" t="s">
        <v>629</v>
      </c>
      <c r="J115" s="4"/>
      <c r="K115" s="4"/>
      <c r="L115" s="4"/>
      <c r="M115" s="4"/>
      <c r="N115" s="4"/>
      <c r="O115" s="4"/>
    </row>
    <row r="116" spans="1:15">
      <c r="A116" s="4"/>
      <c r="B116" s="9" t="s">
        <v>717</v>
      </c>
      <c r="C116" s="10"/>
      <c r="D116" s="10"/>
      <c r="E116" s="10"/>
      <c r="F116" s="10"/>
      <c r="G116" s="10"/>
      <c r="H116" s="11"/>
      <c r="I116" s="9" t="s">
        <v>717</v>
      </c>
      <c r="J116" s="10"/>
      <c r="K116" s="10"/>
      <c r="L116" s="10"/>
      <c r="M116" s="10"/>
      <c r="N116" s="10"/>
      <c r="O116" s="11"/>
    </row>
    <row r="117" ht="27" spans="1:15">
      <c r="A117" s="4" t="s">
        <v>631</v>
      </c>
      <c r="B117" s="5" t="s">
        <v>632</v>
      </c>
      <c r="C117" s="5" t="s">
        <v>633</v>
      </c>
      <c r="D117" s="4" t="s">
        <v>634</v>
      </c>
      <c r="E117" s="4"/>
      <c r="F117" s="4"/>
      <c r="G117" s="4"/>
      <c r="H117" s="4" t="s">
        <v>635</v>
      </c>
      <c r="I117" s="4" t="s">
        <v>636</v>
      </c>
      <c r="J117" s="4" t="s">
        <v>620</v>
      </c>
      <c r="K117" s="5"/>
      <c r="L117" s="4" t="s">
        <v>622</v>
      </c>
      <c r="M117" s="5"/>
      <c r="N117" s="4" t="s">
        <v>637</v>
      </c>
      <c r="O117" s="5"/>
    </row>
    <row r="118" ht="81" spans="1:15">
      <c r="A118" s="4"/>
      <c r="B118" s="22" t="s">
        <v>638</v>
      </c>
      <c r="C118" s="4" t="s">
        <v>639</v>
      </c>
      <c r="D118" s="6" t="s">
        <v>718</v>
      </c>
      <c r="E118" s="6"/>
      <c r="F118" s="6"/>
      <c r="G118" s="6"/>
      <c r="H118" s="5" t="s">
        <v>719</v>
      </c>
      <c r="I118" s="5" t="s">
        <v>646</v>
      </c>
      <c r="J118" s="39">
        <v>15</v>
      </c>
      <c r="K118" s="40"/>
      <c r="L118" s="28">
        <v>15</v>
      </c>
      <c r="M118" s="29"/>
      <c r="N118" s="9" t="s">
        <v>643</v>
      </c>
      <c r="O118" s="11"/>
    </row>
    <row r="119" spans="1:15">
      <c r="A119" s="4"/>
      <c r="B119" s="23"/>
      <c r="C119" s="22" t="s">
        <v>647</v>
      </c>
      <c r="D119" s="6" t="s">
        <v>720</v>
      </c>
      <c r="E119" s="6"/>
      <c r="F119" s="6"/>
      <c r="G119" s="6"/>
      <c r="H119" s="12">
        <v>0</v>
      </c>
      <c r="I119" s="12">
        <v>0</v>
      </c>
      <c r="J119" s="39">
        <v>10</v>
      </c>
      <c r="K119" s="40"/>
      <c r="L119" s="39">
        <v>10</v>
      </c>
      <c r="M119" s="40"/>
      <c r="N119" s="9" t="s">
        <v>643</v>
      </c>
      <c r="O119" s="11"/>
    </row>
    <row r="120" ht="27" spans="1:15">
      <c r="A120" s="4"/>
      <c r="B120" s="23"/>
      <c r="C120" s="4" t="s">
        <v>650</v>
      </c>
      <c r="D120" s="6" t="s">
        <v>721</v>
      </c>
      <c r="E120" s="6"/>
      <c r="F120" s="6"/>
      <c r="G120" s="6"/>
      <c r="H120" s="12" t="s">
        <v>722</v>
      </c>
      <c r="I120" s="5" t="s">
        <v>646</v>
      </c>
      <c r="J120" s="39">
        <v>10</v>
      </c>
      <c r="K120" s="40"/>
      <c r="L120" s="39">
        <v>10</v>
      </c>
      <c r="M120" s="40"/>
      <c r="N120" s="9" t="s">
        <v>643</v>
      </c>
      <c r="O120" s="11"/>
    </row>
    <row r="121" ht="148.5" spans="1:15">
      <c r="A121" s="4"/>
      <c r="B121" s="23"/>
      <c r="C121" s="22" t="s">
        <v>654</v>
      </c>
      <c r="D121" s="6" t="s">
        <v>655</v>
      </c>
      <c r="E121" s="6"/>
      <c r="F121" s="6"/>
      <c r="G121" s="6"/>
      <c r="H121" s="5" t="s">
        <v>723</v>
      </c>
      <c r="I121" s="5" t="s">
        <v>724</v>
      </c>
      <c r="J121" s="28">
        <v>5</v>
      </c>
      <c r="K121" s="29"/>
      <c r="L121" s="28">
        <v>5</v>
      </c>
      <c r="M121" s="29"/>
      <c r="N121" s="9" t="s">
        <v>643</v>
      </c>
      <c r="O121" s="11"/>
    </row>
    <row r="122" ht="94.5" spans="1:15">
      <c r="A122" s="4"/>
      <c r="B122" s="24"/>
      <c r="C122" s="24"/>
      <c r="D122" s="13" t="s">
        <v>683</v>
      </c>
      <c r="E122" s="14"/>
      <c r="F122" s="14"/>
      <c r="G122" s="15"/>
      <c r="H122" s="5" t="s">
        <v>725</v>
      </c>
      <c r="I122" s="5" t="s">
        <v>726</v>
      </c>
      <c r="J122" s="28">
        <v>5</v>
      </c>
      <c r="K122" s="29"/>
      <c r="L122" s="28">
        <v>5</v>
      </c>
      <c r="M122" s="29"/>
      <c r="N122" s="9" t="s">
        <v>643</v>
      </c>
      <c r="O122" s="11"/>
    </row>
    <row r="123" ht="67.5" spans="1:15">
      <c r="A123" s="4"/>
      <c r="B123" s="35" t="s">
        <v>658</v>
      </c>
      <c r="C123" s="24" t="s">
        <v>539</v>
      </c>
      <c r="D123" s="13" t="s">
        <v>727</v>
      </c>
      <c r="E123" s="14"/>
      <c r="F123" s="14"/>
      <c r="G123" s="15"/>
      <c r="H123" s="5" t="s">
        <v>728</v>
      </c>
      <c r="I123" s="5" t="s">
        <v>646</v>
      </c>
      <c r="J123" s="28">
        <v>10</v>
      </c>
      <c r="K123" s="29"/>
      <c r="L123" s="28">
        <v>10</v>
      </c>
      <c r="M123" s="29"/>
      <c r="N123" s="9" t="s">
        <v>643</v>
      </c>
      <c r="O123" s="11"/>
    </row>
    <row r="124" ht="108" spans="1:15">
      <c r="A124" s="4"/>
      <c r="B124" s="37"/>
      <c r="C124" s="22" t="s">
        <v>686</v>
      </c>
      <c r="D124" s="13" t="s">
        <v>729</v>
      </c>
      <c r="E124" s="14"/>
      <c r="F124" s="14"/>
      <c r="G124" s="15"/>
      <c r="H124" s="36" t="s">
        <v>730</v>
      </c>
      <c r="I124" s="5" t="s">
        <v>646</v>
      </c>
      <c r="J124" s="28">
        <v>5</v>
      </c>
      <c r="K124" s="29"/>
      <c r="L124" s="28">
        <v>5</v>
      </c>
      <c r="M124" s="29"/>
      <c r="N124" s="9" t="s">
        <v>643</v>
      </c>
      <c r="O124" s="11"/>
    </row>
    <row r="125" spans="1:15">
      <c r="A125" s="4"/>
      <c r="B125" s="37"/>
      <c r="C125" s="24"/>
      <c r="D125" s="6" t="s">
        <v>731</v>
      </c>
      <c r="E125" s="6"/>
      <c r="F125" s="6"/>
      <c r="G125" s="6"/>
      <c r="H125" s="36" t="s">
        <v>726</v>
      </c>
      <c r="I125" s="36" t="s">
        <v>726</v>
      </c>
      <c r="J125" s="28">
        <v>10</v>
      </c>
      <c r="K125" s="29"/>
      <c r="L125" s="28">
        <v>10</v>
      </c>
      <c r="M125" s="29"/>
      <c r="N125" s="9" t="s">
        <v>643</v>
      </c>
      <c r="O125" s="11"/>
    </row>
    <row r="126" ht="121.5" spans="1:15">
      <c r="A126" s="4"/>
      <c r="B126" s="38"/>
      <c r="C126" s="4" t="s">
        <v>732</v>
      </c>
      <c r="D126" s="13" t="s">
        <v>733</v>
      </c>
      <c r="E126" s="14"/>
      <c r="F126" s="14"/>
      <c r="G126" s="15"/>
      <c r="H126" s="12" t="s">
        <v>734</v>
      </c>
      <c r="I126" s="12" t="s">
        <v>646</v>
      </c>
      <c r="J126" s="28">
        <v>10</v>
      </c>
      <c r="K126" s="29"/>
      <c r="L126" s="28">
        <v>10</v>
      </c>
      <c r="M126" s="29"/>
      <c r="N126" s="9" t="s">
        <v>643</v>
      </c>
      <c r="O126" s="11"/>
    </row>
    <row r="127" ht="40.5" spans="1:15">
      <c r="A127" s="4"/>
      <c r="B127" s="4" t="s">
        <v>664</v>
      </c>
      <c r="C127" s="4" t="s">
        <v>665</v>
      </c>
      <c r="D127" s="6" t="s">
        <v>735</v>
      </c>
      <c r="E127" s="6"/>
      <c r="F127" s="6"/>
      <c r="G127" s="6"/>
      <c r="H127" s="12">
        <v>1</v>
      </c>
      <c r="I127" s="12" t="s">
        <v>646</v>
      </c>
      <c r="J127" s="28">
        <v>10</v>
      </c>
      <c r="K127" s="29"/>
      <c r="L127" s="28">
        <v>10</v>
      </c>
      <c r="M127" s="29"/>
      <c r="N127" s="9" t="s">
        <v>643</v>
      </c>
      <c r="O127" s="11"/>
    </row>
    <row r="128" spans="1:15">
      <c r="A128" s="4"/>
      <c r="B128" s="9" t="s">
        <v>667</v>
      </c>
      <c r="C128" s="16"/>
      <c r="D128" s="9" t="s">
        <v>668</v>
      </c>
      <c r="E128" s="10"/>
      <c r="F128" s="10"/>
      <c r="G128" s="10"/>
      <c r="H128" s="10"/>
      <c r="I128" s="10"/>
      <c r="J128" s="10"/>
      <c r="K128" s="10"/>
      <c r="L128" s="10"/>
      <c r="M128" s="10"/>
      <c r="N128" s="10"/>
      <c r="O128" s="11"/>
    </row>
    <row r="129" spans="1:15">
      <c r="A129" s="4"/>
      <c r="B129" s="9" t="s">
        <v>669</v>
      </c>
      <c r="C129" s="10"/>
      <c r="D129" s="10"/>
      <c r="E129" s="10"/>
      <c r="F129" s="10"/>
      <c r="G129" s="10"/>
      <c r="H129" s="10"/>
      <c r="I129" s="16"/>
      <c r="J129" s="9">
        <v>100</v>
      </c>
      <c r="K129" s="16"/>
      <c r="L129" s="9">
        <v>99.93</v>
      </c>
      <c r="M129" s="11"/>
      <c r="N129" s="31" t="s">
        <v>670</v>
      </c>
      <c r="O129" s="32"/>
    </row>
    <row r="130" spans="1:15">
      <c r="A130" s="17" t="s">
        <v>671</v>
      </c>
      <c r="O130" s="33"/>
    </row>
    <row r="131" spans="1:15">
      <c r="A131" s="18"/>
      <c r="B131"/>
      <c r="C131"/>
      <c r="D131"/>
      <c r="E131"/>
      <c r="F131"/>
      <c r="G131"/>
      <c r="H131"/>
      <c r="I131"/>
      <c r="J131"/>
      <c r="K131"/>
      <c r="L131"/>
      <c r="M131"/>
      <c r="N131"/>
      <c r="O131" s="33"/>
    </row>
    <row r="132" spans="1:15">
      <c r="A132" s="18"/>
      <c r="B132"/>
      <c r="C132"/>
      <c r="D132"/>
      <c r="E132"/>
      <c r="F132"/>
      <c r="G132"/>
      <c r="H132"/>
      <c r="I132"/>
      <c r="J132"/>
      <c r="K132"/>
      <c r="L132"/>
      <c r="M132"/>
      <c r="N132"/>
      <c r="O132" s="33"/>
    </row>
    <row r="133" spans="1:15">
      <c r="A133" s="19"/>
      <c r="B133" s="20"/>
      <c r="C133" s="20"/>
      <c r="D133" s="20"/>
      <c r="E133" s="20"/>
      <c r="F133" s="20"/>
      <c r="G133" s="20"/>
      <c r="H133" s="20"/>
      <c r="I133" s="20"/>
      <c r="J133" s="20"/>
      <c r="K133" s="20"/>
      <c r="L133" s="20"/>
      <c r="M133" s="20"/>
      <c r="N133" s="20"/>
      <c r="O133" s="34"/>
    </row>
    <row r="135" ht="25.5" spans="1:15">
      <c r="A135" s="2" t="s">
        <v>611</v>
      </c>
      <c r="B135" s="3"/>
      <c r="C135" s="3"/>
      <c r="D135" s="3"/>
      <c r="E135" s="3"/>
      <c r="F135" s="3"/>
      <c r="G135" s="3"/>
      <c r="H135" s="3"/>
      <c r="I135" s="3"/>
      <c r="J135" s="3"/>
      <c r="K135" s="3"/>
      <c r="L135" s="3"/>
      <c r="M135" s="3"/>
      <c r="N135" s="3"/>
      <c r="O135" s="3"/>
    </row>
    <row r="136" spans="1:15">
      <c r="A136" s="4" t="s">
        <v>612</v>
      </c>
      <c r="B136" s="5"/>
      <c r="C136" s="4" t="s">
        <v>736</v>
      </c>
      <c r="D136" s="4"/>
      <c r="E136" s="4"/>
      <c r="F136" s="4"/>
      <c r="G136" s="4"/>
      <c r="H136" s="4"/>
      <c r="I136" s="4"/>
      <c r="J136" s="4"/>
      <c r="K136" s="4"/>
      <c r="L136" s="4"/>
      <c r="M136" s="4"/>
      <c r="N136" s="4"/>
      <c r="O136" s="4"/>
    </row>
    <row r="137" spans="1:15">
      <c r="A137" s="4" t="s">
        <v>614</v>
      </c>
      <c r="B137" s="5"/>
      <c r="C137" s="4" t="s">
        <v>615</v>
      </c>
      <c r="D137" s="4"/>
      <c r="E137" s="4"/>
      <c r="F137" s="4"/>
      <c r="G137" s="4"/>
      <c r="H137" s="4"/>
      <c r="I137" s="4" t="s">
        <v>616</v>
      </c>
      <c r="J137" s="4"/>
      <c r="K137" s="4" t="s">
        <v>615</v>
      </c>
      <c r="L137" s="4"/>
      <c r="M137" s="4"/>
      <c r="N137" s="4"/>
      <c r="O137" s="4"/>
    </row>
    <row r="138" spans="1:15">
      <c r="A138" s="4" t="s">
        <v>617</v>
      </c>
      <c r="B138" s="4"/>
      <c r="C138" s="4"/>
      <c r="D138" s="4"/>
      <c r="E138" s="4" t="s">
        <v>618</v>
      </c>
      <c r="F138" s="4"/>
      <c r="G138" s="4" t="s">
        <v>479</v>
      </c>
      <c r="H138" s="5"/>
      <c r="I138" s="4" t="s">
        <v>619</v>
      </c>
      <c r="J138" s="4"/>
      <c r="K138" s="4" t="s">
        <v>620</v>
      </c>
      <c r="L138" s="5"/>
      <c r="M138" s="4" t="s">
        <v>621</v>
      </c>
      <c r="N138" s="5"/>
      <c r="O138" s="5" t="s">
        <v>622</v>
      </c>
    </row>
    <row r="139" spans="1:15">
      <c r="A139" s="4"/>
      <c r="B139" s="4"/>
      <c r="C139" s="6" t="s">
        <v>623</v>
      </c>
      <c r="D139" s="6"/>
      <c r="E139" s="21">
        <v>2</v>
      </c>
      <c r="F139" s="21">
        <v>0</v>
      </c>
      <c r="G139" s="21">
        <v>2</v>
      </c>
      <c r="H139" s="21">
        <v>0</v>
      </c>
      <c r="I139" s="21">
        <v>0.300937</v>
      </c>
      <c r="J139" s="21">
        <v>0</v>
      </c>
      <c r="K139" s="9">
        <v>10</v>
      </c>
      <c r="L139" s="11"/>
      <c r="M139" s="26">
        <f>I139/G139</f>
        <v>0.1504685</v>
      </c>
      <c r="N139" s="27"/>
      <c r="O139" s="5">
        <v>1.5</v>
      </c>
    </row>
    <row r="140" spans="1:15">
      <c r="A140" s="4"/>
      <c r="B140" s="4"/>
      <c r="C140" s="4" t="s">
        <v>624</v>
      </c>
      <c r="D140" s="4"/>
      <c r="E140" s="21">
        <v>2</v>
      </c>
      <c r="F140" s="21">
        <v>0</v>
      </c>
      <c r="G140" s="21">
        <v>2</v>
      </c>
      <c r="H140" s="21">
        <v>0</v>
      </c>
      <c r="I140" s="21">
        <v>0.300937</v>
      </c>
      <c r="J140" s="21">
        <v>0</v>
      </c>
      <c r="K140" s="9" t="s">
        <v>483</v>
      </c>
      <c r="L140" s="11"/>
      <c r="M140" s="26">
        <f>I140/G140</f>
        <v>0.1504685</v>
      </c>
      <c r="N140" s="27"/>
      <c r="O140" s="5" t="s">
        <v>483</v>
      </c>
    </row>
    <row r="141" spans="1:15">
      <c r="A141" s="4"/>
      <c r="B141" s="4"/>
      <c r="C141" s="8" t="s">
        <v>625</v>
      </c>
      <c r="D141" s="8"/>
      <c r="E141" s="4"/>
      <c r="F141" s="4"/>
      <c r="G141" s="4"/>
      <c r="H141" s="4"/>
      <c r="I141" s="4"/>
      <c r="J141" s="4"/>
      <c r="K141" s="9" t="s">
        <v>483</v>
      </c>
      <c r="L141" s="11"/>
      <c r="M141" s="9"/>
      <c r="N141" s="11"/>
      <c r="O141" s="5" t="s">
        <v>483</v>
      </c>
    </row>
    <row r="142" spans="1:15">
      <c r="A142" s="4"/>
      <c r="B142" s="4"/>
      <c r="C142" s="4" t="s">
        <v>626</v>
      </c>
      <c r="D142" s="4"/>
      <c r="E142" s="4"/>
      <c r="F142" s="4"/>
      <c r="G142" s="4"/>
      <c r="H142" s="4"/>
      <c r="I142" s="4"/>
      <c r="J142" s="4"/>
      <c r="K142" s="9" t="s">
        <v>483</v>
      </c>
      <c r="L142" s="11"/>
      <c r="M142" s="9"/>
      <c r="N142" s="11"/>
      <c r="O142" s="5" t="s">
        <v>483</v>
      </c>
    </row>
    <row r="143" spans="1:15">
      <c r="A143" s="4" t="s">
        <v>627</v>
      </c>
      <c r="B143" s="4" t="s">
        <v>628</v>
      </c>
      <c r="C143" s="4"/>
      <c r="D143" s="4"/>
      <c r="E143" s="4"/>
      <c r="F143" s="4"/>
      <c r="G143" s="4"/>
      <c r="H143" s="4"/>
      <c r="I143" s="4" t="s">
        <v>629</v>
      </c>
      <c r="J143" s="4"/>
      <c r="K143" s="4"/>
      <c r="L143" s="4"/>
      <c r="M143" s="4"/>
      <c r="N143" s="4"/>
      <c r="O143" s="4"/>
    </row>
    <row r="144" spans="1:15">
      <c r="A144" s="4"/>
      <c r="B144" s="9" t="s">
        <v>737</v>
      </c>
      <c r="C144" s="10"/>
      <c r="D144" s="10"/>
      <c r="E144" s="10"/>
      <c r="F144" s="10"/>
      <c r="G144" s="10"/>
      <c r="H144" s="11"/>
      <c r="I144" s="9" t="s">
        <v>737</v>
      </c>
      <c r="J144" s="10"/>
      <c r="K144" s="10"/>
      <c r="L144" s="10"/>
      <c r="M144" s="10"/>
      <c r="N144" s="10"/>
      <c r="O144" s="11"/>
    </row>
    <row r="145" ht="27" spans="1:15">
      <c r="A145" s="4" t="s">
        <v>631</v>
      </c>
      <c r="B145" s="5" t="s">
        <v>632</v>
      </c>
      <c r="C145" s="5" t="s">
        <v>633</v>
      </c>
      <c r="D145" s="4" t="s">
        <v>634</v>
      </c>
      <c r="E145" s="4"/>
      <c r="F145" s="4"/>
      <c r="G145" s="4"/>
      <c r="H145" s="4" t="s">
        <v>635</v>
      </c>
      <c r="I145" s="4" t="s">
        <v>636</v>
      </c>
      <c r="J145" s="4" t="s">
        <v>620</v>
      </c>
      <c r="K145" s="5"/>
      <c r="L145" s="4" t="s">
        <v>622</v>
      </c>
      <c r="M145" s="5"/>
      <c r="N145" s="4" t="s">
        <v>637</v>
      </c>
      <c r="O145" s="5"/>
    </row>
    <row r="146" ht="40.5" spans="1:15">
      <c r="A146" s="4"/>
      <c r="B146" s="22" t="s">
        <v>638</v>
      </c>
      <c r="C146" s="22" t="s">
        <v>639</v>
      </c>
      <c r="D146" s="6" t="s">
        <v>738</v>
      </c>
      <c r="E146" s="6"/>
      <c r="F146" s="6"/>
      <c r="G146" s="6"/>
      <c r="H146" s="5" t="s">
        <v>739</v>
      </c>
      <c r="I146" s="5" t="s">
        <v>740</v>
      </c>
      <c r="J146" s="39">
        <v>10</v>
      </c>
      <c r="K146" s="40"/>
      <c r="L146" s="28">
        <v>10</v>
      </c>
      <c r="M146" s="29"/>
      <c r="N146" s="9" t="s">
        <v>643</v>
      </c>
      <c r="O146" s="11"/>
    </row>
    <row r="147" ht="40.5" spans="1:15">
      <c r="A147" s="4"/>
      <c r="B147" s="23"/>
      <c r="C147" s="23"/>
      <c r="D147" s="13" t="s">
        <v>741</v>
      </c>
      <c r="E147" s="14"/>
      <c r="F147" s="14"/>
      <c r="G147" s="15"/>
      <c r="H147" s="5" t="s">
        <v>742</v>
      </c>
      <c r="I147" s="5" t="s">
        <v>743</v>
      </c>
      <c r="J147" s="39">
        <v>10</v>
      </c>
      <c r="K147" s="40"/>
      <c r="L147" s="28">
        <v>10</v>
      </c>
      <c r="M147" s="29"/>
      <c r="N147" s="9" t="s">
        <v>643</v>
      </c>
      <c r="O147" s="11"/>
    </row>
    <row r="148" ht="40.5" spans="1:15">
      <c r="A148" s="4"/>
      <c r="B148" s="23"/>
      <c r="C148" s="24"/>
      <c r="D148" s="13" t="s">
        <v>744</v>
      </c>
      <c r="E148" s="14"/>
      <c r="F148" s="14"/>
      <c r="G148" s="15"/>
      <c r="H148" s="5" t="s">
        <v>745</v>
      </c>
      <c r="I148" s="5" t="s">
        <v>746</v>
      </c>
      <c r="J148" s="39">
        <v>10</v>
      </c>
      <c r="K148" s="40"/>
      <c r="L148" s="28">
        <v>10</v>
      </c>
      <c r="M148" s="29"/>
      <c r="N148" s="9" t="s">
        <v>643</v>
      </c>
      <c r="O148" s="11"/>
    </row>
    <row r="149" ht="40.5" spans="1:15">
      <c r="A149" s="4"/>
      <c r="B149" s="23"/>
      <c r="C149" s="22" t="s">
        <v>647</v>
      </c>
      <c r="D149" s="6" t="s">
        <v>747</v>
      </c>
      <c r="E149" s="6"/>
      <c r="F149" s="6"/>
      <c r="G149" s="6"/>
      <c r="H149" s="12">
        <v>1</v>
      </c>
      <c r="I149" s="12" t="s">
        <v>748</v>
      </c>
      <c r="J149" s="39">
        <v>10</v>
      </c>
      <c r="K149" s="40"/>
      <c r="L149" s="39">
        <v>10</v>
      </c>
      <c r="M149" s="40"/>
      <c r="N149" s="9" t="s">
        <v>643</v>
      </c>
      <c r="O149" s="11"/>
    </row>
    <row r="150" ht="27" spans="1:15">
      <c r="A150" s="4"/>
      <c r="B150" s="23"/>
      <c r="C150" s="4" t="s">
        <v>650</v>
      </c>
      <c r="D150" s="6" t="s">
        <v>749</v>
      </c>
      <c r="E150" s="6"/>
      <c r="F150" s="6"/>
      <c r="G150" s="6"/>
      <c r="H150" s="12" t="s">
        <v>750</v>
      </c>
      <c r="I150" s="5" t="s">
        <v>750</v>
      </c>
      <c r="J150" s="39">
        <v>10</v>
      </c>
      <c r="K150" s="40"/>
      <c r="L150" s="39">
        <v>10</v>
      </c>
      <c r="M150" s="40"/>
      <c r="N150" s="9" t="s">
        <v>643</v>
      </c>
      <c r="O150" s="11"/>
    </row>
    <row r="151" ht="40.5" spans="1:15">
      <c r="A151" s="4"/>
      <c r="B151" s="37" t="s">
        <v>658</v>
      </c>
      <c r="C151" s="22" t="s">
        <v>686</v>
      </c>
      <c r="D151" s="13" t="s">
        <v>751</v>
      </c>
      <c r="E151" s="14"/>
      <c r="F151" s="14"/>
      <c r="G151" s="15"/>
      <c r="H151" s="36" t="s">
        <v>752</v>
      </c>
      <c r="I151" s="5" t="s">
        <v>753</v>
      </c>
      <c r="J151" s="28">
        <v>20</v>
      </c>
      <c r="K151" s="29"/>
      <c r="L151" s="28">
        <v>20</v>
      </c>
      <c r="M151" s="29"/>
      <c r="N151" s="9" t="s">
        <v>643</v>
      </c>
      <c r="O151" s="11"/>
    </row>
    <row r="152" spans="1:15">
      <c r="A152" s="4"/>
      <c r="B152" s="37"/>
      <c r="C152" s="24"/>
      <c r="D152" s="6" t="s">
        <v>731</v>
      </c>
      <c r="E152" s="6"/>
      <c r="F152" s="6"/>
      <c r="G152" s="6"/>
      <c r="H152" s="36" t="s">
        <v>726</v>
      </c>
      <c r="I152" s="36" t="s">
        <v>726</v>
      </c>
      <c r="J152" s="28">
        <v>10</v>
      </c>
      <c r="K152" s="29"/>
      <c r="L152" s="28">
        <v>10</v>
      </c>
      <c r="M152" s="29"/>
      <c r="N152" s="9" t="s">
        <v>643</v>
      </c>
      <c r="O152" s="11"/>
    </row>
    <row r="153" ht="40.5" spans="1:15">
      <c r="A153" s="4"/>
      <c r="B153" s="38"/>
      <c r="C153" s="4" t="s">
        <v>732</v>
      </c>
      <c r="D153" s="13" t="s">
        <v>754</v>
      </c>
      <c r="E153" s="14"/>
      <c r="F153" s="14"/>
      <c r="G153" s="15"/>
      <c r="H153" s="12" t="s">
        <v>755</v>
      </c>
      <c r="I153" s="12" t="s">
        <v>756</v>
      </c>
      <c r="J153" s="28">
        <v>10</v>
      </c>
      <c r="K153" s="29"/>
      <c r="L153" s="28">
        <v>10</v>
      </c>
      <c r="M153" s="29"/>
      <c r="N153" s="9" t="s">
        <v>643</v>
      </c>
      <c r="O153" s="11"/>
    </row>
    <row r="154" ht="40.5" spans="1:15">
      <c r="A154" s="4"/>
      <c r="B154" s="4" t="s">
        <v>664</v>
      </c>
      <c r="C154" s="4" t="s">
        <v>665</v>
      </c>
      <c r="D154" s="6" t="s">
        <v>757</v>
      </c>
      <c r="E154" s="6"/>
      <c r="F154" s="6"/>
      <c r="G154" s="6"/>
      <c r="H154" s="12">
        <v>0.9</v>
      </c>
      <c r="I154" s="41">
        <v>0.9325</v>
      </c>
      <c r="J154" s="28">
        <v>10</v>
      </c>
      <c r="K154" s="29"/>
      <c r="L154" s="28">
        <v>10</v>
      </c>
      <c r="M154" s="29"/>
      <c r="N154" s="9" t="s">
        <v>643</v>
      </c>
      <c r="O154" s="11"/>
    </row>
    <row r="155" spans="1:15">
      <c r="A155" s="4"/>
      <c r="B155" s="9" t="s">
        <v>667</v>
      </c>
      <c r="C155" s="16"/>
      <c r="D155" s="9" t="s">
        <v>668</v>
      </c>
      <c r="E155" s="10"/>
      <c r="F155" s="10"/>
      <c r="G155" s="10"/>
      <c r="H155" s="10"/>
      <c r="I155" s="10"/>
      <c r="J155" s="10"/>
      <c r="K155" s="10"/>
      <c r="L155" s="10"/>
      <c r="M155" s="10"/>
      <c r="N155" s="10"/>
      <c r="O155" s="11"/>
    </row>
    <row r="156" spans="1:15">
      <c r="A156" s="4"/>
      <c r="B156" s="9" t="s">
        <v>669</v>
      </c>
      <c r="C156" s="10"/>
      <c r="D156" s="10"/>
      <c r="E156" s="10"/>
      <c r="F156" s="10"/>
      <c r="G156" s="10"/>
      <c r="H156" s="10"/>
      <c r="I156" s="16"/>
      <c r="J156" s="9">
        <v>100</v>
      </c>
      <c r="K156" s="16"/>
      <c r="L156" s="9">
        <v>91.5</v>
      </c>
      <c r="M156" s="11"/>
      <c r="N156" s="31" t="s">
        <v>670</v>
      </c>
      <c r="O156" s="32"/>
    </row>
    <row r="157" spans="1:15">
      <c r="A157" s="17" t="s">
        <v>671</v>
      </c>
      <c r="O157" s="33"/>
    </row>
    <row r="158" spans="1:15">
      <c r="A158" s="18"/>
      <c r="B158"/>
      <c r="C158"/>
      <c r="D158"/>
      <c r="E158"/>
      <c r="F158"/>
      <c r="G158"/>
      <c r="H158"/>
      <c r="I158"/>
      <c r="J158"/>
      <c r="K158"/>
      <c r="L158"/>
      <c r="M158"/>
      <c r="N158"/>
      <c r="O158" s="33"/>
    </row>
    <row r="159" spans="1:15">
      <c r="A159" s="18"/>
      <c r="B159"/>
      <c r="C159"/>
      <c r="D159"/>
      <c r="E159"/>
      <c r="F159"/>
      <c r="G159"/>
      <c r="H159"/>
      <c r="I159"/>
      <c r="J159"/>
      <c r="K159"/>
      <c r="L159"/>
      <c r="M159"/>
      <c r="N159"/>
      <c r="O159" s="33"/>
    </row>
    <row r="160" spans="1:15">
      <c r="A160" s="19"/>
      <c r="B160" s="20"/>
      <c r="C160" s="20"/>
      <c r="D160" s="20"/>
      <c r="E160" s="20"/>
      <c r="F160" s="20"/>
      <c r="G160" s="20"/>
      <c r="H160" s="20"/>
      <c r="I160" s="20"/>
      <c r="J160" s="20"/>
      <c r="K160" s="20"/>
      <c r="L160" s="20"/>
      <c r="M160" s="20"/>
      <c r="N160" s="20"/>
      <c r="O160" s="34"/>
    </row>
    <row r="162" ht="25.5" spans="1:15">
      <c r="A162" s="2" t="s">
        <v>611</v>
      </c>
      <c r="B162" s="3"/>
      <c r="C162" s="3"/>
      <c r="D162" s="3"/>
      <c r="E162" s="3"/>
      <c r="F162" s="3"/>
      <c r="G162" s="3"/>
      <c r="H162" s="3"/>
      <c r="I162" s="3"/>
      <c r="J162" s="3"/>
      <c r="K162" s="3"/>
      <c r="L162" s="3"/>
      <c r="M162" s="3"/>
      <c r="N162" s="3"/>
      <c r="O162" s="3"/>
    </row>
    <row r="163" spans="1:15">
      <c r="A163" s="4" t="s">
        <v>612</v>
      </c>
      <c r="B163" s="5"/>
      <c r="C163" s="4" t="s">
        <v>758</v>
      </c>
      <c r="D163" s="4"/>
      <c r="E163" s="4"/>
      <c r="F163" s="4"/>
      <c r="G163" s="4"/>
      <c r="H163" s="4"/>
      <c r="I163" s="4"/>
      <c r="J163" s="4"/>
      <c r="K163" s="4"/>
      <c r="L163" s="4"/>
      <c r="M163" s="4"/>
      <c r="N163" s="4"/>
      <c r="O163" s="4"/>
    </row>
    <row r="164" spans="1:15">
      <c r="A164" s="4" t="s">
        <v>614</v>
      </c>
      <c r="B164" s="5"/>
      <c r="C164" s="4" t="s">
        <v>615</v>
      </c>
      <c r="D164" s="4"/>
      <c r="E164" s="4"/>
      <c r="F164" s="4"/>
      <c r="G164" s="4"/>
      <c r="H164" s="4"/>
      <c r="I164" s="4" t="s">
        <v>616</v>
      </c>
      <c r="J164" s="4"/>
      <c r="K164" s="4" t="s">
        <v>615</v>
      </c>
      <c r="L164" s="4"/>
      <c r="M164" s="4"/>
      <c r="N164" s="4"/>
      <c r="O164" s="4"/>
    </row>
    <row r="165" spans="1:15">
      <c r="A165" s="4" t="s">
        <v>617</v>
      </c>
      <c r="B165" s="4"/>
      <c r="C165" s="4"/>
      <c r="D165" s="4"/>
      <c r="E165" s="4" t="s">
        <v>618</v>
      </c>
      <c r="F165" s="4"/>
      <c r="G165" s="4" t="s">
        <v>479</v>
      </c>
      <c r="H165" s="5"/>
      <c r="I165" s="4" t="s">
        <v>619</v>
      </c>
      <c r="J165" s="4"/>
      <c r="K165" s="4" t="s">
        <v>620</v>
      </c>
      <c r="L165" s="5"/>
      <c r="M165" s="4" t="s">
        <v>621</v>
      </c>
      <c r="N165" s="5"/>
      <c r="O165" s="5" t="s">
        <v>622</v>
      </c>
    </row>
    <row r="166" spans="1:15">
      <c r="A166" s="4"/>
      <c r="B166" s="4"/>
      <c r="C166" s="6" t="s">
        <v>623</v>
      </c>
      <c r="D166" s="6"/>
      <c r="E166" s="21">
        <v>155</v>
      </c>
      <c r="F166" s="21">
        <v>0</v>
      </c>
      <c r="G166" s="21">
        <v>155</v>
      </c>
      <c r="H166" s="21">
        <v>0</v>
      </c>
      <c r="I166" s="21">
        <v>155</v>
      </c>
      <c r="J166" s="21">
        <v>0</v>
      </c>
      <c r="K166" s="9">
        <v>10</v>
      </c>
      <c r="L166" s="11"/>
      <c r="M166" s="26">
        <f>I166/G166</f>
        <v>1</v>
      </c>
      <c r="N166" s="27"/>
      <c r="O166" s="5">
        <v>10</v>
      </c>
    </row>
    <row r="167" spans="1:15">
      <c r="A167" s="4"/>
      <c r="B167" s="4"/>
      <c r="C167" s="4" t="s">
        <v>624</v>
      </c>
      <c r="D167" s="4"/>
      <c r="E167" s="21">
        <v>155</v>
      </c>
      <c r="F167" s="21">
        <v>0</v>
      </c>
      <c r="G167" s="21">
        <v>155</v>
      </c>
      <c r="H167" s="21">
        <v>0</v>
      </c>
      <c r="I167" s="21">
        <v>155</v>
      </c>
      <c r="J167" s="21">
        <v>0</v>
      </c>
      <c r="K167" s="9" t="s">
        <v>483</v>
      </c>
      <c r="L167" s="11"/>
      <c r="M167" s="26">
        <f>I167/G167</f>
        <v>1</v>
      </c>
      <c r="N167" s="27"/>
      <c r="O167" s="5" t="s">
        <v>483</v>
      </c>
    </row>
    <row r="168" spans="1:15">
      <c r="A168" s="4"/>
      <c r="B168" s="4"/>
      <c r="C168" s="8" t="s">
        <v>625</v>
      </c>
      <c r="D168" s="8"/>
      <c r="E168" s="4"/>
      <c r="F168" s="4"/>
      <c r="G168" s="4"/>
      <c r="H168" s="4"/>
      <c r="I168" s="4"/>
      <c r="J168" s="4"/>
      <c r="K168" s="9" t="s">
        <v>483</v>
      </c>
      <c r="L168" s="11"/>
      <c r="M168" s="9"/>
      <c r="N168" s="11"/>
      <c r="O168" s="5" t="s">
        <v>483</v>
      </c>
    </row>
    <row r="169" spans="1:15">
      <c r="A169" s="4"/>
      <c r="B169" s="4"/>
      <c r="C169" s="4" t="s">
        <v>626</v>
      </c>
      <c r="D169" s="4"/>
      <c r="E169" s="4"/>
      <c r="F169" s="4"/>
      <c r="G169" s="4"/>
      <c r="H169" s="4"/>
      <c r="I169" s="4"/>
      <c r="J169" s="4"/>
      <c r="K169" s="9" t="s">
        <v>483</v>
      </c>
      <c r="L169" s="11"/>
      <c r="M169" s="9"/>
      <c r="N169" s="11"/>
      <c r="O169" s="5" t="s">
        <v>483</v>
      </c>
    </row>
    <row r="170" spans="1:15">
      <c r="A170" s="4" t="s">
        <v>627</v>
      </c>
      <c r="B170" s="4" t="s">
        <v>628</v>
      </c>
      <c r="C170" s="4"/>
      <c r="D170" s="4"/>
      <c r="E170" s="4"/>
      <c r="F170" s="4"/>
      <c r="G170" s="4"/>
      <c r="H170" s="4"/>
      <c r="I170" s="4" t="s">
        <v>629</v>
      </c>
      <c r="J170" s="4"/>
      <c r="K170" s="4"/>
      <c r="L170" s="4"/>
      <c r="M170" s="4"/>
      <c r="N170" s="4"/>
      <c r="O170" s="4"/>
    </row>
    <row r="171" spans="1:15">
      <c r="A171" s="4"/>
      <c r="B171" s="9" t="s">
        <v>759</v>
      </c>
      <c r="C171" s="10"/>
      <c r="D171" s="10"/>
      <c r="E171" s="10"/>
      <c r="F171" s="10"/>
      <c r="G171" s="10"/>
      <c r="H171" s="11"/>
      <c r="I171" s="9" t="s">
        <v>760</v>
      </c>
      <c r="J171" s="10"/>
      <c r="K171" s="10"/>
      <c r="L171" s="10"/>
      <c r="M171" s="10"/>
      <c r="N171" s="10"/>
      <c r="O171" s="11"/>
    </row>
    <row r="172" ht="27" spans="1:15">
      <c r="A172" s="4" t="s">
        <v>631</v>
      </c>
      <c r="B172" s="5" t="s">
        <v>632</v>
      </c>
      <c r="C172" s="5" t="s">
        <v>633</v>
      </c>
      <c r="D172" s="4" t="s">
        <v>634</v>
      </c>
      <c r="E172" s="4"/>
      <c r="F172" s="4"/>
      <c r="G172" s="4"/>
      <c r="H172" s="4" t="s">
        <v>635</v>
      </c>
      <c r="I172" s="4" t="s">
        <v>636</v>
      </c>
      <c r="J172" s="4" t="s">
        <v>620</v>
      </c>
      <c r="K172" s="5"/>
      <c r="L172" s="4" t="s">
        <v>622</v>
      </c>
      <c r="M172" s="5"/>
      <c r="N172" s="4" t="s">
        <v>637</v>
      </c>
      <c r="O172" s="5"/>
    </row>
    <row r="173" ht="27" spans="1:15">
      <c r="A173" s="4"/>
      <c r="B173" s="22" t="s">
        <v>638</v>
      </c>
      <c r="C173" s="22" t="s">
        <v>639</v>
      </c>
      <c r="D173" s="6" t="s">
        <v>761</v>
      </c>
      <c r="E173" s="6"/>
      <c r="F173" s="6"/>
      <c r="G173" s="6"/>
      <c r="H173" s="5" t="s">
        <v>762</v>
      </c>
      <c r="I173" s="5" t="s">
        <v>763</v>
      </c>
      <c r="J173" s="39">
        <v>20</v>
      </c>
      <c r="K173" s="40"/>
      <c r="L173" s="28">
        <v>20</v>
      </c>
      <c r="M173" s="29"/>
      <c r="N173" s="9" t="s">
        <v>643</v>
      </c>
      <c r="O173" s="11"/>
    </row>
    <row r="174" ht="27" spans="1:15">
      <c r="A174" s="4"/>
      <c r="B174" s="23"/>
      <c r="C174" s="23"/>
      <c r="D174" s="13" t="s">
        <v>764</v>
      </c>
      <c r="E174" s="14"/>
      <c r="F174" s="14"/>
      <c r="G174" s="15"/>
      <c r="H174" s="5" t="s">
        <v>765</v>
      </c>
      <c r="I174" s="5" t="s">
        <v>763</v>
      </c>
      <c r="J174" s="39">
        <v>20</v>
      </c>
      <c r="K174" s="40"/>
      <c r="L174" s="28">
        <v>20</v>
      </c>
      <c r="M174" s="29"/>
      <c r="N174" s="9" t="s">
        <v>643</v>
      </c>
      <c r="O174" s="11"/>
    </row>
    <row r="175" ht="40.5" spans="1:15">
      <c r="A175" s="4"/>
      <c r="B175" s="23"/>
      <c r="C175" s="4" t="s">
        <v>650</v>
      </c>
      <c r="D175" s="6" t="s">
        <v>766</v>
      </c>
      <c r="E175" s="6"/>
      <c r="F175" s="6"/>
      <c r="G175" s="6"/>
      <c r="H175" s="12" t="s">
        <v>767</v>
      </c>
      <c r="I175" s="5" t="s">
        <v>763</v>
      </c>
      <c r="J175" s="39">
        <v>10</v>
      </c>
      <c r="K175" s="40"/>
      <c r="L175" s="39">
        <v>10</v>
      </c>
      <c r="M175" s="40"/>
      <c r="N175" s="9" t="s">
        <v>643</v>
      </c>
      <c r="O175" s="11"/>
    </row>
    <row r="176" spans="1:15">
      <c r="A176" s="4"/>
      <c r="B176" s="37" t="s">
        <v>658</v>
      </c>
      <c r="C176" s="22" t="s">
        <v>768</v>
      </c>
      <c r="D176" s="13" t="s">
        <v>769</v>
      </c>
      <c r="E176" s="14"/>
      <c r="F176" s="14"/>
      <c r="G176" s="15"/>
      <c r="H176" s="36" t="s">
        <v>770</v>
      </c>
      <c r="I176" s="5" t="s">
        <v>646</v>
      </c>
      <c r="J176" s="28">
        <v>15</v>
      </c>
      <c r="K176" s="29"/>
      <c r="L176" s="28">
        <v>15</v>
      </c>
      <c r="M176" s="29"/>
      <c r="N176" s="9" t="s">
        <v>643</v>
      </c>
      <c r="O176" s="11"/>
    </row>
    <row r="177" spans="1:15">
      <c r="A177" s="4"/>
      <c r="B177" s="37"/>
      <c r="C177" s="24"/>
      <c r="D177" s="13" t="s">
        <v>771</v>
      </c>
      <c r="E177" s="14"/>
      <c r="F177" s="14"/>
      <c r="G177" s="15"/>
      <c r="H177" s="36" t="s">
        <v>770</v>
      </c>
      <c r="I177" s="5" t="s">
        <v>646</v>
      </c>
      <c r="J177" s="28">
        <v>15</v>
      </c>
      <c r="K177" s="29"/>
      <c r="L177" s="28">
        <v>15</v>
      </c>
      <c r="M177" s="29"/>
      <c r="N177" s="9" t="s">
        <v>643</v>
      </c>
      <c r="O177" s="11"/>
    </row>
    <row r="178" ht="40.5" spans="1:15">
      <c r="A178" s="4"/>
      <c r="B178" s="4" t="s">
        <v>664</v>
      </c>
      <c r="C178" s="4" t="s">
        <v>665</v>
      </c>
      <c r="D178" s="6" t="s">
        <v>772</v>
      </c>
      <c r="E178" s="6"/>
      <c r="F178" s="6"/>
      <c r="G178" s="6"/>
      <c r="H178" s="12">
        <v>0.9</v>
      </c>
      <c r="I178" s="5" t="s">
        <v>646</v>
      </c>
      <c r="J178" s="28">
        <v>10</v>
      </c>
      <c r="K178" s="29"/>
      <c r="L178" s="28">
        <v>10</v>
      </c>
      <c r="M178" s="29"/>
      <c r="N178" s="9" t="s">
        <v>643</v>
      </c>
      <c r="O178" s="11"/>
    </row>
    <row r="179" spans="1:15">
      <c r="A179" s="4"/>
      <c r="B179" s="9" t="s">
        <v>667</v>
      </c>
      <c r="C179" s="16"/>
      <c r="D179" s="9" t="s">
        <v>668</v>
      </c>
      <c r="E179" s="10"/>
      <c r="F179" s="10"/>
      <c r="G179" s="10"/>
      <c r="H179" s="10"/>
      <c r="I179" s="10"/>
      <c r="J179" s="10"/>
      <c r="K179" s="10"/>
      <c r="L179" s="10"/>
      <c r="M179" s="10"/>
      <c r="N179" s="10"/>
      <c r="O179" s="11"/>
    </row>
    <row r="180" spans="1:15">
      <c r="A180" s="4"/>
      <c r="B180" s="9" t="s">
        <v>669</v>
      </c>
      <c r="C180" s="10"/>
      <c r="D180" s="10"/>
      <c r="E180" s="10"/>
      <c r="F180" s="10"/>
      <c r="G180" s="10"/>
      <c r="H180" s="10"/>
      <c r="I180" s="16"/>
      <c r="J180" s="9">
        <v>100</v>
      </c>
      <c r="K180" s="16"/>
      <c r="L180" s="9">
        <v>100</v>
      </c>
      <c r="M180" s="11"/>
      <c r="N180" s="31" t="s">
        <v>670</v>
      </c>
      <c r="O180" s="32"/>
    </row>
    <row r="181" spans="1:15">
      <c r="A181" s="17" t="s">
        <v>671</v>
      </c>
      <c r="O181" s="33"/>
    </row>
    <row r="182" spans="1:15">
      <c r="A182" s="18"/>
      <c r="B182"/>
      <c r="C182"/>
      <c r="D182"/>
      <c r="E182"/>
      <c r="F182"/>
      <c r="G182"/>
      <c r="H182"/>
      <c r="I182"/>
      <c r="J182"/>
      <c r="K182"/>
      <c r="L182"/>
      <c r="M182"/>
      <c r="N182"/>
      <c r="O182" s="33"/>
    </row>
    <row r="183" spans="1:15">
      <c r="A183" s="18"/>
      <c r="B183"/>
      <c r="C183"/>
      <c r="D183"/>
      <c r="E183"/>
      <c r="F183"/>
      <c r="G183"/>
      <c r="H183"/>
      <c r="I183"/>
      <c r="J183"/>
      <c r="K183"/>
      <c r="L183"/>
      <c r="M183"/>
      <c r="N183"/>
      <c r="O183" s="33"/>
    </row>
    <row r="184" spans="1:15">
      <c r="A184" s="19"/>
      <c r="B184" s="20"/>
      <c r="C184" s="20"/>
      <c r="D184" s="20"/>
      <c r="E184" s="20"/>
      <c r="F184" s="20"/>
      <c r="G184" s="20"/>
      <c r="H184" s="20"/>
      <c r="I184" s="20"/>
      <c r="J184" s="20"/>
      <c r="K184" s="20"/>
      <c r="L184" s="20"/>
      <c r="M184" s="20"/>
      <c r="N184" s="20"/>
      <c r="O184" s="34"/>
    </row>
    <row r="186" ht="25.5" spans="1:15">
      <c r="A186" s="2" t="s">
        <v>611</v>
      </c>
      <c r="B186" s="3"/>
      <c r="C186" s="3"/>
      <c r="D186" s="3"/>
      <c r="E186" s="3"/>
      <c r="F186" s="3"/>
      <c r="G186" s="3"/>
      <c r="H186" s="3"/>
      <c r="I186" s="3"/>
      <c r="J186" s="3"/>
      <c r="K186" s="3"/>
      <c r="L186" s="3"/>
      <c r="M186" s="3"/>
      <c r="N186" s="3"/>
      <c r="O186" s="3"/>
    </row>
    <row r="187" spans="1:15">
      <c r="A187" s="4" t="s">
        <v>612</v>
      </c>
      <c r="B187" s="5"/>
      <c r="C187" s="4" t="s">
        <v>773</v>
      </c>
      <c r="D187" s="4"/>
      <c r="E187" s="4"/>
      <c r="F187" s="4"/>
      <c r="G187" s="4"/>
      <c r="H187" s="4"/>
      <c r="I187" s="4"/>
      <c r="J187" s="4"/>
      <c r="K187" s="4"/>
      <c r="L187" s="4"/>
      <c r="M187" s="4"/>
      <c r="N187" s="4"/>
      <c r="O187" s="4"/>
    </row>
    <row r="188" spans="1:15">
      <c r="A188" s="4" t="s">
        <v>614</v>
      </c>
      <c r="B188" s="5"/>
      <c r="C188" s="4" t="s">
        <v>615</v>
      </c>
      <c r="D188" s="4"/>
      <c r="E188" s="4"/>
      <c r="F188" s="4"/>
      <c r="G188" s="4"/>
      <c r="H188" s="4"/>
      <c r="I188" s="4" t="s">
        <v>616</v>
      </c>
      <c r="J188" s="4"/>
      <c r="K188" s="4" t="s">
        <v>615</v>
      </c>
      <c r="L188" s="4"/>
      <c r="M188" s="4"/>
      <c r="N188" s="4"/>
      <c r="O188" s="4"/>
    </row>
    <row r="189" spans="1:15">
      <c r="A189" s="4" t="s">
        <v>617</v>
      </c>
      <c r="B189" s="4"/>
      <c r="C189" s="4"/>
      <c r="D189" s="4"/>
      <c r="E189" s="4" t="s">
        <v>618</v>
      </c>
      <c r="F189" s="4"/>
      <c r="G189" s="4" t="s">
        <v>479</v>
      </c>
      <c r="H189" s="5"/>
      <c r="I189" s="4" t="s">
        <v>619</v>
      </c>
      <c r="J189" s="4"/>
      <c r="K189" s="4" t="s">
        <v>620</v>
      </c>
      <c r="L189" s="5"/>
      <c r="M189" s="4" t="s">
        <v>621</v>
      </c>
      <c r="N189" s="5"/>
      <c r="O189" s="5" t="s">
        <v>622</v>
      </c>
    </row>
    <row r="190" spans="1:15">
      <c r="A190" s="4"/>
      <c r="B190" s="4"/>
      <c r="C190" s="6" t="s">
        <v>623</v>
      </c>
      <c r="D190" s="6"/>
      <c r="E190" s="21">
        <v>0.473</v>
      </c>
      <c r="F190" s="21">
        <v>0</v>
      </c>
      <c r="G190" s="21">
        <v>0.473</v>
      </c>
      <c r="H190" s="21">
        <v>0</v>
      </c>
      <c r="I190" s="21">
        <v>0.473</v>
      </c>
      <c r="J190" s="21">
        <v>0</v>
      </c>
      <c r="K190" s="9">
        <v>10</v>
      </c>
      <c r="L190" s="11"/>
      <c r="M190" s="26">
        <f>I190/G190</f>
        <v>1</v>
      </c>
      <c r="N190" s="27"/>
      <c r="O190" s="5">
        <v>10</v>
      </c>
    </row>
    <row r="191" spans="1:15">
      <c r="A191" s="4"/>
      <c r="B191" s="4"/>
      <c r="C191" s="4" t="s">
        <v>624</v>
      </c>
      <c r="D191" s="4"/>
      <c r="E191" s="21">
        <v>0.473</v>
      </c>
      <c r="F191" s="21">
        <v>0</v>
      </c>
      <c r="G191" s="21">
        <v>0.473</v>
      </c>
      <c r="H191" s="21">
        <v>0</v>
      </c>
      <c r="I191" s="21">
        <v>0.473</v>
      </c>
      <c r="J191" s="21">
        <v>0</v>
      </c>
      <c r="K191" s="9" t="s">
        <v>483</v>
      </c>
      <c r="L191" s="11"/>
      <c r="M191" s="26">
        <f>I191/G191</f>
        <v>1</v>
      </c>
      <c r="N191" s="27"/>
      <c r="O191" s="5" t="s">
        <v>483</v>
      </c>
    </row>
    <row r="192" spans="1:15">
      <c r="A192" s="4"/>
      <c r="B192" s="4"/>
      <c r="C192" s="8" t="s">
        <v>625</v>
      </c>
      <c r="D192" s="8"/>
      <c r="E192" s="4"/>
      <c r="F192" s="4"/>
      <c r="G192" s="4"/>
      <c r="H192" s="4"/>
      <c r="I192" s="4"/>
      <c r="J192" s="4"/>
      <c r="K192" s="9" t="s">
        <v>483</v>
      </c>
      <c r="L192" s="11"/>
      <c r="M192" s="9"/>
      <c r="N192" s="11"/>
      <c r="O192" s="5" t="s">
        <v>483</v>
      </c>
    </row>
    <row r="193" spans="1:15">
      <c r="A193" s="4"/>
      <c r="B193" s="4"/>
      <c r="C193" s="4" t="s">
        <v>626</v>
      </c>
      <c r="D193" s="4"/>
      <c r="E193" s="4"/>
      <c r="F193" s="4"/>
      <c r="G193" s="4"/>
      <c r="H193" s="4"/>
      <c r="I193" s="4"/>
      <c r="J193" s="4"/>
      <c r="K193" s="9" t="s">
        <v>483</v>
      </c>
      <c r="L193" s="11"/>
      <c r="M193" s="9"/>
      <c r="N193" s="11"/>
      <c r="O193" s="5" t="s">
        <v>483</v>
      </c>
    </row>
    <row r="194" spans="1:15">
      <c r="A194" s="4" t="s">
        <v>627</v>
      </c>
      <c r="B194" s="4" t="s">
        <v>628</v>
      </c>
      <c r="C194" s="4"/>
      <c r="D194" s="4"/>
      <c r="E194" s="4"/>
      <c r="F194" s="4"/>
      <c r="G194" s="4"/>
      <c r="H194" s="4"/>
      <c r="I194" s="4" t="s">
        <v>629</v>
      </c>
      <c r="J194" s="4"/>
      <c r="K194" s="4"/>
      <c r="L194" s="4"/>
      <c r="M194" s="4"/>
      <c r="N194" s="4"/>
      <c r="O194" s="4"/>
    </row>
    <row r="195" spans="1:15">
      <c r="A195" s="4"/>
      <c r="B195" s="9" t="s">
        <v>774</v>
      </c>
      <c r="C195" s="10"/>
      <c r="D195" s="10"/>
      <c r="E195" s="10"/>
      <c r="F195" s="10"/>
      <c r="G195" s="10"/>
      <c r="H195" s="11"/>
      <c r="I195" s="9" t="s">
        <v>774</v>
      </c>
      <c r="J195" s="10"/>
      <c r="K195" s="10"/>
      <c r="L195" s="10"/>
      <c r="M195" s="10"/>
      <c r="N195" s="10"/>
      <c r="O195" s="11"/>
    </row>
    <row r="196" ht="27" spans="1:15">
      <c r="A196" s="4" t="s">
        <v>631</v>
      </c>
      <c r="B196" s="5" t="s">
        <v>632</v>
      </c>
      <c r="C196" s="5" t="s">
        <v>633</v>
      </c>
      <c r="D196" s="4" t="s">
        <v>634</v>
      </c>
      <c r="E196" s="4"/>
      <c r="F196" s="4"/>
      <c r="G196" s="4"/>
      <c r="H196" s="4" t="s">
        <v>635</v>
      </c>
      <c r="I196" s="4" t="s">
        <v>636</v>
      </c>
      <c r="J196" s="4" t="s">
        <v>620</v>
      </c>
      <c r="K196" s="5"/>
      <c r="L196" s="4" t="s">
        <v>622</v>
      </c>
      <c r="M196" s="5"/>
      <c r="N196" s="4" t="s">
        <v>637</v>
      </c>
      <c r="O196" s="5"/>
    </row>
    <row r="197" ht="337.5" spans="1:15">
      <c r="A197" s="4"/>
      <c r="B197" s="22" t="s">
        <v>638</v>
      </c>
      <c r="C197" s="22" t="s">
        <v>639</v>
      </c>
      <c r="D197" s="6" t="s">
        <v>775</v>
      </c>
      <c r="E197" s="6"/>
      <c r="F197" s="6"/>
      <c r="G197" s="6"/>
      <c r="H197" s="5" t="s">
        <v>776</v>
      </c>
      <c r="I197" s="5" t="s">
        <v>777</v>
      </c>
      <c r="J197" s="39">
        <v>15</v>
      </c>
      <c r="K197" s="40"/>
      <c r="L197" s="28">
        <v>15</v>
      </c>
      <c r="M197" s="29"/>
      <c r="N197" s="9" t="s">
        <v>643</v>
      </c>
      <c r="O197" s="11"/>
    </row>
    <row r="198" ht="54" spans="1:15">
      <c r="A198" s="4"/>
      <c r="B198" s="23"/>
      <c r="C198" s="23"/>
      <c r="D198" s="13" t="s">
        <v>778</v>
      </c>
      <c r="E198" s="14"/>
      <c r="F198" s="14"/>
      <c r="G198" s="15"/>
      <c r="H198" s="5" t="s">
        <v>776</v>
      </c>
      <c r="I198" s="5" t="s">
        <v>779</v>
      </c>
      <c r="J198" s="39">
        <v>15</v>
      </c>
      <c r="K198" s="40"/>
      <c r="L198" s="28">
        <v>15</v>
      </c>
      <c r="M198" s="29"/>
      <c r="N198" s="9" t="s">
        <v>643</v>
      </c>
      <c r="O198" s="11"/>
    </row>
    <row r="199" spans="1:15">
      <c r="A199" s="4"/>
      <c r="B199" s="23"/>
      <c r="C199" s="22" t="s">
        <v>647</v>
      </c>
      <c r="D199" s="6" t="s">
        <v>780</v>
      </c>
      <c r="E199" s="6"/>
      <c r="F199" s="6"/>
      <c r="G199" s="6"/>
      <c r="H199" s="12">
        <v>1</v>
      </c>
      <c r="I199" s="12" t="s">
        <v>646</v>
      </c>
      <c r="J199" s="39">
        <v>20</v>
      </c>
      <c r="K199" s="40"/>
      <c r="L199" s="39">
        <v>20</v>
      </c>
      <c r="M199" s="40"/>
      <c r="N199" s="9" t="s">
        <v>643</v>
      </c>
      <c r="O199" s="11"/>
    </row>
    <row r="200" ht="175.5" spans="1:15">
      <c r="A200" s="4"/>
      <c r="B200" s="37" t="s">
        <v>658</v>
      </c>
      <c r="C200" s="22" t="s">
        <v>686</v>
      </c>
      <c r="D200" s="13" t="s">
        <v>781</v>
      </c>
      <c r="E200" s="14"/>
      <c r="F200" s="14"/>
      <c r="G200" s="15"/>
      <c r="H200" s="36" t="s">
        <v>782</v>
      </c>
      <c r="I200" s="5" t="s">
        <v>783</v>
      </c>
      <c r="J200" s="28">
        <v>30</v>
      </c>
      <c r="K200" s="29"/>
      <c r="L200" s="28">
        <v>30</v>
      </c>
      <c r="M200" s="29"/>
      <c r="N200" s="9" t="s">
        <v>643</v>
      </c>
      <c r="O200" s="11"/>
    </row>
    <row r="201" ht="40.5" spans="1:15">
      <c r="A201" s="4"/>
      <c r="B201" s="4" t="s">
        <v>664</v>
      </c>
      <c r="C201" s="4" t="s">
        <v>665</v>
      </c>
      <c r="D201" s="6" t="s">
        <v>715</v>
      </c>
      <c r="E201" s="6"/>
      <c r="F201" s="6"/>
      <c r="G201" s="6"/>
      <c r="H201" s="12">
        <v>0.8</v>
      </c>
      <c r="I201" s="43">
        <v>0.9325</v>
      </c>
      <c r="J201" s="28">
        <v>10</v>
      </c>
      <c r="K201" s="29"/>
      <c r="L201" s="28">
        <v>10</v>
      </c>
      <c r="M201" s="29"/>
      <c r="N201" s="9" t="s">
        <v>643</v>
      </c>
      <c r="O201" s="11"/>
    </row>
    <row r="202" spans="1:15">
      <c r="A202" s="4"/>
      <c r="B202" s="9" t="s">
        <v>667</v>
      </c>
      <c r="C202" s="16"/>
      <c r="D202" s="9" t="s">
        <v>668</v>
      </c>
      <c r="E202" s="10"/>
      <c r="F202" s="10"/>
      <c r="G202" s="10"/>
      <c r="H202" s="10"/>
      <c r="I202" s="10"/>
      <c r="J202" s="10"/>
      <c r="K202" s="10"/>
      <c r="L202" s="10"/>
      <c r="M202" s="10"/>
      <c r="N202" s="10"/>
      <c r="O202" s="11"/>
    </row>
    <row r="203" spans="1:15">
      <c r="A203" s="4"/>
      <c r="B203" s="9" t="s">
        <v>669</v>
      </c>
      <c r="C203" s="10"/>
      <c r="D203" s="10"/>
      <c r="E203" s="10"/>
      <c r="F203" s="10"/>
      <c r="G203" s="10"/>
      <c r="H203" s="10"/>
      <c r="I203" s="16"/>
      <c r="J203" s="9">
        <v>100</v>
      </c>
      <c r="K203" s="16"/>
      <c r="L203" s="9">
        <v>100</v>
      </c>
      <c r="M203" s="11"/>
      <c r="N203" s="31" t="s">
        <v>670</v>
      </c>
      <c r="O203" s="32"/>
    </row>
    <row r="204" spans="1:15">
      <c r="A204" s="17" t="s">
        <v>671</v>
      </c>
      <c r="O204" s="33"/>
    </row>
    <row r="205" spans="1:15">
      <c r="A205" s="18"/>
      <c r="B205"/>
      <c r="C205"/>
      <c r="D205"/>
      <c r="E205"/>
      <c r="F205"/>
      <c r="G205"/>
      <c r="H205"/>
      <c r="I205"/>
      <c r="J205"/>
      <c r="K205"/>
      <c r="L205"/>
      <c r="M205"/>
      <c r="N205"/>
      <c r="O205" s="33"/>
    </row>
    <row r="206" spans="1:15">
      <c r="A206" s="18"/>
      <c r="B206"/>
      <c r="C206"/>
      <c r="D206"/>
      <c r="E206"/>
      <c r="F206"/>
      <c r="G206"/>
      <c r="H206"/>
      <c r="I206"/>
      <c r="J206"/>
      <c r="K206"/>
      <c r="L206"/>
      <c r="M206"/>
      <c r="N206"/>
      <c r="O206" s="33"/>
    </row>
    <row r="207" spans="1:15">
      <c r="A207" s="19"/>
      <c r="B207" s="20"/>
      <c r="C207" s="20"/>
      <c r="D207" s="20"/>
      <c r="E207" s="20"/>
      <c r="F207" s="20"/>
      <c r="G207" s="20"/>
      <c r="H207" s="20"/>
      <c r="I207" s="20"/>
      <c r="J207" s="20"/>
      <c r="K207" s="20"/>
      <c r="L207" s="20"/>
      <c r="M207" s="20"/>
      <c r="N207" s="20"/>
      <c r="O207" s="34"/>
    </row>
    <row r="209" ht="25.5" spans="1:15">
      <c r="A209" s="2" t="s">
        <v>611</v>
      </c>
      <c r="B209" s="3"/>
      <c r="C209" s="3"/>
      <c r="D209" s="3"/>
      <c r="E209" s="3"/>
      <c r="F209" s="3"/>
      <c r="G209" s="3"/>
      <c r="H209" s="3"/>
      <c r="I209" s="3"/>
      <c r="J209" s="3"/>
      <c r="K209" s="3"/>
      <c r="L209" s="3"/>
      <c r="M209" s="3"/>
      <c r="N209" s="3"/>
      <c r="O209" s="3"/>
    </row>
    <row r="210" spans="1:15">
      <c r="A210" s="4" t="s">
        <v>612</v>
      </c>
      <c r="B210" s="5"/>
      <c r="C210" s="4" t="s">
        <v>784</v>
      </c>
      <c r="D210" s="4"/>
      <c r="E210" s="4"/>
      <c r="F210" s="4"/>
      <c r="G210" s="4"/>
      <c r="H210" s="4"/>
      <c r="I210" s="4"/>
      <c r="J210" s="4"/>
      <c r="K210" s="4"/>
      <c r="L210" s="4"/>
      <c r="M210" s="4"/>
      <c r="N210" s="4"/>
      <c r="O210" s="4"/>
    </row>
    <row r="211" spans="1:15">
      <c r="A211" s="4" t="s">
        <v>614</v>
      </c>
      <c r="B211" s="5"/>
      <c r="C211" s="4" t="s">
        <v>615</v>
      </c>
      <c r="D211" s="4"/>
      <c r="E211" s="4"/>
      <c r="F211" s="4"/>
      <c r="G211" s="4"/>
      <c r="H211" s="4"/>
      <c r="I211" s="4" t="s">
        <v>616</v>
      </c>
      <c r="J211" s="4"/>
      <c r="K211" s="4" t="s">
        <v>615</v>
      </c>
      <c r="L211" s="4"/>
      <c r="M211" s="4"/>
      <c r="N211" s="4"/>
      <c r="O211" s="4"/>
    </row>
    <row r="212" spans="1:15">
      <c r="A212" s="4" t="s">
        <v>617</v>
      </c>
      <c r="B212" s="4"/>
      <c r="C212" s="4"/>
      <c r="D212" s="4"/>
      <c r="E212" s="4" t="s">
        <v>618</v>
      </c>
      <c r="F212" s="4"/>
      <c r="G212" s="4" t="s">
        <v>479</v>
      </c>
      <c r="H212" s="5"/>
      <c r="I212" s="4" t="s">
        <v>619</v>
      </c>
      <c r="J212" s="4"/>
      <c r="K212" s="4" t="s">
        <v>620</v>
      </c>
      <c r="L212" s="5"/>
      <c r="M212" s="4" t="s">
        <v>621</v>
      </c>
      <c r="N212" s="5"/>
      <c r="O212" s="5" t="s">
        <v>622</v>
      </c>
    </row>
    <row r="213" spans="1:15">
      <c r="A213" s="4"/>
      <c r="B213" s="4"/>
      <c r="C213" s="6" t="s">
        <v>623</v>
      </c>
      <c r="D213" s="6"/>
      <c r="E213" s="21">
        <v>100</v>
      </c>
      <c r="F213" s="21">
        <v>0</v>
      </c>
      <c r="G213" s="21">
        <v>100</v>
      </c>
      <c r="H213" s="21">
        <v>0</v>
      </c>
      <c r="I213" s="21">
        <v>100</v>
      </c>
      <c r="J213" s="21">
        <v>0</v>
      </c>
      <c r="K213" s="9">
        <v>10</v>
      </c>
      <c r="L213" s="11"/>
      <c r="M213" s="26">
        <f>I213/G213</f>
        <v>1</v>
      </c>
      <c r="N213" s="27"/>
      <c r="O213" s="5">
        <v>10</v>
      </c>
    </row>
    <row r="214" spans="1:15">
      <c r="A214" s="4"/>
      <c r="B214" s="4"/>
      <c r="C214" s="4" t="s">
        <v>624</v>
      </c>
      <c r="D214" s="4"/>
      <c r="E214" s="21">
        <v>100</v>
      </c>
      <c r="F214" s="21">
        <v>0</v>
      </c>
      <c r="G214" s="21">
        <v>100</v>
      </c>
      <c r="H214" s="21">
        <v>0</v>
      </c>
      <c r="I214" s="21">
        <v>100</v>
      </c>
      <c r="J214" s="21">
        <v>0</v>
      </c>
      <c r="K214" s="9" t="s">
        <v>483</v>
      </c>
      <c r="L214" s="11"/>
      <c r="M214" s="26">
        <f>I214/G214</f>
        <v>1</v>
      </c>
      <c r="N214" s="27"/>
      <c r="O214" s="5" t="s">
        <v>483</v>
      </c>
    </row>
    <row r="215" spans="1:15">
      <c r="A215" s="4"/>
      <c r="B215" s="4"/>
      <c r="C215" s="8" t="s">
        <v>625</v>
      </c>
      <c r="D215" s="8"/>
      <c r="E215" s="4"/>
      <c r="F215" s="4"/>
      <c r="G215" s="4"/>
      <c r="H215" s="4"/>
      <c r="I215" s="4"/>
      <c r="J215" s="4"/>
      <c r="K215" s="9" t="s">
        <v>483</v>
      </c>
      <c r="L215" s="11"/>
      <c r="M215" s="9"/>
      <c r="N215" s="11"/>
      <c r="O215" s="5" t="s">
        <v>483</v>
      </c>
    </row>
    <row r="216" spans="1:15">
      <c r="A216" s="4"/>
      <c r="B216" s="4"/>
      <c r="C216" s="4" t="s">
        <v>626</v>
      </c>
      <c r="D216" s="4"/>
      <c r="E216" s="4"/>
      <c r="F216" s="4"/>
      <c r="G216" s="4"/>
      <c r="H216" s="4"/>
      <c r="I216" s="4"/>
      <c r="J216" s="4"/>
      <c r="K216" s="9" t="s">
        <v>483</v>
      </c>
      <c r="L216" s="11"/>
      <c r="M216" s="9"/>
      <c r="N216" s="11"/>
      <c r="O216" s="5" t="s">
        <v>483</v>
      </c>
    </row>
    <row r="217" spans="1:15">
      <c r="A217" s="4" t="s">
        <v>627</v>
      </c>
      <c r="B217" s="4" t="s">
        <v>628</v>
      </c>
      <c r="C217" s="4"/>
      <c r="D217" s="4"/>
      <c r="E217" s="4"/>
      <c r="F217" s="4"/>
      <c r="G217" s="4"/>
      <c r="H217" s="4"/>
      <c r="I217" s="4" t="s">
        <v>629</v>
      </c>
      <c r="J217" s="4"/>
      <c r="K217" s="4"/>
      <c r="L217" s="4"/>
      <c r="M217" s="4"/>
      <c r="N217" s="4"/>
      <c r="O217" s="4"/>
    </row>
    <row r="218" spans="1:15">
      <c r="A218" s="4"/>
      <c r="B218" s="9" t="s">
        <v>785</v>
      </c>
      <c r="C218" s="10"/>
      <c r="D218" s="10"/>
      <c r="E218" s="10"/>
      <c r="F218" s="10"/>
      <c r="G218" s="10"/>
      <c r="H218" s="11"/>
      <c r="I218" s="9" t="s">
        <v>785</v>
      </c>
      <c r="J218" s="10"/>
      <c r="K218" s="10"/>
      <c r="L218" s="10"/>
      <c r="M218" s="10"/>
      <c r="N218" s="10"/>
      <c r="O218" s="11"/>
    </row>
    <row r="219" ht="27" spans="1:15">
      <c r="A219" s="4" t="s">
        <v>631</v>
      </c>
      <c r="B219" s="5" t="s">
        <v>632</v>
      </c>
      <c r="C219" s="5" t="s">
        <v>633</v>
      </c>
      <c r="D219" s="4" t="s">
        <v>634</v>
      </c>
      <c r="E219" s="4"/>
      <c r="F219" s="4"/>
      <c r="G219" s="4"/>
      <c r="H219" s="4" t="s">
        <v>635</v>
      </c>
      <c r="I219" s="4" t="s">
        <v>636</v>
      </c>
      <c r="J219" s="4" t="s">
        <v>620</v>
      </c>
      <c r="K219" s="5"/>
      <c r="L219" s="4" t="s">
        <v>622</v>
      </c>
      <c r="M219" s="5"/>
      <c r="N219" s="4" t="s">
        <v>637</v>
      </c>
      <c r="O219" s="5"/>
    </row>
    <row r="220" ht="27" spans="1:15">
      <c r="A220" s="4"/>
      <c r="B220" s="4" t="s">
        <v>638</v>
      </c>
      <c r="C220" s="22" t="s">
        <v>639</v>
      </c>
      <c r="D220" s="6" t="s">
        <v>761</v>
      </c>
      <c r="E220" s="6"/>
      <c r="F220" s="6"/>
      <c r="G220" s="6"/>
      <c r="H220" s="5" t="s">
        <v>786</v>
      </c>
      <c r="I220" s="5" t="s">
        <v>763</v>
      </c>
      <c r="J220" s="39">
        <v>15</v>
      </c>
      <c r="K220" s="40"/>
      <c r="L220" s="28">
        <v>15</v>
      </c>
      <c r="M220" s="29"/>
      <c r="N220" s="9" t="s">
        <v>643</v>
      </c>
      <c r="O220" s="11"/>
    </row>
    <row r="221" ht="27" spans="1:15">
      <c r="A221" s="4"/>
      <c r="B221" s="4"/>
      <c r="C221" s="23"/>
      <c r="D221" s="13" t="s">
        <v>764</v>
      </c>
      <c r="E221" s="14"/>
      <c r="F221" s="14"/>
      <c r="G221" s="15"/>
      <c r="H221" s="5" t="s">
        <v>787</v>
      </c>
      <c r="I221" s="5" t="s">
        <v>763</v>
      </c>
      <c r="J221" s="39">
        <v>15</v>
      </c>
      <c r="K221" s="40"/>
      <c r="L221" s="28">
        <v>15</v>
      </c>
      <c r="M221" s="29"/>
      <c r="N221" s="9" t="s">
        <v>643</v>
      </c>
      <c r="O221" s="11"/>
    </row>
    <row r="222" spans="1:15">
      <c r="A222" s="4"/>
      <c r="B222" s="4"/>
      <c r="C222" s="23" t="s">
        <v>647</v>
      </c>
      <c r="D222" s="13" t="s">
        <v>788</v>
      </c>
      <c r="E222" s="14"/>
      <c r="F222" s="14"/>
      <c r="G222" s="15"/>
      <c r="H222" s="36" t="s">
        <v>770</v>
      </c>
      <c r="I222" s="5" t="s">
        <v>646</v>
      </c>
      <c r="J222" s="28">
        <v>10</v>
      </c>
      <c r="K222" s="29"/>
      <c r="L222" s="28">
        <v>10</v>
      </c>
      <c r="M222" s="29"/>
      <c r="N222" s="9" t="s">
        <v>643</v>
      </c>
      <c r="O222" s="11"/>
    </row>
    <row r="223" ht="40.5" spans="1:15">
      <c r="A223" s="4"/>
      <c r="B223" s="4"/>
      <c r="C223" s="4" t="s">
        <v>650</v>
      </c>
      <c r="D223" s="6" t="s">
        <v>766</v>
      </c>
      <c r="E223" s="6"/>
      <c r="F223" s="6"/>
      <c r="G223" s="6"/>
      <c r="H223" s="12" t="s">
        <v>767</v>
      </c>
      <c r="I223" s="5" t="s">
        <v>763</v>
      </c>
      <c r="J223" s="39">
        <v>10</v>
      </c>
      <c r="K223" s="40"/>
      <c r="L223" s="39">
        <v>10</v>
      </c>
      <c r="M223" s="40"/>
      <c r="N223" s="9" t="s">
        <v>643</v>
      </c>
      <c r="O223" s="11"/>
    </row>
    <row r="224" ht="27" spans="1:15">
      <c r="A224" s="4"/>
      <c r="B224" s="37" t="s">
        <v>658</v>
      </c>
      <c r="C224" s="5" t="s">
        <v>768</v>
      </c>
      <c r="D224" s="13" t="s">
        <v>789</v>
      </c>
      <c r="E224" s="14"/>
      <c r="F224" s="14"/>
      <c r="G224" s="15"/>
      <c r="H224" s="36" t="s">
        <v>770</v>
      </c>
      <c r="I224" s="5" t="s">
        <v>646</v>
      </c>
      <c r="J224" s="28">
        <v>15</v>
      </c>
      <c r="K224" s="29"/>
      <c r="L224" s="28">
        <v>15</v>
      </c>
      <c r="M224" s="29"/>
      <c r="N224" s="9" t="s">
        <v>643</v>
      </c>
      <c r="O224" s="11"/>
    </row>
    <row r="225" ht="27" spans="1:15">
      <c r="A225" s="4"/>
      <c r="B225" s="37"/>
      <c r="C225" s="42" t="s">
        <v>790</v>
      </c>
      <c r="D225" s="13" t="s">
        <v>788</v>
      </c>
      <c r="E225" s="14"/>
      <c r="F225" s="14"/>
      <c r="G225" s="15"/>
      <c r="H225" s="36" t="s">
        <v>770</v>
      </c>
      <c r="I225" s="5" t="s">
        <v>646</v>
      </c>
      <c r="J225" s="28">
        <v>15</v>
      </c>
      <c r="K225" s="29"/>
      <c r="L225" s="28">
        <v>15</v>
      </c>
      <c r="M225" s="29"/>
      <c r="N225" s="9" t="s">
        <v>643</v>
      </c>
      <c r="O225" s="11"/>
    </row>
    <row r="226" ht="40.5" spans="1:15">
      <c r="A226" s="4"/>
      <c r="B226" s="4" t="s">
        <v>664</v>
      </c>
      <c r="C226" s="4" t="s">
        <v>665</v>
      </c>
      <c r="D226" s="6" t="s">
        <v>772</v>
      </c>
      <c r="E226" s="6"/>
      <c r="F226" s="6"/>
      <c r="G226" s="6"/>
      <c r="H226" s="12">
        <v>0.9</v>
      </c>
      <c r="I226" s="5" t="s">
        <v>646</v>
      </c>
      <c r="J226" s="28">
        <v>10</v>
      </c>
      <c r="K226" s="29"/>
      <c r="L226" s="28">
        <v>10</v>
      </c>
      <c r="M226" s="29"/>
      <c r="N226" s="9" t="s">
        <v>643</v>
      </c>
      <c r="O226" s="11"/>
    </row>
    <row r="227" spans="1:15">
      <c r="A227" s="4"/>
      <c r="B227" s="9" t="s">
        <v>667</v>
      </c>
      <c r="C227" s="16"/>
      <c r="D227" s="9" t="s">
        <v>668</v>
      </c>
      <c r="E227" s="10"/>
      <c r="F227" s="10"/>
      <c r="G227" s="10"/>
      <c r="H227" s="10"/>
      <c r="I227" s="10"/>
      <c r="J227" s="10"/>
      <c r="K227" s="10"/>
      <c r="L227" s="10"/>
      <c r="M227" s="10"/>
      <c r="N227" s="10"/>
      <c r="O227" s="11"/>
    </row>
    <row r="228" spans="1:15">
      <c r="A228" s="4"/>
      <c r="B228" s="9" t="s">
        <v>669</v>
      </c>
      <c r="C228" s="10"/>
      <c r="D228" s="10"/>
      <c r="E228" s="10"/>
      <c r="F228" s="10"/>
      <c r="G228" s="10"/>
      <c r="H228" s="10"/>
      <c r="I228" s="16"/>
      <c r="J228" s="9">
        <v>100</v>
      </c>
      <c r="K228" s="16"/>
      <c r="L228" s="9">
        <v>100</v>
      </c>
      <c r="M228" s="11"/>
      <c r="N228" s="31" t="s">
        <v>670</v>
      </c>
      <c r="O228" s="32"/>
    </row>
    <row r="229" spans="1:15">
      <c r="A229" s="17" t="s">
        <v>671</v>
      </c>
      <c r="O229" s="33"/>
    </row>
    <row r="230" spans="1:15">
      <c r="A230" s="18"/>
      <c r="B230"/>
      <c r="C230"/>
      <c r="D230"/>
      <c r="E230"/>
      <c r="F230"/>
      <c r="G230"/>
      <c r="H230"/>
      <c r="I230"/>
      <c r="J230"/>
      <c r="K230"/>
      <c r="L230"/>
      <c r="M230"/>
      <c r="N230"/>
      <c r="O230" s="33"/>
    </row>
    <row r="231" spans="1:15">
      <c r="A231" s="18"/>
      <c r="B231"/>
      <c r="C231"/>
      <c r="D231"/>
      <c r="E231"/>
      <c r="F231"/>
      <c r="G231"/>
      <c r="H231"/>
      <c r="I231"/>
      <c r="J231"/>
      <c r="K231"/>
      <c r="L231"/>
      <c r="M231"/>
      <c r="N231"/>
      <c r="O231" s="33"/>
    </row>
    <row r="232" spans="1:15">
      <c r="A232" s="19"/>
      <c r="B232" s="20"/>
      <c r="C232" s="20"/>
      <c r="D232" s="20"/>
      <c r="E232" s="20"/>
      <c r="F232" s="20"/>
      <c r="G232" s="20"/>
      <c r="H232" s="20"/>
      <c r="I232" s="20"/>
      <c r="J232" s="20"/>
      <c r="K232" s="20"/>
      <c r="L232" s="20"/>
      <c r="M232" s="20"/>
      <c r="N232" s="20"/>
      <c r="O232" s="34"/>
    </row>
    <row r="234" ht="25.5" spans="1:15">
      <c r="A234" s="2" t="s">
        <v>611</v>
      </c>
      <c r="B234" s="3"/>
      <c r="C234" s="3"/>
      <c r="D234" s="3"/>
      <c r="E234" s="3"/>
      <c r="F234" s="3"/>
      <c r="G234" s="3"/>
      <c r="H234" s="3"/>
      <c r="I234" s="3"/>
      <c r="J234" s="3"/>
      <c r="K234" s="3"/>
      <c r="L234" s="3"/>
      <c r="M234" s="3"/>
      <c r="N234" s="3"/>
      <c r="O234" s="3"/>
    </row>
    <row r="235" spans="1:15">
      <c r="A235" s="4" t="s">
        <v>612</v>
      </c>
      <c r="B235" s="5"/>
      <c r="C235" s="4" t="s">
        <v>791</v>
      </c>
      <c r="D235" s="4"/>
      <c r="E235" s="4"/>
      <c r="F235" s="4"/>
      <c r="G235" s="4"/>
      <c r="H235" s="4"/>
      <c r="I235" s="4"/>
      <c r="J235" s="4"/>
      <c r="K235" s="4"/>
      <c r="L235" s="4"/>
      <c r="M235" s="4"/>
      <c r="N235" s="4"/>
      <c r="O235" s="4"/>
    </row>
    <row r="236" spans="1:15">
      <c r="A236" s="4" t="s">
        <v>614</v>
      </c>
      <c r="B236" s="5"/>
      <c r="C236" s="4" t="s">
        <v>615</v>
      </c>
      <c r="D236" s="4"/>
      <c r="E236" s="4"/>
      <c r="F236" s="4"/>
      <c r="G236" s="4"/>
      <c r="H236" s="4"/>
      <c r="I236" s="4" t="s">
        <v>616</v>
      </c>
      <c r="J236" s="4"/>
      <c r="K236" s="4" t="s">
        <v>615</v>
      </c>
      <c r="L236" s="4"/>
      <c r="M236" s="4"/>
      <c r="N236" s="4"/>
      <c r="O236" s="4"/>
    </row>
    <row r="237" spans="1:15">
      <c r="A237" s="4" t="s">
        <v>617</v>
      </c>
      <c r="B237" s="4"/>
      <c r="C237" s="4"/>
      <c r="D237" s="4"/>
      <c r="E237" s="4" t="s">
        <v>618</v>
      </c>
      <c r="F237" s="4"/>
      <c r="G237" s="4" t="s">
        <v>479</v>
      </c>
      <c r="H237" s="5"/>
      <c r="I237" s="4" t="s">
        <v>619</v>
      </c>
      <c r="J237" s="4"/>
      <c r="K237" s="4" t="s">
        <v>620</v>
      </c>
      <c r="L237" s="5"/>
      <c r="M237" s="4" t="s">
        <v>621</v>
      </c>
      <c r="N237" s="5"/>
      <c r="O237" s="5" t="s">
        <v>622</v>
      </c>
    </row>
    <row r="238" spans="1:15">
      <c r="A238" s="4"/>
      <c r="B238" s="4"/>
      <c r="C238" s="6" t="s">
        <v>623</v>
      </c>
      <c r="D238" s="6"/>
      <c r="E238" s="21">
        <v>10.34</v>
      </c>
      <c r="F238" s="21">
        <v>0</v>
      </c>
      <c r="G238" s="21">
        <v>10.34</v>
      </c>
      <c r="H238" s="21">
        <v>0</v>
      </c>
      <c r="I238" s="21">
        <v>10.34</v>
      </c>
      <c r="J238" s="21">
        <v>0</v>
      </c>
      <c r="K238" s="9">
        <v>10</v>
      </c>
      <c r="L238" s="11"/>
      <c r="M238" s="26">
        <f>I238/G238</f>
        <v>1</v>
      </c>
      <c r="N238" s="27"/>
      <c r="O238" s="5">
        <v>10</v>
      </c>
    </row>
    <row r="239" spans="1:15">
      <c r="A239" s="4"/>
      <c r="B239" s="4"/>
      <c r="C239" s="4" t="s">
        <v>624</v>
      </c>
      <c r="D239" s="4"/>
      <c r="E239" s="21">
        <v>10.34</v>
      </c>
      <c r="F239" s="21">
        <v>0</v>
      </c>
      <c r="G239" s="21">
        <v>10.34</v>
      </c>
      <c r="H239" s="21">
        <v>0</v>
      </c>
      <c r="I239" s="21">
        <v>10.34</v>
      </c>
      <c r="J239" s="21">
        <v>0</v>
      </c>
      <c r="K239" s="9" t="s">
        <v>483</v>
      </c>
      <c r="L239" s="11"/>
      <c r="M239" s="26">
        <f>I239/G239</f>
        <v>1</v>
      </c>
      <c r="N239" s="27"/>
      <c r="O239" s="5" t="s">
        <v>483</v>
      </c>
    </row>
    <row r="240" spans="1:15">
      <c r="A240" s="4"/>
      <c r="B240" s="4"/>
      <c r="C240" s="8" t="s">
        <v>625</v>
      </c>
      <c r="D240" s="8"/>
      <c r="E240" s="4"/>
      <c r="F240" s="4"/>
      <c r="G240" s="4"/>
      <c r="H240" s="4"/>
      <c r="I240" s="4"/>
      <c r="J240" s="4"/>
      <c r="K240" s="9" t="s">
        <v>483</v>
      </c>
      <c r="L240" s="11"/>
      <c r="M240" s="9"/>
      <c r="N240" s="11"/>
      <c r="O240" s="5" t="s">
        <v>483</v>
      </c>
    </row>
    <row r="241" spans="1:15">
      <c r="A241" s="4"/>
      <c r="B241" s="4"/>
      <c r="C241" s="4" t="s">
        <v>626</v>
      </c>
      <c r="D241" s="4"/>
      <c r="E241" s="4"/>
      <c r="F241" s="4"/>
      <c r="G241" s="4"/>
      <c r="H241" s="4"/>
      <c r="I241" s="4"/>
      <c r="J241" s="4"/>
      <c r="K241" s="9" t="s">
        <v>483</v>
      </c>
      <c r="L241" s="11"/>
      <c r="M241" s="9"/>
      <c r="N241" s="11"/>
      <c r="O241" s="5" t="s">
        <v>483</v>
      </c>
    </row>
    <row r="242" spans="1:15">
      <c r="A242" s="4" t="s">
        <v>627</v>
      </c>
      <c r="B242" s="4" t="s">
        <v>628</v>
      </c>
      <c r="C242" s="4"/>
      <c r="D242" s="4"/>
      <c r="E242" s="4"/>
      <c r="F242" s="4"/>
      <c r="G242" s="4"/>
      <c r="H242" s="4"/>
      <c r="I242" s="4" t="s">
        <v>629</v>
      </c>
      <c r="J242" s="4"/>
      <c r="K242" s="4"/>
      <c r="L242" s="4"/>
      <c r="M242" s="4"/>
      <c r="N242" s="4"/>
      <c r="O242" s="4"/>
    </row>
    <row r="243" spans="1:15">
      <c r="A243" s="4"/>
      <c r="B243" s="13" t="s">
        <v>792</v>
      </c>
      <c r="C243" s="14"/>
      <c r="D243" s="14"/>
      <c r="E243" s="14"/>
      <c r="F243" s="14"/>
      <c r="G243" s="14"/>
      <c r="H243" s="15"/>
      <c r="I243" s="13" t="s">
        <v>792</v>
      </c>
      <c r="J243" s="14"/>
      <c r="K243" s="14"/>
      <c r="L243" s="14"/>
      <c r="M243" s="14"/>
      <c r="N243" s="14"/>
      <c r="O243" s="15"/>
    </row>
    <row r="244" ht="27" spans="1:15">
      <c r="A244" s="4" t="s">
        <v>631</v>
      </c>
      <c r="B244" s="5" t="s">
        <v>632</v>
      </c>
      <c r="C244" s="5" t="s">
        <v>633</v>
      </c>
      <c r="D244" s="4" t="s">
        <v>634</v>
      </c>
      <c r="E244" s="4"/>
      <c r="F244" s="4"/>
      <c r="G244" s="4"/>
      <c r="H244" s="4" t="s">
        <v>635</v>
      </c>
      <c r="I244" s="4" t="s">
        <v>636</v>
      </c>
      <c r="J244" s="4" t="s">
        <v>620</v>
      </c>
      <c r="K244" s="5"/>
      <c r="L244" s="4" t="s">
        <v>622</v>
      </c>
      <c r="M244" s="5"/>
      <c r="N244" s="4" t="s">
        <v>637</v>
      </c>
      <c r="O244" s="5"/>
    </row>
    <row r="245" ht="40.5" spans="1:15">
      <c r="A245" s="4"/>
      <c r="B245" s="22" t="s">
        <v>638</v>
      </c>
      <c r="C245" s="22" t="s">
        <v>639</v>
      </c>
      <c r="D245" s="6" t="s">
        <v>793</v>
      </c>
      <c r="E245" s="6"/>
      <c r="F245" s="6"/>
      <c r="G245" s="6"/>
      <c r="H245" s="5" t="s">
        <v>794</v>
      </c>
      <c r="I245" s="5" t="s">
        <v>795</v>
      </c>
      <c r="J245" s="39">
        <v>10</v>
      </c>
      <c r="K245" s="40"/>
      <c r="L245" s="28">
        <v>10</v>
      </c>
      <c r="M245" s="29"/>
      <c r="N245" s="9" t="s">
        <v>643</v>
      </c>
      <c r="O245" s="11"/>
    </row>
    <row r="246" spans="1:15">
      <c r="A246" s="4"/>
      <c r="B246" s="23"/>
      <c r="C246" s="22" t="s">
        <v>647</v>
      </c>
      <c r="D246" s="6" t="s">
        <v>796</v>
      </c>
      <c r="E246" s="6"/>
      <c r="F246" s="6"/>
      <c r="G246" s="6"/>
      <c r="H246" s="12">
        <v>1</v>
      </c>
      <c r="I246" s="12" t="s">
        <v>646</v>
      </c>
      <c r="J246" s="39">
        <v>10</v>
      </c>
      <c r="K246" s="40"/>
      <c r="L246" s="39">
        <v>10</v>
      </c>
      <c r="M246" s="40"/>
      <c r="N246" s="9" t="s">
        <v>643</v>
      </c>
      <c r="O246" s="11"/>
    </row>
    <row r="247" spans="1:15">
      <c r="A247" s="4"/>
      <c r="B247" s="23"/>
      <c r="C247" s="24"/>
      <c r="D247" s="13" t="s">
        <v>797</v>
      </c>
      <c r="E247" s="14"/>
      <c r="F247" s="14"/>
      <c r="G247" s="15"/>
      <c r="H247" s="12">
        <v>1</v>
      </c>
      <c r="I247" s="12" t="s">
        <v>646</v>
      </c>
      <c r="J247" s="39">
        <v>10</v>
      </c>
      <c r="K247" s="40"/>
      <c r="L247" s="39">
        <v>10</v>
      </c>
      <c r="M247" s="40"/>
      <c r="N247" s="9" t="s">
        <v>643</v>
      </c>
      <c r="O247" s="11"/>
    </row>
    <row r="248" ht="324" spans="1:15">
      <c r="A248" s="4"/>
      <c r="B248" s="23"/>
      <c r="C248" s="4" t="s">
        <v>650</v>
      </c>
      <c r="D248" s="6" t="s">
        <v>798</v>
      </c>
      <c r="E248" s="6"/>
      <c r="F248" s="6"/>
      <c r="G248" s="6"/>
      <c r="H248" s="12" t="s">
        <v>792</v>
      </c>
      <c r="I248" s="5" t="s">
        <v>646</v>
      </c>
      <c r="J248" s="39">
        <v>10</v>
      </c>
      <c r="K248" s="40"/>
      <c r="L248" s="39">
        <v>10</v>
      </c>
      <c r="M248" s="40"/>
      <c r="N248" s="9" t="s">
        <v>643</v>
      </c>
      <c r="O248" s="11"/>
    </row>
    <row r="249" ht="40.5" spans="1:15">
      <c r="A249" s="4"/>
      <c r="B249" s="23"/>
      <c r="C249" s="22" t="s">
        <v>654</v>
      </c>
      <c r="D249" s="13" t="s">
        <v>799</v>
      </c>
      <c r="E249" s="14"/>
      <c r="F249" s="14"/>
      <c r="G249" s="15"/>
      <c r="H249" s="12" t="s">
        <v>800</v>
      </c>
      <c r="I249" s="5" t="s">
        <v>701</v>
      </c>
      <c r="J249" s="39">
        <v>10</v>
      </c>
      <c r="K249" s="40"/>
      <c r="L249" s="39">
        <v>10</v>
      </c>
      <c r="M249" s="40"/>
      <c r="N249" s="9" t="s">
        <v>643</v>
      </c>
      <c r="O249" s="11"/>
    </row>
    <row r="250" ht="40.5" spans="1:15">
      <c r="A250" s="4"/>
      <c r="B250" s="37" t="s">
        <v>658</v>
      </c>
      <c r="C250" s="22" t="s">
        <v>686</v>
      </c>
      <c r="D250" s="13" t="s">
        <v>801</v>
      </c>
      <c r="E250" s="14"/>
      <c r="F250" s="14"/>
      <c r="G250" s="15"/>
      <c r="H250" s="36" t="s">
        <v>802</v>
      </c>
      <c r="I250" s="5" t="s">
        <v>803</v>
      </c>
      <c r="J250" s="28">
        <v>30</v>
      </c>
      <c r="K250" s="29"/>
      <c r="L250" s="28">
        <v>30</v>
      </c>
      <c r="M250" s="29"/>
      <c r="N250" s="9" t="s">
        <v>643</v>
      </c>
      <c r="O250" s="11"/>
    </row>
    <row r="251" ht="40.5" spans="1:15">
      <c r="A251" s="4"/>
      <c r="B251" s="4" t="s">
        <v>664</v>
      </c>
      <c r="C251" s="4" t="s">
        <v>665</v>
      </c>
      <c r="D251" s="6" t="s">
        <v>804</v>
      </c>
      <c r="E251" s="6"/>
      <c r="F251" s="6"/>
      <c r="G251" s="6"/>
      <c r="H251" s="12">
        <v>0.8</v>
      </c>
      <c r="I251" s="12" t="s">
        <v>646</v>
      </c>
      <c r="J251" s="28">
        <v>10</v>
      </c>
      <c r="K251" s="29"/>
      <c r="L251" s="28">
        <v>10</v>
      </c>
      <c r="M251" s="29"/>
      <c r="N251" s="9" t="s">
        <v>643</v>
      </c>
      <c r="O251" s="11"/>
    </row>
    <row r="252" spans="1:15">
      <c r="A252" s="4"/>
      <c r="B252" s="9" t="s">
        <v>667</v>
      </c>
      <c r="C252" s="16"/>
      <c r="D252" s="9" t="s">
        <v>668</v>
      </c>
      <c r="E252" s="10"/>
      <c r="F252" s="10"/>
      <c r="G252" s="10"/>
      <c r="H252" s="10"/>
      <c r="I252" s="10"/>
      <c r="J252" s="10"/>
      <c r="K252" s="10"/>
      <c r="L252" s="10"/>
      <c r="M252" s="10"/>
      <c r="N252" s="10"/>
      <c r="O252" s="11"/>
    </row>
    <row r="253" spans="1:15">
      <c r="A253" s="4"/>
      <c r="B253" s="9" t="s">
        <v>669</v>
      </c>
      <c r="C253" s="10"/>
      <c r="D253" s="10"/>
      <c r="E253" s="10"/>
      <c r="F253" s="10"/>
      <c r="G253" s="10"/>
      <c r="H253" s="10"/>
      <c r="I253" s="16"/>
      <c r="J253" s="9">
        <v>100</v>
      </c>
      <c r="K253" s="16"/>
      <c r="L253" s="9">
        <v>100</v>
      </c>
      <c r="M253" s="11"/>
      <c r="N253" s="31" t="s">
        <v>670</v>
      </c>
      <c r="O253" s="32"/>
    </row>
    <row r="254" spans="1:15">
      <c r="A254" s="17" t="s">
        <v>671</v>
      </c>
      <c r="O254" s="33"/>
    </row>
    <row r="255" spans="1:15">
      <c r="A255" s="18"/>
      <c r="B255"/>
      <c r="C255"/>
      <c r="D255"/>
      <c r="E255"/>
      <c r="F255"/>
      <c r="G255"/>
      <c r="H255"/>
      <c r="I255"/>
      <c r="J255"/>
      <c r="K255"/>
      <c r="L255"/>
      <c r="M255"/>
      <c r="N255"/>
      <c r="O255" s="33"/>
    </row>
    <row r="256" spans="1:15">
      <c r="A256" s="18"/>
      <c r="B256"/>
      <c r="C256"/>
      <c r="D256"/>
      <c r="E256"/>
      <c r="F256"/>
      <c r="G256"/>
      <c r="H256"/>
      <c r="I256"/>
      <c r="J256"/>
      <c r="K256"/>
      <c r="L256"/>
      <c r="M256"/>
      <c r="N256"/>
      <c r="O256" s="33"/>
    </row>
    <row r="257" spans="1:15">
      <c r="A257" s="19"/>
      <c r="B257" s="20"/>
      <c r="C257" s="20"/>
      <c r="D257" s="20"/>
      <c r="E257" s="20"/>
      <c r="F257" s="20"/>
      <c r="G257" s="20"/>
      <c r="H257" s="20"/>
      <c r="I257" s="20"/>
      <c r="J257" s="20"/>
      <c r="K257" s="20"/>
      <c r="L257" s="20"/>
      <c r="M257" s="20"/>
      <c r="N257" s="20"/>
      <c r="O257" s="34"/>
    </row>
    <row r="259" ht="25.5" spans="1:15">
      <c r="A259" s="2" t="s">
        <v>611</v>
      </c>
      <c r="B259" s="3"/>
      <c r="C259" s="3"/>
      <c r="D259" s="3"/>
      <c r="E259" s="3"/>
      <c r="F259" s="3"/>
      <c r="G259" s="3"/>
      <c r="H259" s="3"/>
      <c r="I259" s="3"/>
      <c r="J259" s="3"/>
      <c r="K259" s="3"/>
      <c r="L259" s="3"/>
      <c r="M259" s="3"/>
      <c r="N259" s="3"/>
      <c r="O259" s="3"/>
    </row>
    <row r="260" spans="1:15">
      <c r="A260" s="4" t="s">
        <v>612</v>
      </c>
      <c r="B260" s="5"/>
      <c r="C260" s="44" t="s">
        <v>805</v>
      </c>
      <c r="D260" s="4"/>
      <c r="E260" s="4"/>
      <c r="F260" s="4"/>
      <c r="G260" s="4"/>
      <c r="H260" s="4"/>
      <c r="I260" s="4"/>
      <c r="J260" s="4"/>
      <c r="K260" s="4"/>
      <c r="L260" s="4"/>
      <c r="M260" s="4"/>
      <c r="N260" s="4"/>
      <c r="O260" s="4"/>
    </row>
    <row r="261" spans="1:15">
      <c r="A261" s="4" t="s">
        <v>614</v>
      </c>
      <c r="B261" s="5"/>
      <c r="C261" s="4" t="s">
        <v>615</v>
      </c>
      <c r="D261" s="4"/>
      <c r="E261" s="4"/>
      <c r="F261" s="4"/>
      <c r="G261" s="4"/>
      <c r="H261" s="4"/>
      <c r="I261" s="4" t="s">
        <v>616</v>
      </c>
      <c r="J261" s="4"/>
      <c r="K261" s="4" t="s">
        <v>615</v>
      </c>
      <c r="L261" s="4"/>
      <c r="M261" s="4"/>
      <c r="N261" s="4"/>
      <c r="O261" s="4"/>
    </row>
    <row r="262" spans="1:15">
      <c r="A262" s="4" t="s">
        <v>617</v>
      </c>
      <c r="B262" s="4"/>
      <c r="C262" s="4"/>
      <c r="D262" s="4"/>
      <c r="E262" s="4" t="s">
        <v>618</v>
      </c>
      <c r="F262" s="4"/>
      <c r="G262" s="4" t="s">
        <v>479</v>
      </c>
      <c r="H262" s="5"/>
      <c r="I262" s="4" t="s">
        <v>619</v>
      </c>
      <c r="J262" s="4"/>
      <c r="K262" s="4" t="s">
        <v>620</v>
      </c>
      <c r="L262" s="5"/>
      <c r="M262" s="4" t="s">
        <v>621</v>
      </c>
      <c r="N262" s="5"/>
      <c r="O262" s="5" t="s">
        <v>622</v>
      </c>
    </row>
    <row r="263" spans="1:15">
      <c r="A263" s="4"/>
      <c r="B263" s="4"/>
      <c r="C263" s="6" t="s">
        <v>623</v>
      </c>
      <c r="D263" s="6"/>
      <c r="E263" s="21">
        <v>10</v>
      </c>
      <c r="F263" s="21">
        <v>0</v>
      </c>
      <c r="G263" s="21">
        <v>10</v>
      </c>
      <c r="H263" s="21">
        <v>0</v>
      </c>
      <c r="I263" s="21">
        <v>9.9996</v>
      </c>
      <c r="J263" s="21">
        <v>0</v>
      </c>
      <c r="K263" s="9">
        <v>10</v>
      </c>
      <c r="L263" s="11"/>
      <c r="M263" s="26">
        <f>I263/G263</f>
        <v>0.99996</v>
      </c>
      <c r="N263" s="27"/>
      <c r="O263" s="5">
        <v>10</v>
      </c>
    </row>
    <row r="264" spans="1:15">
      <c r="A264" s="4"/>
      <c r="B264" s="4"/>
      <c r="C264" s="4" t="s">
        <v>624</v>
      </c>
      <c r="D264" s="4"/>
      <c r="E264" s="21">
        <v>10</v>
      </c>
      <c r="F264" s="21">
        <v>0</v>
      </c>
      <c r="G264" s="21">
        <v>10</v>
      </c>
      <c r="H264" s="21">
        <v>0</v>
      </c>
      <c r="I264" s="21">
        <v>9.9996</v>
      </c>
      <c r="J264" s="21">
        <v>0</v>
      </c>
      <c r="K264" s="9" t="s">
        <v>483</v>
      </c>
      <c r="L264" s="11"/>
      <c r="M264" s="26">
        <f>I264/G264</f>
        <v>0.99996</v>
      </c>
      <c r="N264" s="27"/>
      <c r="O264" s="5" t="s">
        <v>483</v>
      </c>
    </row>
    <row r="265" spans="1:15">
      <c r="A265" s="4"/>
      <c r="B265" s="4"/>
      <c r="C265" s="8" t="s">
        <v>625</v>
      </c>
      <c r="D265" s="8"/>
      <c r="E265" s="4"/>
      <c r="F265" s="4"/>
      <c r="G265" s="4"/>
      <c r="H265" s="4"/>
      <c r="I265" s="4"/>
      <c r="J265" s="4"/>
      <c r="K265" s="9" t="s">
        <v>483</v>
      </c>
      <c r="L265" s="11"/>
      <c r="M265" s="9"/>
      <c r="N265" s="11"/>
      <c r="O265" s="5" t="s">
        <v>483</v>
      </c>
    </row>
    <row r="266" spans="1:15">
      <c r="A266" s="4"/>
      <c r="B266" s="4"/>
      <c r="C266" s="4" t="s">
        <v>626</v>
      </c>
      <c r="D266" s="4"/>
      <c r="E266" s="4"/>
      <c r="F266" s="4"/>
      <c r="G266" s="4"/>
      <c r="H266" s="4"/>
      <c r="I266" s="4"/>
      <c r="J266" s="4"/>
      <c r="K266" s="9" t="s">
        <v>483</v>
      </c>
      <c r="L266" s="11"/>
      <c r="M266" s="9"/>
      <c r="N266" s="11"/>
      <c r="O266" s="5" t="s">
        <v>483</v>
      </c>
    </row>
    <row r="267" spans="1:15">
      <c r="A267" s="4" t="s">
        <v>627</v>
      </c>
      <c r="B267" s="4" t="s">
        <v>628</v>
      </c>
      <c r="C267" s="4"/>
      <c r="D267" s="4"/>
      <c r="E267" s="4"/>
      <c r="F267" s="4"/>
      <c r="G267" s="4"/>
      <c r="H267" s="4"/>
      <c r="I267" s="4" t="s">
        <v>629</v>
      </c>
      <c r="J267" s="4"/>
      <c r="K267" s="4"/>
      <c r="L267" s="4"/>
      <c r="M267" s="4"/>
      <c r="N267" s="4"/>
      <c r="O267" s="4"/>
    </row>
    <row r="268" spans="1:15">
      <c r="A268" s="4"/>
      <c r="B268" s="45" t="s">
        <v>806</v>
      </c>
      <c r="C268" s="14"/>
      <c r="D268" s="14"/>
      <c r="E268" s="14"/>
      <c r="F268" s="14"/>
      <c r="G268" s="14"/>
      <c r="H268" s="15"/>
      <c r="I268" s="45" t="s">
        <v>807</v>
      </c>
      <c r="J268" s="14"/>
      <c r="K268" s="14"/>
      <c r="L268" s="14"/>
      <c r="M268" s="14"/>
      <c r="N268" s="14"/>
      <c r="O268" s="15"/>
    </row>
    <row r="269" ht="27" spans="1:15">
      <c r="A269" s="4" t="s">
        <v>631</v>
      </c>
      <c r="B269" s="5" t="s">
        <v>632</v>
      </c>
      <c r="C269" s="5" t="s">
        <v>633</v>
      </c>
      <c r="D269" s="4" t="s">
        <v>634</v>
      </c>
      <c r="E269" s="4"/>
      <c r="F269" s="4"/>
      <c r="G269" s="4"/>
      <c r="H269" s="4" t="s">
        <v>635</v>
      </c>
      <c r="I269" s="4" t="s">
        <v>636</v>
      </c>
      <c r="J269" s="4" t="s">
        <v>620</v>
      </c>
      <c r="K269" s="5"/>
      <c r="L269" s="4" t="s">
        <v>622</v>
      </c>
      <c r="M269" s="5"/>
      <c r="N269" s="4" t="s">
        <v>637</v>
      </c>
      <c r="O269" s="5"/>
    </row>
    <row r="270" ht="67.5" spans="1:15">
      <c r="A270" s="4"/>
      <c r="B270" s="22" t="s">
        <v>638</v>
      </c>
      <c r="C270" s="22" t="s">
        <v>639</v>
      </c>
      <c r="D270" s="46" t="s">
        <v>808</v>
      </c>
      <c r="E270" s="6"/>
      <c r="F270" s="6"/>
      <c r="G270" s="6"/>
      <c r="H270" s="6">
        <v>10000</v>
      </c>
      <c r="I270" s="49" t="s">
        <v>809</v>
      </c>
      <c r="J270" s="39">
        <v>15</v>
      </c>
      <c r="K270" s="40"/>
      <c r="L270" s="28">
        <v>15</v>
      </c>
      <c r="M270" s="29"/>
      <c r="N270" s="9" t="s">
        <v>643</v>
      </c>
      <c r="O270" s="11"/>
    </row>
    <row r="271" ht="67.5" spans="1:15">
      <c r="A271" s="4"/>
      <c r="B271" s="23"/>
      <c r="C271" s="24"/>
      <c r="D271" s="45" t="s">
        <v>810</v>
      </c>
      <c r="E271" s="47"/>
      <c r="F271" s="47"/>
      <c r="G271" s="48"/>
      <c r="H271" s="49" t="s">
        <v>811</v>
      </c>
      <c r="I271" s="49" t="s">
        <v>812</v>
      </c>
      <c r="J271" s="39">
        <v>15</v>
      </c>
      <c r="K271" s="40"/>
      <c r="L271" s="28">
        <v>15</v>
      </c>
      <c r="M271" s="29"/>
      <c r="N271" s="9" t="s">
        <v>643</v>
      </c>
      <c r="O271" s="11"/>
    </row>
    <row r="272" ht="54" spans="1:15">
      <c r="A272" s="4"/>
      <c r="B272" s="23"/>
      <c r="C272" s="4" t="s">
        <v>650</v>
      </c>
      <c r="D272" s="46" t="s">
        <v>813</v>
      </c>
      <c r="E272" s="6"/>
      <c r="F272" s="6"/>
      <c r="G272" s="6"/>
      <c r="H272" s="50" t="s">
        <v>814</v>
      </c>
      <c r="I272" s="49" t="s">
        <v>646</v>
      </c>
      <c r="J272" s="39">
        <v>10</v>
      </c>
      <c r="K272" s="40"/>
      <c r="L272" s="39">
        <v>10</v>
      </c>
      <c r="M272" s="40"/>
      <c r="N272" s="9" t="s">
        <v>643</v>
      </c>
      <c r="O272" s="11"/>
    </row>
    <row r="273" ht="54" spans="1:15">
      <c r="A273" s="4"/>
      <c r="B273" s="24"/>
      <c r="C273" s="22" t="s">
        <v>654</v>
      </c>
      <c r="D273" s="13" t="s">
        <v>799</v>
      </c>
      <c r="E273" s="14"/>
      <c r="F273" s="14"/>
      <c r="G273" s="15"/>
      <c r="H273" s="50" t="s">
        <v>815</v>
      </c>
      <c r="I273" s="5" t="s">
        <v>701</v>
      </c>
      <c r="J273" s="39">
        <v>10</v>
      </c>
      <c r="K273" s="40"/>
      <c r="L273" s="39">
        <v>10</v>
      </c>
      <c r="M273" s="40"/>
      <c r="N273" s="9" t="s">
        <v>643</v>
      </c>
      <c r="O273" s="11"/>
    </row>
    <row r="274" ht="54" spans="1:15">
      <c r="A274" s="4"/>
      <c r="B274" s="35" t="s">
        <v>658</v>
      </c>
      <c r="C274" s="22" t="s">
        <v>686</v>
      </c>
      <c r="D274" s="45" t="s">
        <v>816</v>
      </c>
      <c r="E274" s="14"/>
      <c r="F274" s="14"/>
      <c r="G274" s="15"/>
      <c r="H274" s="36" t="s">
        <v>817</v>
      </c>
      <c r="I274" s="49" t="s">
        <v>818</v>
      </c>
      <c r="J274" s="28">
        <v>15</v>
      </c>
      <c r="K274" s="29"/>
      <c r="L274" s="28">
        <v>15</v>
      </c>
      <c r="M274" s="29"/>
      <c r="N274" s="9" t="s">
        <v>643</v>
      </c>
      <c r="O274" s="11"/>
    </row>
    <row r="275" ht="202.5" spans="1:15">
      <c r="A275" s="4"/>
      <c r="B275" s="38"/>
      <c r="C275" s="24"/>
      <c r="D275" s="45" t="s">
        <v>819</v>
      </c>
      <c r="E275" s="47"/>
      <c r="F275" s="47"/>
      <c r="G275" s="48"/>
      <c r="H275" s="36">
        <v>0.05</v>
      </c>
      <c r="I275" s="49" t="s">
        <v>820</v>
      </c>
      <c r="J275" s="28">
        <v>15</v>
      </c>
      <c r="K275" s="29"/>
      <c r="L275" s="28">
        <v>15</v>
      </c>
      <c r="M275" s="29"/>
      <c r="N275" s="9" t="s">
        <v>643</v>
      </c>
      <c r="O275" s="11"/>
    </row>
    <row r="276" ht="40.5" spans="1:15">
      <c r="A276" s="4"/>
      <c r="B276" s="4" t="s">
        <v>664</v>
      </c>
      <c r="C276" s="4" t="s">
        <v>665</v>
      </c>
      <c r="D276" s="46" t="s">
        <v>715</v>
      </c>
      <c r="E276" s="6"/>
      <c r="F276" s="6"/>
      <c r="G276" s="6"/>
      <c r="H276" s="12">
        <v>0.85</v>
      </c>
      <c r="I276" s="54">
        <v>0.9325</v>
      </c>
      <c r="J276" s="28">
        <v>10</v>
      </c>
      <c r="K276" s="29"/>
      <c r="L276" s="28">
        <v>10</v>
      </c>
      <c r="M276" s="29"/>
      <c r="N276" s="9" t="s">
        <v>643</v>
      </c>
      <c r="O276" s="11"/>
    </row>
    <row r="277" spans="1:15">
      <c r="A277" s="4"/>
      <c r="B277" s="9" t="s">
        <v>667</v>
      </c>
      <c r="C277" s="16"/>
      <c r="D277" s="9" t="s">
        <v>668</v>
      </c>
      <c r="E277" s="10"/>
      <c r="F277" s="10"/>
      <c r="G277" s="10"/>
      <c r="H277" s="10"/>
      <c r="I277" s="10"/>
      <c r="J277" s="10"/>
      <c r="K277" s="10"/>
      <c r="L277" s="10"/>
      <c r="M277" s="10"/>
      <c r="N277" s="10"/>
      <c r="O277" s="11"/>
    </row>
    <row r="278" spans="1:15">
      <c r="A278" s="4"/>
      <c r="B278" s="9" t="s">
        <v>669</v>
      </c>
      <c r="C278" s="10"/>
      <c r="D278" s="10"/>
      <c r="E278" s="10"/>
      <c r="F278" s="10"/>
      <c r="G278" s="10"/>
      <c r="H278" s="10"/>
      <c r="I278" s="16"/>
      <c r="J278" s="9">
        <v>100</v>
      </c>
      <c r="K278" s="16"/>
      <c r="L278" s="9">
        <v>100</v>
      </c>
      <c r="M278" s="11"/>
      <c r="N278" s="31" t="s">
        <v>670</v>
      </c>
      <c r="O278" s="32"/>
    </row>
    <row r="279" spans="1:15">
      <c r="A279" s="17" t="s">
        <v>671</v>
      </c>
      <c r="O279" s="33"/>
    </row>
    <row r="280" spans="1:15">
      <c r="A280" s="18"/>
      <c r="B280"/>
      <c r="C280"/>
      <c r="D280"/>
      <c r="E280"/>
      <c r="F280"/>
      <c r="G280"/>
      <c r="H280"/>
      <c r="I280"/>
      <c r="J280"/>
      <c r="K280"/>
      <c r="L280"/>
      <c r="M280"/>
      <c r="N280"/>
      <c r="O280" s="33"/>
    </row>
    <row r="281" spans="1:15">
      <c r="A281" s="18"/>
      <c r="B281"/>
      <c r="C281"/>
      <c r="D281"/>
      <c r="E281"/>
      <c r="F281"/>
      <c r="G281"/>
      <c r="H281"/>
      <c r="I281"/>
      <c r="J281"/>
      <c r="K281"/>
      <c r="L281"/>
      <c r="M281"/>
      <c r="N281"/>
      <c r="O281" s="33"/>
    </row>
    <row r="282" spans="1:15">
      <c r="A282" s="19"/>
      <c r="B282" s="20"/>
      <c r="C282" s="20"/>
      <c r="D282" s="20"/>
      <c r="E282" s="20"/>
      <c r="F282" s="20"/>
      <c r="G282" s="20"/>
      <c r="H282" s="20"/>
      <c r="I282" s="20"/>
      <c r="J282" s="20"/>
      <c r="K282" s="20"/>
      <c r="L282" s="20"/>
      <c r="M282" s="20"/>
      <c r="N282" s="20"/>
      <c r="O282" s="34"/>
    </row>
    <row r="284" ht="25.5" spans="1:15">
      <c r="A284" s="2" t="s">
        <v>611</v>
      </c>
      <c r="B284" s="3"/>
      <c r="C284" s="3"/>
      <c r="D284" s="3"/>
      <c r="E284" s="3"/>
      <c r="F284" s="3"/>
      <c r="G284" s="3"/>
      <c r="H284" s="3"/>
      <c r="I284" s="3"/>
      <c r="J284" s="3"/>
      <c r="K284" s="3"/>
      <c r="L284" s="3"/>
      <c r="M284" s="3"/>
      <c r="N284" s="3"/>
      <c r="O284" s="3"/>
    </row>
    <row r="285" spans="1:15">
      <c r="A285" s="4" t="s">
        <v>612</v>
      </c>
      <c r="B285" s="5"/>
      <c r="C285" s="44" t="s">
        <v>821</v>
      </c>
      <c r="D285" s="4"/>
      <c r="E285" s="4"/>
      <c r="F285" s="4"/>
      <c r="G285" s="4"/>
      <c r="H285" s="4"/>
      <c r="I285" s="4"/>
      <c r="J285" s="4"/>
      <c r="K285" s="4"/>
      <c r="L285" s="4"/>
      <c r="M285" s="4"/>
      <c r="N285" s="4"/>
      <c r="O285" s="4"/>
    </row>
    <row r="286" spans="1:15">
      <c r="A286" s="4" t="s">
        <v>614</v>
      </c>
      <c r="B286" s="5"/>
      <c r="C286" s="4" t="s">
        <v>615</v>
      </c>
      <c r="D286" s="4"/>
      <c r="E286" s="4"/>
      <c r="F286" s="4"/>
      <c r="G286" s="4"/>
      <c r="H286" s="4"/>
      <c r="I286" s="4" t="s">
        <v>616</v>
      </c>
      <c r="J286" s="4"/>
      <c r="K286" s="4" t="s">
        <v>615</v>
      </c>
      <c r="L286" s="4"/>
      <c r="M286" s="4"/>
      <c r="N286" s="4"/>
      <c r="O286" s="4"/>
    </row>
    <row r="287" spans="1:15">
      <c r="A287" s="4" t="s">
        <v>617</v>
      </c>
      <c r="B287" s="4"/>
      <c r="C287" s="4"/>
      <c r="D287" s="4"/>
      <c r="E287" s="4" t="s">
        <v>618</v>
      </c>
      <c r="F287" s="4"/>
      <c r="G287" s="4" t="s">
        <v>479</v>
      </c>
      <c r="H287" s="5"/>
      <c r="I287" s="4" t="s">
        <v>619</v>
      </c>
      <c r="J287" s="4"/>
      <c r="K287" s="4" t="s">
        <v>620</v>
      </c>
      <c r="L287" s="5"/>
      <c r="M287" s="4" t="s">
        <v>621</v>
      </c>
      <c r="N287" s="5"/>
      <c r="O287" s="5" t="s">
        <v>622</v>
      </c>
    </row>
    <row r="288" spans="1:15">
      <c r="A288" s="4"/>
      <c r="B288" s="4"/>
      <c r="C288" s="6" t="s">
        <v>623</v>
      </c>
      <c r="D288" s="6"/>
      <c r="E288" s="21">
        <v>0.031087</v>
      </c>
      <c r="F288" s="21">
        <v>0</v>
      </c>
      <c r="G288" s="21">
        <v>0.031087</v>
      </c>
      <c r="H288" s="21">
        <v>0</v>
      </c>
      <c r="I288" s="21">
        <v>0.031087</v>
      </c>
      <c r="J288" s="21">
        <v>0</v>
      </c>
      <c r="K288" s="9">
        <v>10</v>
      </c>
      <c r="L288" s="11"/>
      <c r="M288" s="26">
        <f>I288/G288</f>
        <v>1</v>
      </c>
      <c r="N288" s="27"/>
      <c r="O288" s="5">
        <v>10</v>
      </c>
    </row>
    <row r="289" spans="1:15">
      <c r="A289" s="4"/>
      <c r="B289" s="4"/>
      <c r="C289" s="4" t="s">
        <v>624</v>
      </c>
      <c r="D289" s="4"/>
      <c r="E289" s="21">
        <v>0.031087</v>
      </c>
      <c r="F289" s="21">
        <v>0</v>
      </c>
      <c r="G289" s="21">
        <v>0.031087</v>
      </c>
      <c r="H289" s="21">
        <v>0</v>
      </c>
      <c r="I289" s="21">
        <v>0.031087</v>
      </c>
      <c r="J289" s="21">
        <v>0</v>
      </c>
      <c r="K289" s="9" t="s">
        <v>483</v>
      </c>
      <c r="L289" s="11"/>
      <c r="M289" s="26">
        <f>I289/G289</f>
        <v>1</v>
      </c>
      <c r="N289" s="27"/>
      <c r="O289" s="5" t="s">
        <v>483</v>
      </c>
    </row>
    <row r="290" spans="1:15">
      <c r="A290" s="4"/>
      <c r="B290" s="4"/>
      <c r="C290" s="8" t="s">
        <v>625</v>
      </c>
      <c r="D290" s="8"/>
      <c r="E290" s="4"/>
      <c r="F290" s="4"/>
      <c r="G290" s="4"/>
      <c r="H290" s="4"/>
      <c r="I290" s="4"/>
      <c r="J290" s="4"/>
      <c r="K290" s="9" t="s">
        <v>483</v>
      </c>
      <c r="L290" s="11"/>
      <c r="M290" s="9"/>
      <c r="N290" s="11"/>
      <c r="O290" s="5" t="s">
        <v>483</v>
      </c>
    </row>
    <row r="291" spans="1:15">
      <c r="A291" s="4"/>
      <c r="B291" s="4"/>
      <c r="C291" s="4" t="s">
        <v>626</v>
      </c>
      <c r="D291" s="4"/>
      <c r="E291" s="4"/>
      <c r="F291" s="4"/>
      <c r="G291" s="4"/>
      <c r="H291" s="4"/>
      <c r="I291" s="4"/>
      <c r="J291" s="4"/>
      <c r="K291" s="9" t="s">
        <v>483</v>
      </c>
      <c r="L291" s="11"/>
      <c r="M291" s="9"/>
      <c r="N291" s="11"/>
      <c r="O291" s="5" t="s">
        <v>483</v>
      </c>
    </row>
    <row r="292" spans="1:15">
      <c r="A292" s="4" t="s">
        <v>627</v>
      </c>
      <c r="B292" s="4" t="s">
        <v>628</v>
      </c>
      <c r="C292" s="4"/>
      <c r="D292" s="4"/>
      <c r="E292" s="4"/>
      <c r="F292" s="4"/>
      <c r="G292" s="4"/>
      <c r="H292" s="4"/>
      <c r="I292" s="4" t="s">
        <v>629</v>
      </c>
      <c r="J292" s="4"/>
      <c r="K292" s="4"/>
      <c r="L292" s="4"/>
      <c r="M292" s="4"/>
      <c r="N292" s="4"/>
      <c r="O292" s="4"/>
    </row>
    <row r="293" spans="1:15">
      <c r="A293" s="4"/>
      <c r="B293" s="45" t="s">
        <v>822</v>
      </c>
      <c r="C293" s="14"/>
      <c r="D293" s="14"/>
      <c r="E293" s="14"/>
      <c r="F293" s="14"/>
      <c r="G293" s="14"/>
      <c r="H293" s="15"/>
      <c r="I293" s="45" t="s">
        <v>823</v>
      </c>
      <c r="J293" s="14"/>
      <c r="K293" s="14"/>
      <c r="L293" s="14"/>
      <c r="M293" s="14"/>
      <c r="N293" s="14"/>
      <c r="O293" s="15"/>
    </row>
    <row r="294" ht="27" spans="1:15">
      <c r="A294" s="4" t="s">
        <v>631</v>
      </c>
      <c r="B294" s="5" t="s">
        <v>632</v>
      </c>
      <c r="C294" s="5" t="s">
        <v>633</v>
      </c>
      <c r="D294" s="4" t="s">
        <v>634</v>
      </c>
      <c r="E294" s="4"/>
      <c r="F294" s="4"/>
      <c r="G294" s="4"/>
      <c r="H294" s="4" t="s">
        <v>635</v>
      </c>
      <c r="I294" s="4" t="s">
        <v>636</v>
      </c>
      <c r="J294" s="4" t="s">
        <v>620</v>
      </c>
      <c r="K294" s="5"/>
      <c r="L294" s="4" t="s">
        <v>622</v>
      </c>
      <c r="M294" s="5"/>
      <c r="N294" s="4" t="s">
        <v>637</v>
      </c>
      <c r="O294" s="5"/>
    </row>
    <row r="295" spans="1:15">
      <c r="A295" s="4"/>
      <c r="B295" s="22" t="s">
        <v>638</v>
      </c>
      <c r="C295" s="22" t="s">
        <v>639</v>
      </c>
      <c r="D295" s="46" t="s">
        <v>824</v>
      </c>
      <c r="E295" s="6"/>
      <c r="F295" s="6"/>
      <c r="G295" s="6"/>
      <c r="H295" s="46" t="s">
        <v>825</v>
      </c>
      <c r="I295" s="46" t="s">
        <v>825</v>
      </c>
      <c r="J295" s="39">
        <v>20</v>
      </c>
      <c r="K295" s="40"/>
      <c r="L295" s="28">
        <v>20</v>
      </c>
      <c r="M295" s="29"/>
      <c r="N295" s="9" t="s">
        <v>643</v>
      </c>
      <c r="O295" s="11"/>
    </row>
    <row r="296" spans="1:15">
      <c r="A296" s="4"/>
      <c r="B296" s="23"/>
      <c r="C296" s="24"/>
      <c r="D296" s="45" t="s">
        <v>826</v>
      </c>
      <c r="E296" s="47"/>
      <c r="F296" s="47"/>
      <c r="G296" s="48"/>
      <c r="H296" s="49" t="s">
        <v>827</v>
      </c>
      <c r="I296" s="49" t="s">
        <v>827</v>
      </c>
      <c r="J296" s="39">
        <v>20</v>
      </c>
      <c r="K296" s="40"/>
      <c r="L296" s="28">
        <v>20</v>
      </c>
      <c r="M296" s="29"/>
      <c r="N296" s="9" t="s">
        <v>643</v>
      </c>
      <c r="O296" s="11"/>
    </row>
    <row r="297" ht="27" spans="1:15">
      <c r="A297" s="4"/>
      <c r="B297" s="23"/>
      <c r="C297" s="4" t="s">
        <v>650</v>
      </c>
      <c r="D297" s="46" t="s">
        <v>828</v>
      </c>
      <c r="E297" s="6"/>
      <c r="F297" s="6"/>
      <c r="G297" s="6"/>
      <c r="H297" s="50" t="s">
        <v>829</v>
      </c>
      <c r="I297" s="49" t="s">
        <v>646</v>
      </c>
      <c r="J297" s="39">
        <v>10</v>
      </c>
      <c r="K297" s="40"/>
      <c r="L297" s="39">
        <v>10</v>
      </c>
      <c r="M297" s="40"/>
      <c r="N297" s="9" t="s">
        <v>643</v>
      </c>
      <c r="O297" s="11"/>
    </row>
    <row r="298" ht="54" spans="1:15">
      <c r="A298" s="4"/>
      <c r="B298" s="35" t="s">
        <v>658</v>
      </c>
      <c r="C298" s="51" t="s">
        <v>768</v>
      </c>
      <c r="D298" s="45" t="s">
        <v>830</v>
      </c>
      <c r="E298" s="14"/>
      <c r="F298" s="14"/>
      <c r="G298" s="15"/>
      <c r="H298" s="36" t="s">
        <v>831</v>
      </c>
      <c r="I298" s="49" t="s">
        <v>646</v>
      </c>
      <c r="J298" s="28">
        <v>30</v>
      </c>
      <c r="K298" s="29"/>
      <c r="L298" s="28">
        <v>30</v>
      </c>
      <c r="M298" s="29"/>
      <c r="N298" s="9" t="s">
        <v>643</v>
      </c>
      <c r="O298" s="11"/>
    </row>
    <row r="299" ht="40.5" spans="1:15">
      <c r="A299" s="4"/>
      <c r="B299" s="4" t="s">
        <v>664</v>
      </c>
      <c r="C299" s="4" t="s">
        <v>665</v>
      </c>
      <c r="D299" s="46" t="s">
        <v>715</v>
      </c>
      <c r="E299" s="6"/>
      <c r="F299" s="6"/>
      <c r="G299" s="6"/>
      <c r="H299" s="12">
        <v>1</v>
      </c>
      <c r="I299" s="12">
        <v>1</v>
      </c>
      <c r="J299" s="28">
        <v>10</v>
      </c>
      <c r="K299" s="29"/>
      <c r="L299" s="28">
        <v>10</v>
      </c>
      <c r="M299" s="29"/>
      <c r="N299" s="9" t="s">
        <v>643</v>
      </c>
      <c r="O299" s="11"/>
    </row>
    <row r="300" spans="1:15">
      <c r="A300" s="4"/>
      <c r="B300" s="9" t="s">
        <v>667</v>
      </c>
      <c r="C300" s="16"/>
      <c r="D300" s="9" t="s">
        <v>668</v>
      </c>
      <c r="E300" s="10"/>
      <c r="F300" s="10"/>
      <c r="G300" s="10"/>
      <c r="H300" s="10"/>
      <c r="I300" s="10"/>
      <c r="J300" s="10"/>
      <c r="K300" s="10"/>
      <c r="L300" s="10"/>
      <c r="M300" s="10"/>
      <c r="N300" s="10"/>
      <c r="O300" s="11"/>
    </row>
    <row r="301" spans="1:15">
      <c r="A301" s="4"/>
      <c r="B301" s="9" t="s">
        <v>669</v>
      </c>
      <c r="C301" s="10"/>
      <c r="D301" s="10"/>
      <c r="E301" s="10"/>
      <c r="F301" s="10"/>
      <c r="G301" s="10"/>
      <c r="H301" s="10"/>
      <c r="I301" s="16"/>
      <c r="J301" s="9">
        <v>100</v>
      </c>
      <c r="K301" s="16"/>
      <c r="L301" s="9">
        <v>100</v>
      </c>
      <c r="M301" s="11"/>
      <c r="N301" s="31" t="s">
        <v>670</v>
      </c>
      <c r="O301" s="32"/>
    </row>
    <row r="302" spans="1:15">
      <c r="A302" s="17" t="s">
        <v>671</v>
      </c>
      <c r="O302" s="33"/>
    </row>
    <row r="303" spans="1:15">
      <c r="A303" s="18"/>
      <c r="B303"/>
      <c r="C303"/>
      <c r="D303"/>
      <c r="E303"/>
      <c r="F303"/>
      <c r="G303"/>
      <c r="H303"/>
      <c r="I303"/>
      <c r="J303"/>
      <c r="K303"/>
      <c r="L303"/>
      <c r="M303"/>
      <c r="N303"/>
      <c r="O303" s="33"/>
    </row>
    <row r="304" spans="1:15">
      <c r="A304" s="18"/>
      <c r="B304"/>
      <c r="C304"/>
      <c r="D304"/>
      <c r="E304"/>
      <c r="F304"/>
      <c r="G304"/>
      <c r="H304"/>
      <c r="I304"/>
      <c r="J304"/>
      <c r="K304"/>
      <c r="L304"/>
      <c r="M304"/>
      <c r="N304"/>
      <c r="O304" s="33"/>
    </row>
    <row r="305" spans="1:15">
      <c r="A305" s="19"/>
      <c r="B305" s="20"/>
      <c r="C305" s="20"/>
      <c r="D305" s="20"/>
      <c r="E305" s="20"/>
      <c r="F305" s="20"/>
      <c r="G305" s="20"/>
      <c r="H305" s="20"/>
      <c r="I305" s="20"/>
      <c r="J305" s="20"/>
      <c r="K305" s="20"/>
      <c r="L305" s="20"/>
      <c r="M305" s="20"/>
      <c r="N305" s="20"/>
      <c r="O305" s="34"/>
    </row>
    <row r="307" ht="25.5" spans="1:15">
      <c r="A307" s="2" t="s">
        <v>611</v>
      </c>
      <c r="B307" s="3"/>
      <c r="C307" s="3"/>
      <c r="D307" s="3"/>
      <c r="E307" s="3"/>
      <c r="F307" s="3"/>
      <c r="G307" s="3"/>
      <c r="H307" s="3"/>
      <c r="I307" s="3"/>
      <c r="J307" s="3"/>
      <c r="K307" s="3"/>
      <c r="L307" s="3"/>
      <c r="M307" s="3"/>
      <c r="N307" s="3"/>
      <c r="O307" s="3"/>
    </row>
    <row r="308" spans="1:15">
      <c r="A308" s="4" t="s">
        <v>612</v>
      </c>
      <c r="B308" s="5"/>
      <c r="C308" s="44" t="s">
        <v>832</v>
      </c>
      <c r="D308" s="4"/>
      <c r="E308" s="4"/>
      <c r="F308" s="4"/>
      <c r="G308" s="4"/>
      <c r="H308" s="4"/>
      <c r="I308" s="4"/>
      <c r="J308" s="4"/>
      <c r="K308" s="4"/>
      <c r="L308" s="4"/>
      <c r="M308" s="4"/>
      <c r="N308" s="4"/>
      <c r="O308" s="4"/>
    </row>
    <row r="309" spans="1:15">
      <c r="A309" s="4" t="s">
        <v>614</v>
      </c>
      <c r="B309" s="5"/>
      <c r="C309" s="4" t="s">
        <v>615</v>
      </c>
      <c r="D309" s="4"/>
      <c r="E309" s="4"/>
      <c r="F309" s="4"/>
      <c r="G309" s="4"/>
      <c r="H309" s="4"/>
      <c r="I309" s="4" t="s">
        <v>616</v>
      </c>
      <c r="J309" s="4"/>
      <c r="K309" s="4" t="s">
        <v>615</v>
      </c>
      <c r="L309" s="4"/>
      <c r="M309" s="4"/>
      <c r="N309" s="4"/>
      <c r="O309" s="4"/>
    </row>
    <row r="310" spans="1:15">
      <c r="A310" s="4" t="s">
        <v>617</v>
      </c>
      <c r="B310" s="4"/>
      <c r="C310" s="4"/>
      <c r="D310" s="4"/>
      <c r="E310" s="4" t="s">
        <v>618</v>
      </c>
      <c r="F310" s="4"/>
      <c r="G310" s="4" t="s">
        <v>479</v>
      </c>
      <c r="H310" s="5"/>
      <c r="I310" s="4" t="s">
        <v>619</v>
      </c>
      <c r="J310" s="4"/>
      <c r="K310" s="4" t="s">
        <v>620</v>
      </c>
      <c r="L310" s="5"/>
      <c r="M310" s="4" t="s">
        <v>621</v>
      </c>
      <c r="N310" s="5"/>
      <c r="O310" s="5" t="s">
        <v>622</v>
      </c>
    </row>
    <row r="311" spans="1:15">
      <c r="A311" s="4"/>
      <c r="B311" s="4"/>
      <c r="C311" s="6" t="s">
        <v>623</v>
      </c>
      <c r="D311" s="6"/>
      <c r="E311" s="52">
        <v>0.007986</v>
      </c>
      <c r="F311" s="52">
        <v>0</v>
      </c>
      <c r="G311" s="52">
        <v>0.007986</v>
      </c>
      <c r="H311" s="52">
        <v>0</v>
      </c>
      <c r="I311" s="52">
        <v>0.007986</v>
      </c>
      <c r="J311" s="52">
        <v>0</v>
      </c>
      <c r="K311" s="9">
        <v>10</v>
      </c>
      <c r="L311" s="11"/>
      <c r="M311" s="26">
        <f>I311/G311</f>
        <v>1</v>
      </c>
      <c r="N311" s="27"/>
      <c r="O311" s="5">
        <v>10</v>
      </c>
    </row>
    <row r="312" spans="1:15">
      <c r="A312" s="4"/>
      <c r="B312" s="4"/>
      <c r="C312" s="4" t="s">
        <v>624</v>
      </c>
      <c r="D312" s="4"/>
      <c r="E312" s="52">
        <v>0.007986</v>
      </c>
      <c r="F312" s="52">
        <v>0</v>
      </c>
      <c r="G312" s="52">
        <v>0.007986</v>
      </c>
      <c r="H312" s="52">
        <v>0</v>
      </c>
      <c r="I312" s="52">
        <v>0.007986</v>
      </c>
      <c r="J312" s="52">
        <v>0</v>
      </c>
      <c r="K312" s="9" t="s">
        <v>483</v>
      </c>
      <c r="L312" s="11"/>
      <c r="M312" s="26">
        <f>I312/G312</f>
        <v>1</v>
      </c>
      <c r="N312" s="27"/>
      <c r="O312" s="5" t="s">
        <v>483</v>
      </c>
    </row>
    <row r="313" spans="1:15">
      <c r="A313" s="4"/>
      <c r="B313" s="4"/>
      <c r="C313" s="8" t="s">
        <v>625</v>
      </c>
      <c r="D313" s="8"/>
      <c r="E313" s="4"/>
      <c r="F313" s="4"/>
      <c r="G313" s="4"/>
      <c r="H313" s="4"/>
      <c r="I313" s="4"/>
      <c r="J313" s="4"/>
      <c r="K313" s="9" t="s">
        <v>483</v>
      </c>
      <c r="L313" s="11"/>
      <c r="M313" s="9"/>
      <c r="N313" s="11"/>
      <c r="O313" s="5" t="s">
        <v>483</v>
      </c>
    </row>
    <row r="314" spans="1:15">
      <c r="A314" s="4"/>
      <c r="B314" s="4"/>
      <c r="C314" s="4" t="s">
        <v>626</v>
      </c>
      <c r="D314" s="4"/>
      <c r="E314" s="4"/>
      <c r="F314" s="4"/>
      <c r="G314" s="4"/>
      <c r="H314" s="4"/>
      <c r="I314" s="4"/>
      <c r="J314" s="4"/>
      <c r="K314" s="9" t="s">
        <v>483</v>
      </c>
      <c r="L314" s="11"/>
      <c r="M314" s="9"/>
      <c r="N314" s="11"/>
      <c r="O314" s="5" t="s">
        <v>483</v>
      </c>
    </row>
    <row r="315" spans="1:15">
      <c r="A315" s="4" t="s">
        <v>627</v>
      </c>
      <c r="B315" s="4" t="s">
        <v>628</v>
      </c>
      <c r="C315" s="4"/>
      <c r="D315" s="4"/>
      <c r="E315" s="4"/>
      <c r="F315" s="4"/>
      <c r="G315" s="4"/>
      <c r="H315" s="4"/>
      <c r="I315" s="4" t="s">
        <v>629</v>
      </c>
      <c r="J315" s="4"/>
      <c r="K315" s="4"/>
      <c r="L315" s="4"/>
      <c r="M315" s="4"/>
      <c r="N315" s="4"/>
      <c r="O315" s="4"/>
    </row>
    <row r="316" spans="1:15">
      <c r="A316" s="4"/>
      <c r="B316" s="45" t="s">
        <v>833</v>
      </c>
      <c r="C316" s="14"/>
      <c r="D316" s="14"/>
      <c r="E316" s="14"/>
      <c r="F316" s="14"/>
      <c r="G316" s="14"/>
      <c r="H316" s="15"/>
      <c r="I316" s="45" t="s">
        <v>823</v>
      </c>
      <c r="J316" s="14"/>
      <c r="K316" s="14"/>
      <c r="L316" s="14"/>
      <c r="M316" s="14"/>
      <c r="N316" s="14"/>
      <c r="O316" s="15"/>
    </row>
    <row r="317" ht="27" spans="1:15">
      <c r="A317" s="4" t="s">
        <v>631</v>
      </c>
      <c r="B317" s="5" t="s">
        <v>632</v>
      </c>
      <c r="C317" s="5" t="s">
        <v>633</v>
      </c>
      <c r="D317" s="4" t="s">
        <v>634</v>
      </c>
      <c r="E317" s="4"/>
      <c r="F317" s="4"/>
      <c r="G317" s="4"/>
      <c r="H317" s="4" t="s">
        <v>635</v>
      </c>
      <c r="I317" s="4" t="s">
        <v>636</v>
      </c>
      <c r="J317" s="4" t="s">
        <v>620</v>
      </c>
      <c r="K317" s="5"/>
      <c r="L317" s="4" t="s">
        <v>622</v>
      </c>
      <c r="M317" s="5"/>
      <c r="N317" s="4" t="s">
        <v>637</v>
      </c>
      <c r="O317" s="5"/>
    </row>
    <row r="318" spans="1:15">
      <c r="A318" s="4"/>
      <c r="B318" s="23"/>
      <c r="C318" s="53" t="s">
        <v>639</v>
      </c>
      <c r="D318" s="45" t="s">
        <v>826</v>
      </c>
      <c r="E318" s="47"/>
      <c r="F318" s="47"/>
      <c r="G318" s="48"/>
      <c r="H318" s="46" t="s">
        <v>834</v>
      </c>
      <c r="I318" s="46" t="s">
        <v>834</v>
      </c>
      <c r="J318" s="39">
        <v>25</v>
      </c>
      <c r="K318" s="40"/>
      <c r="L318" s="28">
        <v>25</v>
      </c>
      <c r="M318" s="29"/>
      <c r="N318" s="9" t="s">
        <v>643</v>
      </c>
      <c r="O318" s="11"/>
    </row>
    <row r="319" ht="27" spans="1:15">
      <c r="A319" s="4"/>
      <c r="B319" s="23"/>
      <c r="C319" s="44" t="s">
        <v>647</v>
      </c>
      <c r="D319" s="46" t="s">
        <v>835</v>
      </c>
      <c r="E319" s="6"/>
      <c r="F319" s="6"/>
      <c r="G319" s="6"/>
      <c r="H319" s="50" t="s">
        <v>836</v>
      </c>
      <c r="I319" s="49" t="s">
        <v>646</v>
      </c>
      <c r="J319" s="39">
        <v>25</v>
      </c>
      <c r="K319" s="40"/>
      <c r="L319" s="28">
        <v>25</v>
      </c>
      <c r="M319" s="29"/>
      <c r="N319" s="9" t="s">
        <v>643</v>
      </c>
      <c r="O319" s="11"/>
    </row>
    <row r="320" ht="54" spans="1:15">
      <c r="A320" s="4"/>
      <c r="B320" s="35" t="s">
        <v>658</v>
      </c>
      <c r="C320" s="51" t="s">
        <v>768</v>
      </c>
      <c r="D320" s="45" t="s">
        <v>830</v>
      </c>
      <c r="E320" s="14"/>
      <c r="F320" s="14"/>
      <c r="G320" s="15"/>
      <c r="H320" s="36" t="s">
        <v>831</v>
      </c>
      <c r="I320" s="49" t="s">
        <v>646</v>
      </c>
      <c r="J320" s="28">
        <v>30</v>
      </c>
      <c r="K320" s="29"/>
      <c r="L320" s="28">
        <v>30</v>
      </c>
      <c r="M320" s="29"/>
      <c r="N320" s="9" t="s">
        <v>643</v>
      </c>
      <c r="O320" s="11"/>
    </row>
    <row r="321" ht="40.5" spans="1:15">
      <c r="A321" s="4"/>
      <c r="B321" s="4" t="s">
        <v>664</v>
      </c>
      <c r="C321" s="4" t="s">
        <v>665</v>
      </c>
      <c r="D321" s="46" t="s">
        <v>715</v>
      </c>
      <c r="E321" s="6"/>
      <c r="F321" s="6"/>
      <c r="G321" s="6"/>
      <c r="H321" s="12">
        <v>1</v>
      </c>
      <c r="I321" s="12">
        <v>1</v>
      </c>
      <c r="J321" s="28">
        <v>10</v>
      </c>
      <c r="K321" s="29"/>
      <c r="L321" s="28">
        <v>10</v>
      </c>
      <c r="M321" s="29"/>
      <c r="N321" s="9" t="s">
        <v>643</v>
      </c>
      <c r="O321" s="11"/>
    </row>
    <row r="322" spans="1:15">
      <c r="A322" s="4"/>
      <c r="B322" s="9" t="s">
        <v>667</v>
      </c>
      <c r="C322" s="16"/>
      <c r="D322" s="9" t="s">
        <v>668</v>
      </c>
      <c r="E322" s="10"/>
      <c r="F322" s="10"/>
      <c r="G322" s="10"/>
      <c r="H322" s="10"/>
      <c r="I322" s="10"/>
      <c r="J322" s="10"/>
      <c r="K322" s="10"/>
      <c r="L322" s="10"/>
      <c r="M322" s="10"/>
      <c r="N322" s="10"/>
      <c r="O322" s="11"/>
    </row>
    <row r="323" spans="1:15">
      <c r="A323" s="4"/>
      <c r="B323" s="9" t="s">
        <v>669</v>
      </c>
      <c r="C323" s="10"/>
      <c r="D323" s="10"/>
      <c r="E323" s="10"/>
      <c r="F323" s="10"/>
      <c r="G323" s="10"/>
      <c r="H323" s="10"/>
      <c r="I323" s="16"/>
      <c r="J323" s="9">
        <v>100</v>
      </c>
      <c r="K323" s="16"/>
      <c r="L323" s="9">
        <v>100</v>
      </c>
      <c r="M323" s="11"/>
      <c r="N323" s="31" t="s">
        <v>670</v>
      </c>
      <c r="O323" s="32"/>
    </row>
    <row r="324" spans="1:15">
      <c r="A324" s="17" t="s">
        <v>671</v>
      </c>
      <c r="O324" s="33"/>
    </row>
    <row r="325" spans="1:15">
      <c r="A325" s="18"/>
      <c r="B325"/>
      <c r="C325"/>
      <c r="D325"/>
      <c r="E325"/>
      <c r="F325"/>
      <c r="G325"/>
      <c r="H325"/>
      <c r="I325"/>
      <c r="J325"/>
      <c r="K325"/>
      <c r="L325"/>
      <c r="M325"/>
      <c r="N325"/>
      <c r="O325" s="33"/>
    </row>
    <row r="326" spans="1:15">
      <c r="A326" s="18"/>
      <c r="B326"/>
      <c r="C326"/>
      <c r="D326"/>
      <c r="E326"/>
      <c r="F326"/>
      <c r="G326"/>
      <c r="H326"/>
      <c r="I326"/>
      <c r="J326"/>
      <c r="K326"/>
      <c r="L326"/>
      <c r="M326"/>
      <c r="N326"/>
      <c r="O326" s="33"/>
    </row>
    <row r="327" spans="1:15">
      <c r="A327" s="19"/>
      <c r="B327" s="20"/>
      <c r="C327" s="20"/>
      <c r="D327" s="20"/>
      <c r="E327" s="20"/>
      <c r="F327" s="20"/>
      <c r="G327" s="20"/>
      <c r="H327" s="20"/>
      <c r="I327" s="20"/>
      <c r="J327" s="20"/>
      <c r="K327" s="20"/>
      <c r="L327" s="20"/>
      <c r="M327" s="20"/>
      <c r="N327" s="20"/>
      <c r="O327" s="34"/>
    </row>
    <row r="329" ht="25.5" spans="1:15">
      <c r="A329" s="2" t="s">
        <v>611</v>
      </c>
      <c r="B329" s="3"/>
      <c r="C329" s="3"/>
      <c r="D329" s="3"/>
      <c r="E329" s="3"/>
      <c r="F329" s="3"/>
      <c r="G329" s="3"/>
      <c r="H329" s="3"/>
      <c r="I329" s="3"/>
      <c r="J329" s="3"/>
      <c r="K329" s="3"/>
      <c r="L329" s="3"/>
      <c r="M329" s="3"/>
      <c r="N329" s="3"/>
      <c r="O329" s="3"/>
    </row>
    <row r="330" spans="1:15">
      <c r="A330" s="4" t="s">
        <v>612</v>
      </c>
      <c r="B330" s="5"/>
      <c r="C330" s="44" t="s">
        <v>837</v>
      </c>
      <c r="D330" s="4"/>
      <c r="E330" s="4"/>
      <c r="F330" s="4"/>
      <c r="G330" s="4"/>
      <c r="H330" s="4"/>
      <c r="I330" s="4"/>
      <c r="J330" s="4"/>
      <c r="K330" s="4"/>
      <c r="L330" s="4"/>
      <c r="M330" s="4"/>
      <c r="N330" s="4"/>
      <c r="O330" s="4"/>
    </row>
    <row r="331" spans="1:15">
      <c r="A331" s="4" t="s">
        <v>614</v>
      </c>
      <c r="B331" s="5"/>
      <c r="C331" s="4" t="s">
        <v>615</v>
      </c>
      <c r="D331" s="4"/>
      <c r="E331" s="4"/>
      <c r="F331" s="4"/>
      <c r="G331" s="4"/>
      <c r="H331" s="4"/>
      <c r="I331" s="4" t="s">
        <v>616</v>
      </c>
      <c r="J331" s="4"/>
      <c r="K331" s="4" t="s">
        <v>615</v>
      </c>
      <c r="L331" s="4"/>
      <c r="M331" s="4"/>
      <c r="N331" s="4"/>
      <c r="O331" s="4"/>
    </row>
    <row r="332" spans="1:15">
      <c r="A332" s="4" t="s">
        <v>617</v>
      </c>
      <c r="B332" s="4"/>
      <c r="C332" s="4"/>
      <c r="D332" s="4"/>
      <c r="E332" s="4" t="s">
        <v>618</v>
      </c>
      <c r="F332" s="4"/>
      <c r="G332" s="4" t="s">
        <v>479</v>
      </c>
      <c r="H332" s="5"/>
      <c r="I332" s="4" t="s">
        <v>619</v>
      </c>
      <c r="J332" s="4"/>
      <c r="K332" s="4" t="s">
        <v>620</v>
      </c>
      <c r="L332" s="5"/>
      <c r="M332" s="4" t="s">
        <v>621</v>
      </c>
      <c r="N332" s="5"/>
      <c r="O332" s="5" t="s">
        <v>622</v>
      </c>
    </row>
    <row r="333" spans="1:15">
      <c r="A333" s="4"/>
      <c r="B333" s="4"/>
      <c r="C333" s="6" t="s">
        <v>623</v>
      </c>
      <c r="D333" s="6"/>
      <c r="E333" s="21">
        <v>180</v>
      </c>
      <c r="F333" s="21">
        <v>0</v>
      </c>
      <c r="G333" s="21">
        <v>180</v>
      </c>
      <c r="H333" s="21">
        <v>0</v>
      </c>
      <c r="I333" s="21">
        <v>180</v>
      </c>
      <c r="J333" s="21">
        <v>0</v>
      </c>
      <c r="K333" s="9">
        <v>10</v>
      </c>
      <c r="L333" s="11"/>
      <c r="M333" s="26">
        <f>I333/G333</f>
        <v>1</v>
      </c>
      <c r="N333" s="27"/>
      <c r="O333" s="5">
        <v>10</v>
      </c>
    </row>
    <row r="334" spans="1:15">
      <c r="A334" s="4"/>
      <c r="B334" s="4"/>
      <c r="C334" s="4" t="s">
        <v>624</v>
      </c>
      <c r="D334" s="4"/>
      <c r="E334" s="21">
        <v>180</v>
      </c>
      <c r="F334" s="21">
        <v>0</v>
      </c>
      <c r="G334" s="21">
        <v>180</v>
      </c>
      <c r="H334" s="21">
        <v>0</v>
      </c>
      <c r="I334" s="21">
        <v>180</v>
      </c>
      <c r="J334" s="21">
        <v>0</v>
      </c>
      <c r="K334" s="9" t="s">
        <v>483</v>
      </c>
      <c r="L334" s="11"/>
      <c r="M334" s="26">
        <f>I334/G334</f>
        <v>1</v>
      </c>
      <c r="N334" s="27"/>
      <c r="O334" s="5" t="s">
        <v>483</v>
      </c>
    </row>
    <row r="335" spans="1:15">
      <c r="A335" s="4"/>
      <c r="B335" s="4"/>
      <c r="C335" s="8" t="s">
        <v>625</v>
      </c>
      <c r="D335" s="8"/>
      <c r="E335" s="4"/>
      <c r="F335" s="4"/>
      <c r="G335" s="4"/>
      <c r="H335" s="4"/>
      <c r="I335" s="4"/>
      <c r="J335" s="4"/>
      <c r="K335" s="9" t="s">
        <v>483</v>
      </c>
      <c r="L335" s="11"/>
      <c r="M335" s="9"/>
      <c r="N335" s="11"/>
      <c r="O335" s="5" t="s">
        <v>483</v>
      </c>
    </row>
    <row r="336" spans="1:15">
      <c r="A336" s="4"/>
      <c r="B336" s="4"/>
      <c r="C336" s="4" t="s">
        <v>626</v>
      </c>
      <c r="D336" s="4"/>
      <c r="E336" s="4"/>
      <c r="F336" s="4"/>
      <c r="G336" s="4"/>
      <c r="H336" s="4"/>
      <c r="I336" s="4"/>
      <c r="J336" s="4"/>
      <c r="K336" s="9" t="s">
        <v>483</v>
      </c>
      <c r="L336" s="11"/>
      <c r="M336" s="9"/>
      <c r="N336" s="11"/>
      <c r="O336" s="5" t="s">
        <v>483</v>
      </c>
    </row>
    <row r="337" spans="1:15">
      <c r="A337" s="4" t="s">
        <v>627</v>
      </c>
      <c r="B337" s="4" t="s">
        <v>628</v>
      </c>
      <c r="C337" s="4"/>
      <c r="D337" s="4"/>
      <c r="E337" s="4"/>
      <c r="F337" s="4"/>
      <c r="G337" s="4"/>
      <c r="H337" s="4"/>
      <c r="I337" s="4" t="s">
        <v>629</v>
      </c>
      <c r="J337" s="4"/>
      <c r="K337" s="4"/>
      <c r="L337" s="4"/>
      <c r="M337" s="4"/>
      <c r="N337" s="4"/>
      <c r="O337" s="4"/>
    </row>
    <row r="338" spans="1:15">
      <c r="A338" s="4"/>
      <c r="B338" s="45" t="s">
        <v>838</v>
      </c>
      <c r="C338" s="14"/>
      <c r="D338" s="14"/>
      <c r="E338" s="14"/>
      <c r="F338" s="14"/>
      <c r="G338" s="14"/>
      <c r="H338" s="15"/>
      <c r="I338" s="45" t="s">
        <v>839</v>
      </c>
      <c r="J338" s="14"/>
      <c r="K338" s="14"/>
      <c r="L338" s="14"/>
      <c r="M338" s="14"/>
      <c r="N338" s="14"/>
      <c r="O338" s="15"/>
    </row>
    <row r="339" ht="27" spans="1:15">
      <c r="A339" s="4" t="s">
        <v>631</v>
      </c>
      <c r="B339" s="5" t="s">
        <v>632</v>
      </c>
      <c r="C339" s="5" t="s">
        <v>633</v>
      </c>
      <c r="D339" s="4" t="s">
        <v>634</v>
      </c>
      <c r="E339" s="4"/>
      <c r="F339" s="4"/>
      <c r="G339" s="4"/>
      <c r="H339" s="4" t="s">
        <v>635</v>
      </c>
      <c r="I339" s="4" t="s">
        <v>636</v>
      </c>
      <c r="J339" s="4" t="s">
        <v>620</v>
      </c>
      <c r="K339" s="5"/>
      <c r="L339" s="4" t="s">
        <v>622</v>
      </c>
      <c r="M339" s="5"/>
      <c r="N339" s="4" t="s">
        <v>637</v>
      </c>
      <c r="O339" s="5"/>
    </row>
    <row r="340" ht="40.5" spans="1:15">
      <c r="A340" s="4"/>
      <c r="B340" s="22" t="s">
        <v>638</v>
      </c>
      <c r="C340" s="22" t="s">
        <v>639</v>
      </c>
      <c r="D340" s="46" t="s">
        <v>840</v>
      </c>
      <c r="E340" s="6"/>
      <c r="F340" s="6"/>
      <c r="G340" s="6"/>
      <c r="H340" s="49" t="s">
        <v>841</v>
      </c>
      <c r="I340" s="49" t="s">
        <v>842</v>
      </c>
      <c r="J340" s="39">
        <v>15</v>
      </c>
      <c r="K340" s="40"/>
      <c r="L340" s="28">
        <v>15</v>
      </c>
      <c r="M340" s="29"/>
      <c r="N340" s="9" t="s">
        <v>643</v>
      </c>
      <c r="O340" s="11"/>
    </row>
    <row r="341" ht="27" spans="1:15">
      <c r="A341" s="4"/>
      <c r="B341" s="23"/>
      <c r="C341" s="24"/>
      <c r="D341" s="45" t="s">
        <v>843</v>
      </c>
      <c r="E341" s="47"/>
      <c r="F341" s="47"/>
      <c r="G341" s="48"/>
      <c r="H341" s="49" t="s">
        <v>844</v>
      </c>
      <c r="I341" s="49" t="s">
        <v>845</v>
      </c>
      <c r="J341" s="39">
        <v>15</v>
      </c>
      <c r="K341" s="40"/>
      <c r="L341" s="28">
        <v>15</v>
      </c>
      <c r="M341" s="29"/>
      <c r="N341" s="9" t="s">
        <v>643</v>
      </c>
      <c r="O341" s="11"/>
    </row>
    <row r="342" spans="1:15">
      <c r="A342" s="4"/>
      <c r="B342" s="23"/>
      <c r="C342" s="22" t="s">
        <v>647</v>
      </c>
      <c r="D342" s="46" t="s">
        <v>846</v>
      </c>
      <c r="E342" s="6"/>
      <c r="F342" s="6"/>
      <c r="G342" s="6"/>
      <c r="H342" s="12">
        <v>1</v>
      </c>
      <c r="I342" s="12" t="s">
        <v>646</v>
      </c>
      <c r="J342" s="39">
        <v>10</v>
      </c>
      <c r="K342" s="40"/>
      <c r="L342" s="39">
        <v>10</v>
      </c>
      <c r="M342" s="40"/>
      <c r="N342" s="9" t="s">
        <v>643</v>
      </c>
      <c r="O342" s="11"/>
    </row>
    <row r="343" ht="27" spans="1:15">
      <c r="A343" s="4"/>
      <c r="B343" s="23"/>
      <c r="C343" s="4" t="s">
        <v>650</v>
      </c>
      <c r="D343" s="46" t="s">
        <v>847</v>
      </c>
      <c r="E343" s="6"/>
      <c r="F343" s="6"/>
      <c r="G343" s="6"/>
      <c r="H343" s="50" t="s">
        <v>848</v>
      </c>
      <c r="I343" s="5" t="s">
        <v>646</v>
      </c>
      <c r="J343" s="39">
        <v>10</v>
      </c>
      <c r="K343" s="40"/>
      <c r="L343" s="39">
        <v>10</v>
      </c>
      <c r="M343" s="40"/>
      <c r="N343" s="9" t="s">
        <v>643</v>
      </c>
      <c r="O343" s="11"/>
    </row>
    <row r="344" ht="27" spans="1:15">
      <c r="A344" s="4"/>
      <c r="B344" s="37" t="s">
        <v>658</v>
      </c>
      <c r="C344" s="22" t="s">
        <v>686</v>
      </c>
      <c r="D344" s="45" t="s">
        <v>849</v>
      </c>
      <c r="E344" s="14"/>
      <c r="F344" s="14"/>
      <c r="G344" s="15"/>
      <c r="H344" s="36" t="s">
        <v>850</v>
      </c>
      <c r="I344" s="5" t="s">
        <v>646</v>
      </c>
      <c r="J344" s="28">
        <v>30</v>
      </c>
      <c r="K344" s="29"/>
      <c r="L344" s="28">
        <v>30</v>
      </c>
      <c r="M344" s="29"/>
      <c r="N344" s="9" t="s">
        <v>643</v>
      </c>
      <c r="O344" s="11"/>
    </row>
    <row r="345" ht="40.5" spans="1:15">
      <c r="A345" s="4"/>
      <c r="B345" s="4" t="s">
        <v>664</v>
      </c>
      <c r="C345" s="4" t="s">
        <v>665</v>
      </c>
      <c r="D345" s="46" t="s">
        <v>715</v>
      </c>
      <c r="E345" s="6"/>
      <c r="F345" s="6"/>
      <c r="G345" s="6"/>
      <c r="H345" s="12">
        <v>0.9</v>
      </c>
      <c r="I345" s="54">
        <v>0.9325</v>
      </c>
      <c r="J345" s="28">
        <v>10</v>
      </c>
      <c r="K345" s="29"/>
      <c r="L345" s="28">
        <v>10</v>
      </c>
      <c r="M345" s="29"/>
      <c r="N345" s="9" t="s">
        <v>643</v>
      </c>
      <c r="O345" s="11"/>
    </row>
    <row r="346" spans="1:15">
      <c r="A346" s="4"/>
      <c r="B346" s="9" t="s">
        <v>667</v>
      </c>
      <c r="C346" s="16"/>
      <c r="D346" s="9" t="s">
        <v>668</v>
      </c>
      <c r="E346" s="10"/>
      <c r="F346" s="10"/>
      <c r="G346" s="10"/>
      <c r="H346" s="10"/>
      <c r="I346" s="10"/>
      <c r="J346" s="10"/>
      <c r="K346" s="10"/>
      <c r="L346" s="10"/>
      <c r="M346" s="10"/>
      <c r="N346" s="10"/>
      <c r="O346" s="11"/>
    </row>
    <row r="347" spans="1:15">
      <c r="A347" s="4"/>
      <c r="B347" s="9" t="s">
        <v>669</v>
      </c>
      <c r="C347" s="10"/>
      <c r="D347" s="10"/>
      <c r="E347" s="10"/>
      <c r="F347" s="10"/>
      <c r="G347" s="10"/>
      <c r="H347" s="10"/>
      <c r="I347" s="16"/>
      <c r="J347" s="9">
        <v>100</v>
      </c>
      <c r="K347" s="16"/>
      <c r="L347" s="9">
        <v>100</v>
      </c>
      <c r="M347" s="11"/>
      <c r="N347" s="31" t="s">
        <v>670</v>
      </c>
      <c r="O347" s="32"/>
    </row>
    <row r="348" spans="1:15">
      <c r="A348" s="17" t="s">
        <v>671</v>
      </c>
      <c r="O348" s="33"/>
    </row>
    <row r="349" spans="1:15">
      <c r="A349" s="18"/>
      <c r="B349"/>
      <c r="C349"/>
      <c r="D349"/>
      <c r="E349"/>
      <c r="F349"/>
      <c r="G349"/>
      <c r="H349"/>
      <c r="I349"/>
      <c r="J349"/>
      <c r="K349"/>
      <c r="L349"/>
      <c r="M349"/>
      <c r="N349"/>
      <c r="O349" s="33"/>
    </row>
    <row r="350" spans="1:15">
      <c r="A350" s="18"/>
      <c r="B350"/>
      <c r="C350"/>
      <c r="D350"/>
      <c r="E350"/>
      <c r="F350"/>
      <c r="G350"/>
      <c r="H350"/>
      <c r="I350"/>
      <c r="J350"/>
      <c r="K350"/>
      <c r="L350"/>
      <c r="M350"/>
      <c r="N350"/>
      <c r="O350" s="33"/>
    </row>
    <row r="351" spans="1:15">
      <c r="A351" s="19"/>
      <c r="B351" s="20"/>
      <c r="C351" s="20"/>
      <c r="D351" s="20"/>
      <c r="E351" s="20"/>
      <c r="F351" s="20"/>
      <c r="G351" s="20"/>
      <c r="H351" s="20"/>
      <c r="I351" s="20"/>
      <c r="J351" s="20"/>
      <c r="K351" s="20"/>
      <c r="L351" s="20"/>
      <c r="M351" s="20"/>
      <c r="N351" s="20"/>
      <c r="O351" s="34"/>
    </row>
    <row r="353" ht="25.5" spans="1:15">
      <c r="A353" s="2" t="s">
        <v>611</v>
      </c>
      <c r="B353" s="3"/>
      <c r="C353" s="3"/>
      <c r="D353" s="3"/>
      <c r="E353" s="3"/>
      <c r="F353" s="3"/>
      <c r="G353" s="3"/>
      <c r="H353" s="3"/>
      <c r="I353" s="3"/>
      <c r="J353" s="3"/>
      <c r="K353" s="3"/>
      <c r="L353" s="3"/>
      <c r="M353" s="3"/>
      <c r="N353" s="3"/>
      <c r="O353" s="3"/>
    </row>
    <row r="354" spans="1:15">
      <c r="A354" s="4" t="s">
        <v>612</v>
      </c>
      <c r="B354" s="5"/>
      <c r="C354" s="44" t="s">
        <v>851</v>
      </c>
      <c r="D354" s="4"/>
      <c r="E354" s="4"/>
      <c r="F354" s="4"/>
      <c r="G354" s="4"/>
      <c r="H354" s="4"/>
      <c r="I354" s="4"/>
      <c r="J354" s="4"/>
      <c r="K354" s="4"/>
      <c r="L354" s="4"/>
      <c r="M354" s="4"/>
      <c r="N354" s="4"/>
      <c r="O354" s="4"/>
    </row>
    <row r="355" spans="1:15">
      <c r="A355" s="4" t="s">
        <v>614</v>
      </c>
      <c r="B355" s="5"/>
      <c r="C355" s="4" t="s">
        <v>615</v>
      </c>
      <c r="D355" s="4"/>
      <c r="E355" s="4"/>
      <c r="F355" s="4"/>
      <c r="G355" s="4"/>
      <c r="H355" s="4"/>
      <c r="I355" s="4" t="s">
        <v>616</v>
      </c>
      <c r="J355" s="4"/>
      <c r="K355" s="4" t="s">
        <v>615</v>
      </c>
      <c r="L355" s="4"/>
      <c r="M355" s="4"/>
      <c r="N355" s="4"/>
      <c r="O355" s="4"/>
    </row>
    <row r="356" spans="1:15">
      <c r="A356" s="4" t="s">
        <v>617</v>
      </c>
      <c r="B356" s="4"/>
      <c r="C356" s="4"/>
      <c r="D356" s="4"/>
      <c r="E356" s="4" t="s">
        <v>618</v>
      </c>
      <c r="F356" s="4"/>
      <c r="G356" s="4" t="s">
        <v>479</v>
      </c>
      <c r="H356" s="5"/>
      <c r="I356" s="4" t="s">
        <v>619</v>
      </c>
      <c r="J356" s="4"/>
      <c r="K356" s="4" t="s">
        <v>620</v>
      </c>
      <c r="L356" s="5"/>
      <c r="M356" s="4" t="s">
        <v>621</v>
      </c>
      <c r="N356" s="5"/>
      <c r="O356" s="5" t="s">
        <v>622</v>
      </c>
    </row>
    <row r="357" spans="1:15">
      <c r="A357" s="4"/>
      <c r="B357" s="4"/>
      <c r="C357" s="6" t="s">
        <v>623</v>
      </c>
      <c r="D357" s="6"/>
      <c r="E357" s="21">
        <v>10</v>
      </c>
      <c r="F357" s="21">
        <v>0</v>
      </c>
      <c r="G357" s="21">
        <v>10</v>
      </c>
      <c r="H357" s="21">
        <v>0</v>
      </c>
      <c r="I357" s="21">
        <v>10</v>
      </c>
      <c r="J357" s="21">
        <v>0</v>
      </c>
      <c r="K357" s="9">
        <v>10</v>
      </c>
      <c r="L357" s="11"/>
      <c r="M357" s="26">
        <f>I357/G357</f>
        <v>1</v>
      </c>
      <c r="N357" s="27"/>
      <c r="O357" s="5">
        <v>10</v>
      </c>
    </row>
    <row r="358" spans="1:15">
      <c r="A358" s="4"/>
      <c r="B358" s="4"/>
      <c r="C358" s="4" t="s">
        <v>624</v>
      </c>
      <c r="D358" s="4"/>
      <c r="E358" s="21">
        <v>10</v>
      </c>
      <c r="F358" s="21">
        <v>0</v>
      </c>
      <c r="G358" s="21">
        <v>10</v>
      </c>
      <c r="H358" s="21">
        <v>0</v>
      </c>
      <c r="I358" s="21">
        <v>10</v>
      </c>
      <c r="J358" s="21">
        <v>0</v>
      </c>
      <c r="K358" s="9" t="s">
        <v>483</v>
      </c>
      <c r="L358" s="11"/>
      <c r="M358" s="26">
        <f>I358/G358</f>
        <v>1</v>
      </c>
      <c r="N358" s="27"/>
      <c r="O358" s="5" t="s">
        <v>483</v>
      </c>
    </row>
    <row r="359" spans="1:15">
      <c r="A359" s="4"/>
      <c r="B359" s="4"/>
      <c r="C359" s="8" t="s">
        <v>625</v>
      </c>
      <c r="D359" s="8"/>
      <c r="E359" s="4"/>
      <c r="F359" s="4"/>
      <c r="G359" s="4"/>
      <c r="H359" s="4"/>
      <c r="I359" s="4"/>
      <c r="J359" s="4"/>
      <c r="K359" s="9" t="s">
        <v>483</v>
      </c>
      <c r="L359" s="11"/>
      <c r="M359" s="9"/>
      <c r="N359" s="11"/>
      <c r="O359" s="5" t="s">
        <v>483</v>
      </c>
    </row>
    <row r="360" spans="1:15">
      <c r="A360" s="4"/>
      <c r="B360" s="4"/>
      <c r="C360" s="4" t="s">
        <v>626</v>
      </c>
      <c r="D360" s="4"/>
      <c r="E360" s="4"/>
      <c r="F360" s="4"/>
      <c r="G360" s="4"/>
      <c r="H360" s="4"/>
      <c r="I360" s="4"/>
      <c r="J360" s="4"/>
      <c r="K360" s="9" t="s">
        <v>483</v>
      </c>
      <c r="L360" s="11"/>
      <c r="M360" s="9"/>
      <c r="N360" s="11"/>
      <c r="O360" s="5" t="s">
        <v>483</v>
      </c>
    </row>
    <row r="361" spans="1:15">
      <c r="A361" s="4" t="s">
        <v>627</v>
      </c>
      <c r="B361" s="4" t="s">
        <v>628</v>
      </c>
      <c r="C361" s="4"/>
      <c r="D361" s="4"/>
      <c r="E361" s="4"/>
      <c r="F361" s="4"/>
      <c r="G361" s="4"/>
      <c r="H361" s="4"/>
      <c r="I361" s="4" t="s">
        <v>629</v>
      </c>
      <c r="J361" s="4"/>
      <c r="K361" s="4"/>
      <c r="L361" s="4"/>
      <c r="M361" s="4"/>
      <c r="N361" s="4"/>
      <c r="O361" s="4"/>
    </row>
    <row r="362" spans="1:15">
      <c r="A362" s="4"/>
      <c r="B362" s="45" t="s">
        <v>852</v>
      </c>
      <c r="C362" s="14"/>
      <c r="D362" s="14"/>
      <c r="E362" s="14"/>
      <c r="F362" s="14"/>
      <c r="G362" s="14"/>
      <c r="H362" s="15"/>
      <c r="I362" s="45" t="s">
        <v>853</v>
      </c>
      <c r="J362" s="14"/>
      <c r="K362" s="14"/>
      <c r="L362" s="14"/>
      <c r="M362" s="14"/>
      <c r="N362" s="14"/>
      <c r="O362" s="15"/>
    </row>
    <row r="363" ht="27" spans="1:15">
      <c r="A363" s="4" t="s">
        <v>631</v>
      </c>
      <c r="B363" s="5" t="s">
        <v>632</v>
      </c>
      <c r="C363" s="5" t="s">
        <v>633</v>
      </c>
      <c r="D363" s="4" t="s">
        <v>634</v>
      </c>
      <c r="E363" s="4"/>
      <c r="F363" s="4"/>
      <c r="G363" s="4"/>
      <c r="H363" s="4" t="s">
        <v>635</v>
      </c>
      <c r="I363" s="4" t="s">
        <v>636</v>
      </c>
      <c r="J363" s="4" t="s">
        <v>620</v>
      </c>
      <c r="K363" s="5"/>
      <c r="L363" s="4" t="s">
        <v>622</v>
      </c>
      <c r="M363" s="5"/>
      <c r="N363" s="4" t="s">
        <v>637</v>
      </c>
      <c r="O363" s="5"/>
    </row>
    <row r="364" ht="121.5" spans="1:15">
      <c r="A364" s="4"/>
      <c r="B364" s="22" t="s">
        <v>638</v>
      </c>
      <c r="C364" s="22" t="s">
        <v>639</v>
      </c>
      <c r="D364" s="46" t="s">
        <v>854</v>
      </c>
      <c r="E364" s="6"/>
      <c r="F364" s="6"/>
      <c r="G364" s="6"/>
      <c r="H364" s="49" t="s">
        <v>855</v>
      </c>
      <c r="I364" s="49" t="s">
        <v>856</v>
      </c>
      <c r="J364" s="39">
        <v>10</v>
      </c>
      <c r="K364" s="40"/>
      <c r="L364" s="28">
        <v>10</v>
      </c>
      <c r="M364" s="29"/>
      <c r="N364" s="9" t="s">
        <v>643</v>
      </c>
      <c r="O364" s="11"/>
    </row>
    <row r="365" spans="1:15">
      <c r="A365" s="4"/>
      <c r="B365" s="23"/>
      <c r="C365" s="23"/>
      <c r="D365" s="45" t="s">
        <v>857</v>
      </c>
      <c r="E365" s="47"/>
      <c r="F365" s="47"/>
      <c r="G365" s="48"/>
      <c r="H365" s="49" t="s">
        <v>858</v>
      </c>
      <c r="I365" s="49" t="s">
        <v>859</v>
      </c>
      <c r="J365" s="39">
        <v>5</v>
      </c>
      <c r="K365" s="40"/>
      <c r="L365" s="28">
        <v>5</v>
      </c>
      <c r="M365" s="29"/>
      <c r="N365" s="9" t="s">
        <v>643</v>
      </c>
      <c r="O365" s="11"/>
    </row>
    <row r="366" ht="54" spans="1:15">
      <c r="A366" s="4"/>
      <c r="B366" s="23"/>
      <c r="C366" s="23"/>
      <c r="D366" s="45" t="s">
        <v>860</v>
      </c>
      <c r="E366" s="47"/>
      <c r="F366" s="47"/>
      <c r="G366" s="48"/>
      <c r="H366" s="46" t="s">
        <v>861</v>
      </c>
      <c r="I366" s="49" t="s">
        <v>862</v>
      </c>
      <c r="J366" s="39">
        <v>10</v>
      </c>
      <c r="K366" s="40"/>
      <c r="L366" s="28">
        <v>10</v>
      </c>
      <c r="M366" s="29"/>
      <c r="N366" s="9" t="s">
        <v>643</v>
      </c>
      <c r="O366" s="11"/>
    </row>
    <row r="367" spans="1:15">
      <c r="A367" s="4"/>
      <c r="B367" s="23"/>
      <c r="C367" s="23"/>
      <c r="D367" s="45" t="s">
        <v>863</v>
      </c>
      <c r="E367" s="47"/>
      <c r="F367" s="47"/>
      <c r="G367" s="48"/>
      <c r="H367" s="49" t="s">
        <v>864</v>
      </c>
      <c r="I367" s="49" t="s">
        <v>865</v>
      </c>
      <c r="J367" s="39">
        <v>5</v>
      </c>
      <c r="K367" s="40"/>
      <c r="L367" s="28">
        <v>5</v>
      </c>
      <c r="M367" s="29"/>
      <c r="N367" s="9" t="s">
        <v>643</v>
      </c>
      <c r="O367" s="11"/>
    </row>
    <row r="368" ht="121.5" spans="1:15">
      <c r="A368" s="4"/>
      <c r="B368" s="23"/>
      <c r="C368" s="23"/>
      <c r="D368" s="45" t="s">
        <v>866</v>
      </c>
      <c r="E368" s="47"/>
      <c r="F368" s="47"/>
      <c r="G368" s="48"/>
      <c r="H368" s="49" t="s">
        <v>867</v>
      </c>
      <c r="I368" s="49" t="s">
        <v>868</v>
      </c>
      <c r="J368" s="39">
        <v>10</v>
      </c>
      <c r="K368" s="40"/>
      <c r="L368" s="28">
        <v>10</v>
      </c>
      <c r="M368" s="29"/>
      <c r="N368" s="9" t="s">
        <v>643</v>
      </c>
      <c r="O368" s="11"/>
    </row>
    <row r="369" ht="189" spans="1:15">
      <c r="A369" s="4"/>
      <c r="B369" s="24"/>
      <c r="C369" s="24"/>
      <c r="D369" s="45" t="s">
        <v>869</v>
      </c>
      <c r="E369" s="47"/>
      <c r="F369" s="47"/>
      <c r="G369" s="48"/>
      <c r="H369" s="49" t="s">
        <v>870</v>
      </c>
      <c r="I369" s="49" t="s">
        <v>871</v>
      </c>
      <c r="J369" s="39">
        <v>10</v>
      </c>
      <c r="K369" s="40"/>
      <c r="L369" s="28">
        <v>10</v>
      </c>
      <c r="M369" s="29"/>
      <c r="N369" s="9" t="s">
        <v>643</v>
      </c>
      <c r="O369" s="11"/>
    </row>
    <row r="370" ht="81" spans="1:15">
      <c r="A370" s="4"/>
      <c r="B370" s="37" t="s">
        <v>658</v>
      </c>
      <c r="C370" s="22" t="s">
        <v>686</v>
      </c>
      <c r="D370" s="45" t="s">
        <v>872</v>
      </c>
      <c r="E370" s="14"/>
      <c r="F370" s="14"/>
      <c r="G370" s="15"/>
      <c r="H370" s="36" t="s">
        <v>873</v>
      </c>
      <c r="I370" s="5" t="s">
        <v>646</v>
      </c>
      <c r="J370" s="28">
        <v>30</v>
      </c>
      <c r="K370" s="29"/>
      <c r="L370" s="28">
        <v>30</v>
      </c>
      <c r="M370" s="29"/>
      <c r="N370" s="9" t="s">
        <v>643</v>
      </c>
      <c r="O370" s="11"/>
    </row>
    <row r="371" ht="40.5" spans="1:15">
      <c r="A371" s="4"/>
      <c r="B371" s="4" t="s">
        <v>664</v>
      </c>
      <c r="C371" s="4" t="s">
        <v>665</v>
      </c>
      <c r="D371" s="46" t="s">
        <v>874</v>
      </c>
      <c r="E371" s="6"/>
      <c r="F371" s="6"/>
      <c r="G371" s="6"/>
      <c r="H371" s="12">
        <v>0.85</v>
      </c>
      <c r="I371" s="54">
        <v>0.9325</v>
      </c>
      <c r="J371" s="28">
        <v>10</v>
      </c>
      <c r="K371" s="29"/>
      <c r="L371" s="28">
        <v>10</v>
      </c>
      <c r="M371" s="29"/>
      <c r="N371" s="9" t="s">
        <v>643</v>
      </c>
      <c r="O371" s="11"/>
    </row>
    <row r="372" spans="1:15">
      <c r="A372" s="4"/>
      <c r="B372" s="9" t="s">
        <v>667</v>
      </c>
      <c r="C372" s="16"/>
      <c r="D372" s="9" t="s">
        <v>668</v>
      </c>
      <c r="E372" s="10"/>
      <c r="F372" s="10"/>
      <c r="G372" s="10"/>
      <c r="H372" s="10"/>
      <c r="I372" s="10"/>
      <c r="J372" s="10"/>
      <c r="K372" s="10"/>
      <c r="L372" s="10"/>
      <c r="M372" s="10"/>
      <c r="N372" s="10"/>
      <c r="O372" s="11"/>
    </row>
    <row r="373" spans="1:15">
      <c r="A373" s="4"/>
      <c r="B373" s="9" t="s">
        <v>669</v>
      </c>
      <c r="C373" s="10"/>
      <c r="D373" s="10"/>
      <c r="E373" s="10"/>
      <c r="F373" s="10"/>
      <c r="G373" s="10"/>
      <c r="H373" s="10"/>
      <c r="I373" s="16"/>
      <c r="J373" s="9">
        <v>100</v>
      </c>
      <c r="K373" s="16"/>
      <c r="L373" s="9">
        <v>100</v>
      </c>
      <c r="M373" s="11"/>
      <c r="N373" s="31" t="s">
        <v>670</v>
      </c>
      <c r="O373" s="32"/>
    </row>
    <row r="374" spans="1:15">
      <c r="A374" s="17" t="s">
        <v>671</v>
      </c>
      <c r="O374" s="33"/>
    </row>
    <row r="375" spans="1:15">
      <c r="A375" s="18"/>
      <c r="B375"/>
      <c r="C375"/>
      <c r="D375"/>
      <c r="E375"/>
      <c r="F375"/>
      <c r="G375"/>
      <c r="H375"/>
      <c r="I375"/>
      <c r="J375"/>
      <c r="K375"/>
      <c r="L375"/>
      <c r="M375"/>
      <c r="N375"/>
      <c r="O375" s="33"/>
    </row>
    <row r="376" spans="1:15">
      <c r="A376" s="18"/>
      <c r="B376"/>
      <c r="C376"/>
      <c r="D376"/>
      <c r="E376"/>
      <c r="F376"/>
      <c r="G376"/>
      <c r="H376"/>
      <c r="I376"/>
      <c r="J376"/>
      <c r="K376"/>
      <c r="L376"/>
      <c r="M376"/>
      <c r="N376"/>
      <c r="O376" s="33"/>
    </row>
    <row r="377" spans="1:15">
      <c r="A377" s="19"/>
      <c r="B377" s="20"/>
      <c r="C377" s="20"/>
      <c r="D377" s="20"/>
      <c r="E377" s="20"/>
      <c r="F377" s="20"/>
      <c r="G377" s="20"/>
      <c r="H377" s="20"/>
      <c r="I377" s="20"/>
      <c r="J377" s="20"/>
      <c r="K377" s="20"/>
      <c r="L377" s="20"/>
      <c r="M377" s="20"/>
      <c r="N377" s="20"/>
      <c r="O377" s="34"/>
    </row>
    <row r="379" ht="25.5" spans="1:15">
      <c r="A379" s="2" t="s">
        <v>611</v>
      </c>
      <c r="B379" s="3"/>
      <c r="C379" s="3"/>
      <c r="D379" s="3"/>
      <c r="E379" s="3"/>
      <c r="F379" s="3"/>
      <c r="G379" s="3"/>
      <c r="H379" s="3"/>
      <c r="I379" s="3"/>
      <c r="J379" s="3"/>
      <c r="K379" s="3"/>
      <c r="L379" s="3"/>
      <c r="M379" s="3"/>
      <c r="N379" s="3"/>
      <c r="O379" s="3"/>
    </row>
    <row r="380" spans="1:15">
      <c r="A380" s="4" t="s">
        <v>612</v>
      </c>
      <c r="B380" s="5"/>
      <c r="C380" s="44" t="s">
        <v>875</v>
      </c>
      <c r="D380" s="4"/>
      <c r="E380" s="4"/>
      <c r="F380" s="4"/>
      <c r="G380" s="4"/>
      <c r="H380" s="4"/>
      <c r="I380" s="4"/>
      <c r="J380" s="4"/>
      <c r="K380" s="4"/>
      <c r="L380" s="4"/>
      <c r="M380" s="4"/>
      <c r="N380" s="4"/>
      <c r="O380" s="4"/>
    </row>
    <row r="381" spans="1:15">
      <c r="A381" s="4" t="s">
        <v>614</v>
      </c>
      <c r="B381" s="5"/>
      <c r="C381" s="4" t="s">
        <v>615</v>
      </c>
      <c r="D381" s="4"/>
      <c r="E381" s="4"/>
      <c r="F381" s="4"/>
      <c r="G381" s="4"/>
      <c r="H381" s="4"/>
      <c r="I381" s="4" t="s">
        <v>616</v>
      </c>
      <c r="J381" s="4"/>
      <c r="K381" s="4" t="s">
        <v>615</v>
      </c>
      <c r="L381" s="4"/>
      <c r="M381" s="4"/>
      <c r="N381" s="4"/>
      <c r="O381" s="4"/>
    </row>
    <row r="382" spans="1:15">
      <c r="A382" s="4" t="s">
        <v>617</v>
      </c>
      <c r="B382" s="4"/>
      <c r="C382" s="4"/>
      <c r="D382" s="4"/>
      <c r="E382" s="4" t="s">
        <v>618</v>
      </c>
      <c r="F382" s="4"/>
      <c r="G382" s="4" t="s">
        <v>479</v>
      </c>
      <c r="H382" s="5"/>
      <c r="I382" s="4" t="s">
        <v>619</v>
      </c>
      <c r="J382" s="4"/>
      <c r="K382" s="4" t="s">
        <v>620</v>
      </c>
      <c r="L382" s="5"/>
      <c r="M382" s="4" t="s">
        <v>621</v>
      </c>
      <c r="N382" s="5"/>
      <c r="O382" s="5" t="s">
        <v>622</v>
      </c>
    </row>
    <row r="383" spans="1:15">
      <c r="A383" s="4"/>
      <c r="B383" s="4"/>
      <c r="C383" s="6" t="s">
        <v>623</v>
      </c>
      <c r="D383" s="6"/>
      <c r="E383" s="21">
        <v>170</v>
      </c>
      <c r="F383" s="21">
        <v>0</v>
      </c>
      <c r="G383" s="21">
        <v>170</v>
      </c>
      <c r="H383" s="21">
        <v>0</v>
      </c>
      <c r="I383" s="21">
        <v>165</v>
      </c>
      <c r="J383" s="21">
        <v>0</v>
      </c>
      <c r="K383" s="9">
        <v>10</v>
      </c>
      <c r="L383" s="11"/>
      <c r="M383" s="26">
        <f>I383/G383</f>
        <v>0.970588235294118</v>
      </c>
      <c r="N383" s="27"/>
      <c r="O383" s="5">
        <v>10</v>
      </c>
    </row>
    <row r="384" spans="1:15">
      <c r="A384" s="4"/>
      <c r="B384" s="4"/>
      <c r="C384" s="4" t="s">
        <v>624</v>
      </c>
      <c r="D384" s="4"/>
      <c r="E384" s="21">
        <v>170</v>
      </c>
      <c r="F384" s="21">
        <v>0</v>
      </c>
      <c r="G384" s="21">
        <v>170</v>
      </c>
      <c r="H384" s="21">
        <v>0</v>
      </c>
      <c r="I384" s="21">
        <v>165</v>
      </c>
      <c r="J384" s="21">
        <v>0</v>
      </c>
      <c r="K384" s="9" t="s">
        <v>483</v>
      </c>
      <c r="L384" s="11"/>
      <c r="M384" s="26">
        <f>I384/G384</f>
        <v>0.970588235294118</v>
      </c>
      <c r="N384" s="27"/>
      <c r="O384" s="5" t="s">
        <v>483</v>
      </c>
    </row>
    <row r="385" spans="1:15">
      <c r="A385" s="4"/>
      <c r="B385" s="4"/>
      <c r="C385" s="8" t="s">
        <v>625</v>
      </c>
      <c r="D385" s="8"/>
      <c r="E385" s="4"/>
      <c r="F385" s="4"/>
      <c r="G385" s="4"/>
      <c r="H385" s="4"/>
      <c r="I385" s="4"/>
      <c r="J385" s="4"/>
      <c r="K385" s="9" t="s">
        <v>483</v>
      </c>
      <c r="L385" s="11"/>
      <c r="M385" s="9"/>
      <c r="N385" s="11"/>
      <c r="O385" s="5" t="s">
        <v>483</v>
      </c>
    </row>
    <row r="386" spans="1:15">
      <c r="A386" s="4"/>
      <c r="B386" s="4"/>
      <c r="C386" s="4" t="s">
        <v>626</v>
      </c>
      <c r="D386" s="4"/>
      <c r="E386" s="4"/>
      <c r="F386" s="4"/>
      <c r="G386" s="4"/>
      <c r="H386" s="4"/>
      <c r="I386" s="4"/>
      <c r="J386" s="4"/>
      <c r="K386" s="9" t="s">
        <v>483</v>
      </c>
      <c r="L386" s="11"/>
      <c r="M386" s="9"/>
      <c r="N386" s="11"/>
      <c r="O386" s="5" t="s">
        <v>483</v>
      </c>
    </row>
    <row r="387" spans="1:15">
      <c r="A387" s="4" t="s">
        <v>627</v>
      </c>
      <c r="B387" s="4" t="s">
        <v>628</v>
      </c>
      <c r="C387" s="4"/>
      <c r="D387" s="4"/>
      <c r="E387" s="4"/>
      <c r="F387" s="4"/>
      <c r="G387" s="4"/>
      <c r="H387" s="4"/>
      <c r="I387" s="4" t="s">
        <v>629</v>
      </c>
      <c r="J387" s="4"/>
      <c r="K387" s="4"/>
      <c r="L387" s="4"/>
      <c r="M387" s="4"/>
      <c r="N387" s="4"/>
      <c r="O387" s="4"/>
    </row>
    <row r="388" spans="1:15">
      <c r="A388" s="4"/>
      <c r="B388" s="45" t="s">
        <v>876</v>
      </c>
      <c r="C388" s="14"/>
      <c r="D388" s="14"/>
      <c r="E388" s="14"/>
      <c r="F388" s="14"/>
      <c r="G388" s="14"/>
      <c r="H388" s="15"/>
      <c r="I388" s="45" t="s">
        <v>877</v>
      </c>
      <c r="J388" s="14"/>
      <c r="K388" s="14"/>
      <c r="L388" s="14"/>
      <c r="M388" s="14"/>
      <c r="N388" s="14"/>
      <c r="O388" s="15"/>
    </row>
    <row r="389" ht="27" spans="1:15">
      <c r="A389" s="4" t="s">
        <v>631</v>
      </c>
      <c r="B389" s="5" t="s">
        <v>632</v>
      </c>
      <c r="C389" s="5" t="s">
        <v>633</v>
      </c>
      <c r="D389" s="4" t="s">
        <v>634</v>
      </c>
      <c r="E389" s="4"/>
      <c r="F389" s="4"/>
      <c r="G389" s="4"/>
      <c r="H389" s="4" t="s">
        <v>635</v>
      </c>
      <c r="I389" s="4" t="s">
        <v>636</v>
      </c>
      <c r="J389" s="4" t="s">
        <v>620</v>
      </c>
      <c r="K389" s="5"/>
      <c r="L389" s="4" t="s">
        <v>622</v>
      </c>
      <c r="M389" s="5"/>
      <c r="N389" s="4" t="s">
        <v>637</v>
      </c>
      <c r="O389" s="5"/>
    </row>
    <row r="390" spans="1:15">
      <c r="A390" s="4"/>
      <c r="B390" s="22" t="s">
        <v>638</v>
      </c>
      <c r="C390" s="22" t="s">
        <v>639</v>
      </c>
      <c r="D390" s="46" t="s">
        <v>878</v>
      </c>
      <c r="E390" s="6"/>
      <c r="F390" s="6"/>
      <c r="G390" s="6"/>
      <c r="H390" s="49" t="s">
        <v>879</v>
      </c>
      <c r="I390" s="49" t="s">
        <v>646</v>
      </c>
      <c r="J390" s="39">
        <v>15</v>
      </c>
      <c r="K390" s="40"/>
      <c r="L390" s="28">
        <v>15</v>
      </c>
      <c r="M390" s="29"/>
      <c r="N390" s="9" t="s">
        <v>643</v>
      </c>
      <c r="O390" s="11"/>
    </row>
    <row r="391" spans="1:15">
      <c r="A391" s="4"/>
      <c r="B391" s="23"/>
      <c r="C391" s="23"/>
      <c r="D391" s="45" t="s">
        <v>880</v>
      </c>
      <c r="E391" s="47"/>
      <c r="F391" s="47"/>
      <c r="G391" s="48"/>
      <c r="H391" s="49" t="s">
        <v>881</v>
      </c>
      <c r="I391" s="49" t="s">
        <v>646</v>
      </c>
      <c r="J391" s="39">
        <v>10</v>
      </c>
      <c r="K391" s="40"/>
      <c r="L391" s="28">
        <v>10</v>
      </c>
      <c r="M391" s="29"/>
      <c r="N391" s="9" t="s">
        <v>643</v>
      </c>
      <c r="O391" s="11"/>
    </row>
    <row r="392" spans="1:15">
      <c r="A392" s="4"/>
      <c r="B392" s="23"/>
      <c r="C392" s="55" t="s">
        <v>647</v>
      </c>
      <c r="D392" s="45" t="s">
        <v>769</v>
      </c>
      <c r="E392" s="47"/>
      <c r="F392" s="47"/>
      <c r="G392" s="48"/>
      <c r="H392" s="49" t="s">
        <v>770</v>
      </c>
      <c r="I392" s="49" t="s">
        <v>646</v>
      </c>
      <c r="J392" s="39">
        <v>10</v>
      </c>
      <c r="K392" s="40"/>
      <c r="L392" s="28">
        <v>10</v>
      </c>
      <c r="M392" s="29"/>
      <c r="N392" s="9" t="s">
        <v>643</v>
      </c>
      <c r="O392" s="11"/>
    </row>
    <row r="393" ht="202.5" spans="1:15">
      <c r="A393" s="4"/>
      <c r="B393" s="23"/>
      <c r="C393" s="56" t="s">
        <v>650</v>
      </c>
      <c r="D393" s="45" t="s">
        <v>882</v>
      </c>
      <c r="E393" s="47"/>
      <c r="F393" s="47"/>
      <c r="G393" s="48"/>
      <c r="H393" s="49" t="s">
        <v>876</v>
      </c>
      <c r="I393" s="49" t="s">
        <v>883</v>
      </c>
      <c r="J393" s="39">
        <v>15</v>
      </c>
      <c r="K393" s="40"/>
      <c r="L393" s="28">
        <v>15</v>
      </c>
      <c r="M393" s="29"/>
      <c r="N393" s="9" t="s">
        <v>643</v>
      </c>
      <c r="O393" s="11"/>
    </row>
    <row r="394" ht="27" spans="1:15">
      <c r="A394" s="4"/>
      <c r="B394" s="37" t="s">
        <v>658</v>
      </c>
      <c r="C394" s="22" t="s">
        <v>686</v>
      </c>
      <c r="D394" s="45" t="s">
        <v>884</v>
      </c>
      <c r="E394" s="14"/>
      <c r="F394" s="14"/>
      <c r="G394" s="15"/>
      <c r="H394" s="36">
        <v>1</v>
      </c>
      <c r="I394" s="5" t="s">
        <v>646</v>
      </c>
      <c r="J394" s="39">
        <v>15</v>
      </c>
      <c r="K394" s="40"/>
      <c r="L394" s="28">
        <v>15</v>
      </c>
      <c r="M394" s="29"/>
      <c r="N394" s="9" t="s">
        <v>643</v>
      </c>
      <c r="O394" s="11"/>
    </row>
    <row r="395" ht="27" spans="1:15">
      <c r="A395" s="4"/>
      <c r="B395" s="38"/>
      <c r="C395" s="51" t="s">
        <v>885</v>
      </c>
      <c r="D395" s="45" t="s">
        <v>886</v>
      </c>
      <c r="E395" s="47"/>
      <c r="F395" s="47"/>
      <c r="G395" s="48"/>
      <c r="H395" s="57" t="s">
        <v>770</v>
      </c>
      <c r="I395" s="57" t="s">
        <v>646</v>
      </c>
      <c r="J395" s="39">
        <v>15</v>
      </c>
      <c r="K395" s="40"/>
      <c r="L395" s="28">
        <v>15</v>
      </c>
      <c r="M395" s="29"/>
      <c r="N395" s="9" t="s">
        <v>643</v>
      </c>
      <c r="O395" s="11"/>
    </row>
    <row r="396" ht="40.5" spans="1:15">
      <c r="A396" s="4"/>
      <c r="B396" s="4" t="s">
        <v>664</v>
      </c>
      <c r="C396" s="4" t="s">
        <v>665</v>
      </c>
      <c r="D396" s="46" t="s">
        <v>887</v>
      </c>
      <c r="E396" s="6"/>
      <c r="F396" s="6"/>
      <c r="G396" s="6"/>
      <c r="H396" s="12">
        <v>0.9</v>
      </c>
      <c r="I396" s="54">
        <v>0.9325</v>
      </c>
      <c r="J396" s="28">
        <v>10</v>
      </c>
      <c r="K396" s="29"/>
      <c r="L396" s="28">
        <v>10</v>
      </c>
      <c r="M396" s="29"/>
      <c r="N396" s="9" t="s">
        <v>643</v>
      </c>
      <c r="O396" s="11"/>
    </row>
    <row r="397" spans="1:15">
      <c r="A397" s="4"/>
      <c r="B397" s="9" t="s">
        <v>667</v>
      </c>
      <c r="C397" s="16"/>
      <c r="D397" s="9" t="s">
        <v>668</v>
      </c>
      <c r="E397" s="10"/>
      <c r="F397" s="10"/>
      <c r="G397" s="10"/>
      <c r="H397" s="10"/>
      <c r="I397" s="10"/>
      <c r="J397" s="10"/>
      <c r="K397" s="10"/>
      <c r="L397" s="10"/>
      <c r="M397" s="10"/>
      <c r="N397" s="10"/>
      <c r="O397" s="11"/>
    </row>
    <row r="398" spans="1:15">
      <c r="A398" s="4"/>
      <c r="B398" s="9" t="s">
        <v>669</v>
      </c>
      <c r="C398" s="10"/>
      <c r="D398" s="10"/>
      <c r="E398" s="10"/>
      <c r="F398" s="10"/>
      <c r="G398" s="10"/>
      <c r="H398" s="10"/>
      <c r="I398" s="16"/>
      <c r="J398" s="9">
        <v>100</v>
      </c>
      <c r="K398" s="16"/>
      <c r="L398" s="9">
        <v>100</v>
      </c>
      <c r="M398" s="11"/>
      <c r="N398" s="31" t="s">
        <v>670</v>
      </c>
      <c r="O398" s="32"/>
    </row>
    <row r="399" spans="1:15">
      <c r="A399" s="17" t="s">
        <v>671</v>
      </c>
      <c r="O399" s="33"/>
    </row>
    <row r="400" spans="1:15">
      <c r="A400" s="18"/>
      <c r="B400"/>
      <c r="C400"/>
      <c r="D400"/>
      <c r="E400"/>
      <c r="F400"/>
      <c r="G400"/>
      <c r="H400"/>
      <c r="I400"/>
      <c r="J400"/>
      <c r="K400"/>
      <c r="L400"/>
      <c r="M400"/>
      <c r="N400"/>
      <c r="O400" s="33"/>
    </row>
    <row r="401" spans="1:15">
      <c r="A401" s="18"/>
      <c r="B401"/>
      <c r="C401"/>
      <c r="D401"/>
      <c r="E401"/>
      <c r="F401"/>
      <c r="G401"/>
      <c r="H401"/>
      <c r="I401"/>
      <c r="J401"/>
      <c r="K401"/>
      <c r="L401"/>
      <c r="M401"/>
      <c r="N401"/>
      <c r="O401" s="33"/>
    </row>
    <row r="402" spans="1:15">
      <c r="A402" s="19"/>
      <c r="B402" s="20"/>
      <c r="C402" s="20"/>
      <c r="D402" s="20"/>
      <c r="E402" s="20"/>
      <c r="F402" s="20"/>
      <c r="G402" s="20"/>
      <c r="H402" s="20"/>
      <c r="I402" s="20"/>
      <c r="J402" s="20"/>
      <c r="K402" s="20"/>
      <c r="L402" s="20"/>
      <c r="M402" s="20"/>
      <c r="N402" s="20"/>
      <c r="O402" s="34"/>
    </row>
    <row r="404" ht="25.5" spans="1:15">
      <c r="A404" s="2" t="s">
        <v>611</v>
      </c>
      <c r="B404" s="3"/>
      <c r="C404" s="3"/>
      <c r="D404" s="3"/>
      <c r="E404" s="3"/>
      <c r="F404" s="3"/>
      <c r="G404" s="3"/>
      <c r="H404" s="3"/>
      <c r="I404" s="3"/>
      <c r="J404" s="3"/>
      <c r="K404" s="3"/>
      <c r="L404" s="3"/>
      <c r="M404" s="3"/>
      <c r="N404" s="3"/>
      <c r="O404" s="3"/>
    </row>
    <row r="405" spans="1:15">
      <c r="A405" s="4" t="s">
        <v>612</v>
      </c>
      <c r="B405" s="5"/>
      <c r="C405" s="44" t="s">
        <v>888</v>
      </c>
      <c r="D405" s="4"/>
      <c r="E405" s="4"/>
      <c r="F405" s="4"/>
      <c r="G405" s="4"/>
      <c r="H405" s="4"/>
      <c r="I405" s="4"/>
      <c r="J405" s="4"/>
      <c r="K405" s="4"/>
      <c r="L405" s="4"/>
      <c r="M405" s="4"/>
      <c r="N405" s="4"/>
      <c r="O405" s="4"/>
    </row>
    <row r="406" spans="1:15">
      <c r="A406" s="4" t="s">
        <v>614</v>
      </c>
      <c r="B406" s="5"/>
      <c r="C406" s="4" t="s">
        <v>615</v>
      </c>
      <c r="D406" s="4"/>
      <c r="E406" s="4"/>
      <c r="F406" s="4"/>
      <c r="G406" s="4"/>
      <c r="H406" s="4"/>
      <c r="I406" s="4" t="s">
        <v>616</v>
      </c>
      <c r="J406" s="4"/>
      <c r="K406" s="4" t="s">
        <v>615</v>
      </c>
      <c r="L406" s="4"/>
      <c r="M406" s="4"/>
      <c r="N406" s="4"/>
      <c r="O406" s="4"/>
    </row>
    <row r="407" spans="1:15">
      <c r="A407" s="4" t="s">
        <v>617</v>
      </c>
      <c r="B407" s="4"/>
      <c r="C407" s="4"/>
      <c r="D407" s="4"/>
      <c r="E407" s="4" t="s">
        <v>618</v>
      </c>
      <c r="F407" s="4"/>
      <c r="G407" s="4" t="s">
        <v>479</v>
      </c>
      <c r="H407" s="5"/>
      <c r="I407" s="4" t="s">
        <v>619</v>
      </c>
      <c r="J407" s="4"/>
      <c r="K407" s="4" t="s">
        <v>620</v>
      </c>
      <c r="L407" s="5"/>
      <c r="M407" s="4" t="s">
        <v>621</v>
      </c>
      <c r="N407" s="5"/>
      <c r="O407" s="5" t="s">
        <v>622</v>
      </c>
    </row>
    <row r="408" spans="1:15">
      <c r="A408" s="4"/>
      <c r="B408" s="4"/>
      <c r="C408" s="6" t="s">
        <v>623</v>
      </c>
      <c r="D408" s="6"/>
      <c r="E408" s="21">
        <v>122</v>
      </c>
      <c r="F408" s="21">
        <v>0</v>
      </c>
      <c r="G408" s="21">
        <v>122</v>
      </c>
      <c r="H408" s="21">
        <v>0</v>
      </c>
      <c r="I408" s="21">
        <v>122</v>
      </c>
      <c r="J408" s="21">
        <v>0</v>
      </c>
      <c r="K408" s="9">
        <v>10</v>
      </c>
      <c r="L408" s="11"/>
      <c r="M408" s="26">
        <f>I408/G408</f>
        <v>1</v>
      </c>
      <c r="N408" s="27"/>
      <c r="O408" s="5">
        <v>10</v>
      </c>
    </row>
    <row r="409" spans="1:15">
      <c r="A409" s="4"/>
      <c r="B409" s="4"/>
      <c r="C409" s="4" t="s">
        <v>624</v>
      </c>
      <c r="D409" s="4"/>
      <c r="E409" s="21">
        <v>122</v>
      </c>
      <c r="F409" s="21">
        <v>0</v>
      </c>
      <c r="G409" s="21">
        <v>122</v>
      </c>
      <c r="H409" s="21">
        <v>0</v>
      </c>
      <c r="I409" s="21">
        <v>122</v>
      </c>
      <c r="J409" s="21">
        <v>0</v>
      </c>
      <c r="K409" s="9" t="s">
        <v>483</v>
      </c>
      <c r="L409" s="11"/>
      <c r="M409" s="26">
        <f>I409/G409</f>
        <v>1</v>
      </c>
      <c r="N409" s="27"/>
      <c r="O409" s="5" t="s">
        <v>483</v>
      </c>
    </row>
    <row r="410" spans="1:15">
      <c r="A410" s="4"/>
      <c r="B410" s="4"/>
      <c r="C410" s="8" t="s">
        <v>625</v>
      </c>
      <c r="D410" s="8"/>
      <c r="E410" s="4"/>
      <c r="F410" s="4"/>
      <c r="G410" s="4"/>
      <c r="H410" s="4"/>
      <c r="I410" s="4"/>
      <c r="J410" s="4"/>
      <c r="K410" s="9" t="s">
        <v>483</v>
      </c>
      <c r="L410" s="11"/>
      <c r="M410" s="9"/>
      <c r="N410" s="11"/>
      <c r="O410" s="5" t="s">
        <v>483</v>
      </c>
    </row>
    <row r="411" spans="1:15">
      <c r="A411" s="4"/>
      <c r="B411" s="4"/>
      <c r="C411" s="4" t="s">
        <v>626</v>
      </c>
      <c r="D411" s="4"/>
      <c r="E411" s="4"/>
      <c r="F411" s="4"/>
      <c r="G411" s="4"/>
      <c r="H411" s="4"/>
      <c r="I411" s="4"/>
      <c r="J411" s="4"/>
      <c r="K411" s="9" t="s">
        <v>483</v>
      </c>
      <c r="L411" s="11"/>
      <c r="M411" s="9"/>
      <c r="N411" s="11"/>
      <c r="O411" s="5" t="s">
        <v>483</v>
      </c>
    </row>
    <row r="412" spans="1:15">
      <c r="A412" s="4" t="s">
        <v>627</v>
      </c>
      <c r="B412" s="4" t="s">
        <v>628</v>
      </c>
      <c r="C412" s="4"/>
      <c r="D412" s="4"/>
      <c r="E412" s="4"/>
      <c r="F412" s="4"/>
      <c r="G412" s="4"/>
      <c r="H412" s="4"/>
      <c r="I412" s="4" t="s">
        <v>629</v>
      </c>
      <c r="J412" s="4"/>
      <c r="K412" s="4"/>
      <c r="L412" s="4"/>
      <c r="M412" s="4"/>
      <c r="N412" s="4"/>
      <c r="O412" s="4"/>
    </row>
    <row r="413" spans="1:15">
      <c r="A413" s="4"/>
      <c r="B413" s="45" t="s">
        <v>889</v>
      </c>
      <c r="C413" s="14"/>
      <c r="D413" s="14"/>
      <c r="E413" s="14"/>
      <c r="F413" s="14"/>
      <c r="G413" s="14"/>
      <c r="H413" s="15"/>
      <c r="I413" s="45" t="s">
        <v>877</v>
      </c>
      <c r="J413" s="14"/>
      <c r="K413" s="14"/>
      <c r="L413" s="14"/>
      <c r="M413" s="14"/>
      <c r="N413" s="14"/>
      <c r="O413" s="15"/>
    </row>
    <row r="414" ht="27" spans="1:15">
      <c r="A414" s="4" t="s">
        <v>631</v>
      </c>
      <c r="B414" s="5" t="s">
        <v>632</v>
      </c>
      <c r="C414" s="5" t="s">
        <v>633</v>
      </c>
      <c r="D414" s="4" t="s">
        <v>634</v>
      </c>
      <c r="E414" s="4"/>
      <c r="F414" s="4"/>
      <c r="G414" s="4"/>
      <c r="H414" s="4" t="s">
        <v>635</v>
      </c>
      <c r="I414" s="4" t="s">
        <v>636</v>
      </c>
      <c r="J414" s="4" t="s">
        <v>620</v>
      </c>
      <c r="K414" s="5"/>
      <c r="L414" s="4" t="s">
        <v>622</v>
      </c>
      <c r="M414" s="5"/>
      <c r="N414" s="4" t="s">
        <v>637</v>
      </c>
      <c r="O414" s="5"/>
    </row>
    <row r="415" ht="27" spans="1:15">
      <c r="A415" s="4"/>
      <c r="B415" s="22" t="s">
        <v>638</v>
      </c>
      <c r="C415" s="22" t="s">
        <v>639</v>
      </c>
      <c r="D415" s="46" t="s">
        <v>878</v>
      </c>
      <c r="E415" s="6"/>
      <c r="F415" s="6"/>
      <c r="G415" s="6"/>
      <c r="H415" s="49" t="s">
        <v>890</v>
      </c>
      <c r="I415" s="49" t="s">
        <v>891</v>
      </c>
      <c r="J415" s="39">
        <v>10</v>
      </c>
      <c r="K415" s="40"/>
      <c r="L415" s="28">
        <v>10</v>
      </c>
      <c r="M415" s="29"/>
      <c r="N415" s="9" t="s">
        <v>643</v>
      </c>
      <c r="O415" s="11"/>
    </row>
    <row r="416" spans="1:15">
      <c r="A416" s="4"/>
      <c r="B416" s="23"/>
      <c r="C416" s="24"/>
      <c r="D416" s="45" t="s">
        <v>880</v>
      </c>
      <c r="E416" s="47"/>
      <c r="F416" s="47"/>
      <c r="G416" s="48"/>
      <c r="H416" s="49" t="s">
        <v>892</v>
      </c>
      <c r="I416" s="49" t="s">
        <v>646</v>
      </c>
      <c r="J416" s="39">
        <v>10</v>
      </c>
      <c r="K416" s="40"/>
      <c r="L416" s="28">
        <v>10</v>
      </c>
      <c r="M416" s="29"/>
      <c r="N416" s="9" t="s">
        <v>643</v>
      </c>
      <c r="O416" s="11"/>
    </row>
    <row r="417" spans="1:15">
      <c r="A417" s="4"/>
      <c r="B417" s="23"/>
      <c r="C417" s="51" t="s">
        <v>647</v>
      </c>
      <c r="D417" s="45" t="s">
        <v>769</v>
      </c>
      <c r="E417" s="47"/>
      <c r="F417" s="47"/>
      <c r="G417" s="48"/>
      <c r="H417" s="49" t="s">
        <v>770</v>
      </c>
      <c r="I417" s="49" t="s">
        <v>646</v>
      </c>
      <c r="J417" s="39">
        <v>5</v>
      </c>
      <c r="K417" s="40"/>
      <c r="L417" s="28">
        <v>5</v>
      </c>
      <c r="M417" s="29"/>
      <c r="N417" s="9" t="s">
        <v>643</v>
      </c>
      <c r="O417" s="11"/>
    </row>
    <row r="418" spans="1:15">
      <c r="A418" s="4"/>
      <c r="B418" s="23"/>
      <c r="C418" s="58"/>
      <c r="D418" s="45" t="s">
        <v>771</v>
      </c>
      <c r="E418" s="47"/>
      <c r="F418" s="47"/>
      <c r="G418" s="48"/>
      <c r="H418" s="49" t="s">
        <v>770</v>
      </c>
      <c r="I418" s="49" t="s">
        <v>646</v>
      </c>
      <c r="J418" s="39">
        <v>5</v>
      </c>
      <c r="K418" s="40"/>
      <c r="L418" s="28">
        <v>5</v>
      </c>
      <c r="M418" s="29"/>
      <c r="N418" s="9" t="s">
        <v>643</v>
      </c>
      <c r="O418" s="11"/>
    </row>
    <row r="419" spans="1:15">
      <c r="A419" s="4"/>
      <c r="B419" s="23"/>
      <c r="C419" s="56" t="s">
        <v>650</v>
      </c>
      <c r="D419" s="45" t="s">
        <v>893</v>
      </c>
      <c r="E419" s="47"/>
      <c r="F419" s="47"/>
      <c r="G419" s="48"/>
      <c r="H419" s="49" t="s">
        <v>894</v>
      </c>
      <c r="I419" s="49" t="s">
        <v>646</v>
      </c>
      <c r="J419" s="39">
        <v>10</v>
      </c>
      <c r="K419" s="40"/>
      <c r="L419" s="28">
        <v>10</v>
      </c>
      <c r="M419" s="29"/>
      <c r="N419" s="9" t="s">
        <v>643</v>
      </c>
      <c r="O419" s="11"/>
    </row>
    <row r="420" ht="27" spans="1:15">
      <c r="A420" s="4"/>
      <c r="B420" s="37" t="s">
        <v>658</v>
      </c>
      <c r="C420" s="22" t="s">
        <v>686</v>
      </c>
      <c r="D420" s="45" t="s">
        <v>789</v>
      </c>
      <c r="E420" s="14"/>
      <c r="F420" s="14"/>
      <c r="G420" s="15"/>
      <c r="H420" s="36">
        <v>1</v>
      </c>
      <c r="I420" s="5" t="s">
        <v>646</v>
      </c>
      <c r="J420" s="39">
        <v>15</v>
      </c>
      <c r="K420" s="40"/>
      <c r="L420" s="28">
        <v>15</v>
      </c>
      <c r="M420" s="29"/>
      <c r="N420" s="9" t="s">
        <v>643</v>
      </c>
      <c r="O420" s="11"/>
    </row>
    <row r="421" ht="27" spans="1:15">
      <c r="A421" s="4"/>
      <c r="B421" s="38"/>
      <c r="C421" s="51" t="s">
        <v>885</v>
      </c>
      <c r="D421" s="45" t="s">
        <v>886</v>
      </c>
      <c r="E421" s="47"/>
      <c r="F421" s="47"/>
      <c r="G421" s="48"/>
      <c r="H421" s="57" t="s">
        <v>770</v>
      </c>
      <c r="I421" s="57" t="s">
        <v>646</v>
      </c>
      <c r="J421" s="39">
        <v>15</v>
      </c>
      <c r="K421" s="40"/>
      <c r="L421" s="28">
        <v>15</v>
      </c>
      <c r="M421" s="29"/>
      <c r="N421" s="9" t="s">
        <v>643</v>
      </c>
      <c r="O421" s="11"/>
    </row>
    <row r="422" ht="40.5" spans="1:15">
      <c r="A422" s="4"/>
      <c r="B422" s="4" t="s">
        <v>664</v>
      </c>
      <c r="C422" s="4" t="s">
        <v>665</v>
      </c>
      <c r="D422" s="46" t="s">
        <v>887</v>
      </c>
      <c r="E422" s="6"/>
      <c r="F422" s="6"/>
      <c r="G422" s="6"/>
      <c r="H422" s="12">
        <v>0.9</v>
      </c>
      <c r="I422" s="54">
        <v>0.9325</v>
      </c>
      <c r="J422" s="28">
        <v>10</v>
      </c>
      <c r="K422" s="29"/>
      <c r="L422" s="28">
        <v>10</v>
      </c>
      <c r="M422" s="29"/>
      <c r="N422" s="9" t="s">
        <v>643</v>
      </c>
      <c r="O422" s="11"/>
    </row>
    <row r="423" spans="1:15">
      <c r="A423" s="4"/>
      <c r="B423" s="9" t="s">
        <v>667</v>
      </c>
      <c r="C423" s="16"/>
      <c r="D423" s="9" t="s">
        <v>668</v>
      </c>
      <c r="E423" s="10"/>
      <c r="F423" s="10"/>
      <c r="G423" s="10"/>
      <c r="H423" s="10"/>
      <c r="I423" s="10"/>
      <c r="J423" s="10"/>
      <c r="K423" s="10"/>
      <c r="L423" s="10"/>
      <c r="M423" s="10"/>
      <c r="N423" s="10"/>
      <c r="O423" s="11"/>
    </row>
    <row r="424" spans="1:15">
      <c r="A424" s="4"/>
      <c r="B424" s="9" t="s">
        <v>669</v>
      </c>
      <c r="C424" s="10"/>
      <c r="D424" s="10"/>
      <c r="E424" s="10"/>
      <c r="F424" s="10"/>
      <c r="G424" s="10"/>
      <c r="H424" s="10"/>
      <c r="I424" s="16"/>
      <c r="J424" s="9">
        <v>100</v>
      </c>
      <c r="K424" s="16"/>
      <c r="L424" s="9">
        <v>100</v>
      </c>
      <c r="M424" s="11"/>
      <c r="N424" s="31" t="s">
        <v>670</v>
      </c>
      <c r="O424" s="32"/>
    </row>
    <row r="425" spans="1:15">
      <c r="A425" s="17" t="s">
        <v>671</v>
      </c>
      <c r="O425" s="33"/>
    </row>
    <row r="426" spans="1:15">
      <c r="A426" s="18"/>
      <c r="B426"/>
      <c r="C426"/>
      <c r="D426"/>
      <c r="E426"/>
      <c r="F426"/>
      <c r="G426"/>
      <c r="H426"/>
      <c r="I426"/>
      <c r="J426"/>
      <c r="K426"/>
      <c r="L426"/>
      <c r="M426"/>
      <c r="N426"/>
      <c r="O426" s="33"/>
    </row>
    <row r="427" spans="1:15">
      <c r="A427" s="18"/>
      <c r="B427"/>
      <c r="C427"/>
      <c r="D427"/>
      <c r="E427"/>
      <c r="F427"/>
      <c r="G427"/>
      <c r="H427"/>
      <c r="I427"/>
      <c r="J427"/>
      <c r="K427"/>
      <c r="L427"/>
      <c r="M427"/>
      <c r="N427"/>
      <c r="O427" s="33"/>
    </row>
    <row r="428" spans="1:15">
      <c r="A428" s="19"/>
      <c r="B428" s="20"/>
      <c r="C428" s="20"/>
      <c r="D428" s="20"/>
      <c r="E428" s="20"/>
      <c r="F428" s="20"/>
      <c r="G428" s="20"/>
      <c r="H428" s="20"/>
      <c r="I428" s="20"/>
      <c r="J428" s="20"/>
      <c r="K428" s="20"/>
      <c r="L428" s="20"/>
      <c r="M428" s="20"/>
      <c r="N428" s="20"/>
      <c r="O428" s="34"/>
    </row>
    <row r="431" ht="25.5" spans="1:15">
      <c r="A431" s="2" t="s">
        <v>611</v>
      </c>
      <c r="B431" s="3"/>
      <c r="C431" s="3"/>
      <c r="D431" s="3"/>
      <c r="E431" s="3"/>
      <c r="F431" s="3"/>
      <c r="G431" s="3"/>
      <c r="H431" s="3"/>
      <c r="I431" s="3"/>
      <c r="J431" s="3"/>
      <c r="K431" s="3"/>
      <c r="L431" s="3"/>
      <c r="M431" s="3"/>
      <c r="N431" s="3"/>
      <c r="O431" s="3"/>
    </row>
    <row r="432" spans="1:15">
      <c r="A432" s="4" t="s">
        <v>612</v>
      </c>
      <c r="B432" s="5"/>
      <c r="C432" s="44" t="s">
        <v>895</v>
      </c>
      <c r="D432" s="4"/>
      <c r="E432" s="4"/>
      <c r="F432" s="4"/>
      <c r="G432" s="4"/>
      <c r="H432" s="4"/>
      <c r="I432" s="4"/>
      <c r="J432" s="4"/>
      <c r="K432" s="4"/>
      <c r="L432" s="4"/>
      <c r="M432" s="4"/>
      <c r="N432" s="4"/>
      <c r="O432" s="4"/>
    </row>
    <row r="433" spans="1:15">
      <c r="A433" s="4" t="s">
        <v>614</v>
      </c>
      <c r="B433" s="5"/>
      <c r="C433" s="4" t="s">
        <v>615</v>
      </c>
      <c r="D433" s="4"/>
      <c r="E433" s="4"/>
      <c r="F433" s="4"/>
      <c r="G433" s="4"/>
      <c r="H433" s="4"/>
      <c r="I433" s="4" t="s">
        <v>616</v>
      </c>
      <c r="J433" s="4"/>
      <c r="K433" s="4" t="s">
        <v>615</v>
      </c>
      <c r="L433" s="4"/>
      <c r="M433" s="4"/>
      <c r="N433" s="4"/>
      <c r="O433" s="4"/>
    </row>
    <row r="434" spans="1:15">
      <c r="A434" s="4" t="s">
        <v>617</v>
      </c>
      <c r="B434" s="4"/>
      <c r="C434" s="4"/>
      <c r="D434" s="4"/>
      <c r="E434" s="4" t="s">
        <v>618</v>
      </c>
      <c r="F434" s="4"/>
      <c r="G434" s="4" t="s">
        <v>479</v>
      </c>
      <c r="H434" s="5"/>
      <c r="I434" s="4" t="s">
        <v>619</v>
      </c>
      <c r="J434" s="4"/>
      <c r="K434" s="4" t="s">
        <v>620</v>
      </c>
      <c r="L434" s="5"/>
      <c r="M434" s="4" t="s">
        <v>621</v>
      </c>
      <c r="N434" s="5"/>
      <c r="O434" s="5" t="s">
        <v>622</v>
      </c>
    </row>
    <row r="435" spans="1:15">
      <c r="A435" s="4"/>
      <c r="B435" s="4"/>
      <c r="C435" s="6" t="s">
        <v>623</v>
      </c>
      <c r="D435" s="6"/>
      <c r="E435" s="21">
        <v>200</v>
      </c>
      <c r="F435" s="21">
        <v>0</v>
      </c>
      <c r="G435" s="21">
        <v>200</v>
      </c>
      <c r="H435" s="21">
        <v>0</v>
      </c>
      <c r="I435" s="21">
        <v>150</v>
      </c>
      <c r="J435" s="21">
        <v>0</v>
      </c>
      <c r="K435" s="9">
        <v>10</v>
      </c>
      <c r="L435" s="11"/>
      <c r="M435" s="26">
        <f>I435/G435</f>
        <v>0.75</v>
      </c>
      <c r="N435" s="27"/>
      <c r="O435" s="5">
        <v>7.5</v>
      </c>
    </row>
    <row r="436" spans="1:15">
      <c r="A436" s="4"/>
      <c r="B436" s="4"/>
      <c r="C436" s="4" t="s">
        <v>624</v>
      </c>
      <c r="D436" s="4"/>
      <c r="E436" s="21">
        <v>200</v>
      </c>
      <c r="F436" s="21">
        <v>0</v>
      </c>
      <c r="G436" s="21">
        <v>200</v>
      </c>
      <c r="H436" s="21">
        <v>0</v>
      </c>
      <c r="I436" s="21">
        <v>150</v>
      </c>
      <c r="J436" s="21">
        <v>0</v>
      </c>
      <c r="K436" s="9" t="s">
        <v>483</v>
      </c>
      <c r="L436" s="11"/>
      <c r="M436" s="26">
        <f>I436/G436</f>
        <v>0.75</v>
      </c>
      <c r="N436" s="27"/>
      <c r="O436" s="5" t="s">
        <v>483</v>
      </c>
    </row>
    <row r="437" spans="1:15">
      <c r="A437" s="4"/>
      <c r="B437" s="4"/>
      <c r="C437" s="8" t="s">
        <v>625</v>
      </c>
      <c r="D437" s="8"/>
      <c r="E437" s="4"/>
      <c r="F437" s="4"/>
      <c r="G437" s="4"/>
      <c r="H437" s="4"/>
      <c r="I437" s="4"/>
      <c r="J437" s="4"/>
      <c r="K437" s="9" t="s">
        <v>483</v>
      </c>
      <c r="L437" s="11"/>
      <c r="M437" s="9"/>
      <c r="N437" s="11"/>
      <c r="O437" s="5" t="s">
        <v>483</v>
      </c>
    </row>
    <row r="438" spans="1:15">
      <c r="A438" s="4"/>
      <c r="B438" s="4"/>
      <c r="C438" s="4" t="s">
        <v>626</v>
      </c>
      <c r="D438" s="4"/>
      <c r="E438" s="4"/>
      <c r="F438" s="4"/>
      <c r="G438" s="4"/>
      <c r="H438" s="4"/>
      <c r="I438" s="4"/>
      <c r="J438" s="4"/>
      <c r="K438" s="9" t="s">
        <v>483</v>
      </c>
      <c r="L438" s="11"/>
      <c r="M438" s="9"/>
      <c r="N438" s="11"/>
      <c r="O438" s="5" t="s">
        <v>483</v>
      </c>
    </row>
    <row r="439" spans="1:15">
      <c r="A439" s="4" t="s">
        <v>627</v>
      </c>
      <c r="B439" s="4" t="s">
        <v>628</v>
      </c>
      <c r="C439" s="4"/>
      <c r="D439" s="4"/>
      <c r="E439" s="4"/>
      <c r="F439" s="4"/>
      <c r="G439" s="4"/>
      <c r="H439" s="4"/>
      <c r="I439" s="4" t="s">
        <v>629</v>
      </c>
      <c r="J439" s="4"/>
      <c r="K439" s="4"/>
      <c r="L439" s="4"/>
      <c r="M439" s="4"/>
      <c r="N439" s="4"/>
      <c r="O439" s="4"/>
    </row>
    <row r="440" spans="1:15">
      <c r="A440" s="4"/>
      <c r="B440" s="45" t="s">
        <v>896</v>
      </c>
      <c r="C440" s="14"/>
      <c r="D440" s="14"/>
      <c r="E440" s="14"/>
      <c r="F440" s="14"/>
      <c r="G440" s="14"/>
      <c r="H440" s="15"/>
      <c r="I440" s="45" t="s">
        <v>896</v>
      </c>
      <c r="J440" s="14"/>
      <c r="K440" s="14"/>
      <c r="L440" s="14"/>
      <c r="M440" s="14"/>
      <c r="N440" s="14"/>
      <c r="O440" s="15"/>
    </row>
    <row r="441" ht="27" spans="1:15">
      <c r="A441" s="4" t="s">
        <v>631</v>
      </c>
      <c r="B441" s="5" t="s">
        <v>632</v>
      </c>
      <c r="C441" s="5" t="s">
        <v>633</v>
      </c>
      <c r="D441" s="4" t="s">
        <v>634</v>
      </c>
      <c r="E441" s="4"/>
      <c r="F441" s="4"/>
      <c r="G441" s="4"/>
      <c r="H441" s="4" t="s">
        <v>635</v>
      </c>
      <c r="I441" s="4" t="s">
        <v>636</v>
      </c>
      <c r="J441" s="4" t="s">
        <v>620</v>
      </c>
      <c r="K441" s="5"/>
      <c r="L441" s="4" t="s">
        <v>622</v>
      </c>
      <c r="M441" s="5"/>
      <c r="N441" s="4" t="s">
        <v>637</v>
      </c>
      <c r="O441" s="5"/>
    </row>
    <row r="442" spans="1:15">
      <c r="A442" s="4"/>
      <c r="B442" s="22" t="s">
        <v>638</v>
      </c>
      <c r="C442" s="22" t="s">
        <v>639</v>
      </c>
      <c r="D442" s="46" t="s">
        <v>897</v>
      </c>
      <c r="E442" s="6"/>
      <c r="F442" s="6"/>
      <c r="G442" s="6"/>
      <c r="H442" s="49" t="s">
        <v>898</v>
      </c>
      <c r="I442" s="49" t="s">
        <v>899</v>
      </c>
      <c r="J442" s="39">
        <v>10</v>
      </c>
      <c r="K442" s="40"/>
      <c r="L442" s="39">
        <v>10</v>
      </c>
      <c r="M442" s="40"/>
      <c r="N442" s="9" t="s">
        <v>643</v>
      </c>
      <c r="O442" s="11"/>
    </row>
    <row r="443" ht="27" spans="1:15">
      <c r="A443" s="4"/>
      <c r="B443" s="23"/>
      <c r="C443" s="24"/>
      <c r="D443" s="45" t="s">
        <v>900</v>
      </c>
      <c r="E443" s="47"/>
      <c r="F443" s="47"/>
      <c r="G443" s="48"/>
      <c r="H443" s="49" t="s">
        <v>755</v>
      </c>
      <c r="I443" s="49" t="s">
        <v>901</v>
      </c>
      <c r="J443" s="39">
        <v>10</v>
      </c>
      <c r="K443" s="40"/>
      <c r="L443" s="39">
        <v>10</v>
      </c>
      <c r="M443" s="40"/>
      <c r="N443" s="9" t="s">
        <v>643</v>
      </c>
      <c r="O443" s="11"/>
    </row>
    <row r="444" ht="121.5" spans="1:15">
      <c r="A444" s="4"/>
      <c r="B444" s="23"/>
      <c r="C444" s="51" t="s">
        <v>647</v>
      </c>
      <c r="D444" s="45" t="s">
        <v>902</v>
      </c>
      <c r="E444" s="47"/>
      <c r="F444" s="47"/>
      <c r="G444" s="48"/>
      <c r="H444" s="49" t="s">
        <v>903</v>
      </c>
      <c r="I444" s="49" t="s">
        <v>646</v>
      </c>
      <c r="J444" s="39">
        <v>10</v>
      </c>
      <c r="K444" s="40"/>
      <c r="L444" s="39">
        <v>10</v>
      </c>
      <c r="M444" s="40"/>
      <c r="N444" s="9" t="s">
        <v>643</v>
      </c>
      <c r="O444" s="11"/>
    </row>
    <row r="445" ht="351" spans="1:15">
      <c r="A445" s="4"/>
      <c r="B445" s="23"/>
      <c r="C445" s="56" t="s">
        <v>650</v>
      </c>
      <c r="D445" s="45" t="s">
        <v>904</v>
      </c>
      <c r="E445" s="47"/>
      <c r="F445" s="47"/>
      <c r="G445" s="48"/>
      <c r="H445" s="49" t="s">
        <v>896</v>
      </c>
      <c r="I445" s="49" t="s">
        <v>646</v>
      </c>
      <c r="J445" s="39">
        <v>10</v>
      </c>
      <c r="K445" s="40"/>
      <c r="L445" s="39">
        <v>10</v>
      </c>
      <c r="M445" s="40"/>
      <c r="N445" s="9" t="s">
        <v>643</v>
      </c>
      <c r="O445" s="11"/>
    </row>
    <row r="446" ht="27" spans="1:15">
      <c r="A446" s="4"/>
      <c r="B446" s="23"/>
      <c r="C446" s="56" t="s">
        <v>654</v>
      </c>
      <c r="D446" s="45" t="s">
        <v>799</v>
      </c>
      <c r="E446" s="47"/>
      <c r="F446" s="47"/>
      <c r="G446" s="48"/>
      <c r="H446" s="49" t="s">
        <v>905</v>
      </c>
      <c r="I446" s="49" t="s">
        <v>701</v>
      </c>
      <c r="J446" s="39">
        <v>10</v>
      </c>
      <c r="K446" s="40"/>
      <c r="L446" s="39">
        <v>10</v>
      </c>
      <c r="M446" s="40"/>
      <c r="N446" s="9" t="s">
        <v>643</v>
      </c>
      <c r="O446" s="11"/>
    </row>
    <row r="447" ht="81" spans="1:15">
      <c r="A447" s="4"/>
      <c r="B447" s="37" t="s">
        <v>658</v>
      </c>
      <c r="C447" s="22" t="s">
        <v>686</v>
      </c>
      <c r="D447" s="45" t="s">
        <v>906</v>
      </c>
      <c r="E447" s="14"/>
      <c r="F447" s="14"/>
      <c r="G447" s="15"/>
      <c r="H447" s="36" t="s">
        <v>907</v>
      </c>
      <c r="I447" s="5" t="s">
        <v>646</v>
      </c>
      <c r="J447" s="39">
        <v>10</v>
      </c>
      <c r="K447" s="40"/>
      <c r="L447" s="39">
        <v>10</v>
      </c>
      <c r="M447" s="40"/>
      <c r="N447" s="9" t="s">
        <v>643</v>
      </c>
      <c r="O447" s="11"/>
    </row>
    <row r="448" spans="1:15">
      <c r="A448" s="4"/>
      <c r="B448" s="37"/>
      <c r="C448" s="23"/>
      <c r="D448" s="45" t="s">
        <v>908</v>
      </c>
      <c r="E448" s="47"/>
      <c r="F448" s="47"/>
      <c r="G448" s="48"/>
      <c r="H448" s="36">
        <v>1</v>
      </c>
      <c r="I448" s="5" t="s">
        <v>646</v>
      </c>
      <c r="J448" s="39">
        <v>5</v>
      </c>
      <c r="K448" s="40"/>
      <c r="L448" s="39">
        <v>5</v>
      </c>
      <c r="M448" s="40"/>
      <c r="N448" s="9" t="s">
        <v>643</v>
      </c>
      <c r="O448" s="11"/>
    </row>
    <row r="449" ht="54" spans="1:15">
      <c r="A449" s="4"/>
      <c r="B449" s="37"/>
      <c r="C449" s="24"/>
      <c r="D449" s="45" t="s">
        <v>909</v>
      </c>
      <c r="E449" s="47"/>
      <c r="F449" s="47"/>
      <c r="G449" s="48"/>
      <c r="H449" s="36" t="s">
        <v>910</v>
      </c>
      <c r="I449" s="5" t="s">
        <v>646</v>
      </c>
      <c r="J449" s="39">
        <v>5</v>
      </c>
      <c r="K449" s="40"/>
      <c r="L449" s="39">
        <v>5</v>
      </c>
      <c r="M449" s="40"/>
      <c r="N449" s="9" t="s">
        <v>643</v>
      </c>
      <c r="O449" s="11"/>
    </row>
    <row r="450" ht="175.5" spans="1:15">
      <c r="A450" s="4"/>
      <c r="B450" s="37"/>
      <c r="C450" s="58" t="s">
        <v>911</v>
      </c>
      <c r="D450" s="59" t="s">
        <v>912</v>
      </c>
      <c r="E450" s="60"/>
      <c r="F450" s="60"/>
      <c r="G450" s="61"/>
      <c r="H450" s="36" t="s">
        <v>913</v>
      </c>
      <c r="I450" s="5" t="s">
        <v>646</v>
      </c>
      <c r="J450" s="39">
        <v>5</v>
      </c>
      <c r="K450" s="40"/>
      <c r="L450" s="39">
        <v>5</v>
      </c>
      <c r="M450" s="40"/>
      <c r="N450" s="9" t="s">
        <v>643</v>
      </c>
      <c r="O450" s="11"/>
    </row>
    <row r="451" ht="175.5" spans="1:15">
      <c r="A451" s="4"/>
      <c r="B451" s="38"/>
      <c r="C451" s="51" t="s">
        <v>885</v>
      </c>
      <c r="D451" s="59" t="s">
        <v>912</v>
      </c>
      <c r="E451" s="60"/>
      <c r="F451" s="60"/>
      <c r="G451" s="61"/>
      <c r="H451" s="36" t="s">
        <v>913</v>
      </c>
      <c r="I451" s="5" t="s">
        <v>646</v>
      </c>
      <c r="J451" s="39">
        <v>5</v>
      </c>
      <c r="K451" s="40"/>
      <c r="L451" s="39">
        <v>5</v>
      </c>
      <c r="M451" s="40"/>
      <c r="N451" s="9" t="s">
        <v>643</v>
      </c>
      <c r="O451" s="11"/>
    </row>
    <row r="452" ht="40.5" spans="1:15">
      <c r="A452" s="4"/>
      <c r="B452" s="4" t="s">
        <v>664</v>
      </c>
      <c r="C452" s="4" t="s">
        <v>665</v>
      </c>
      <c r="D452" s="46" t="s">
        <v>914</v>
      </c>
      <c r="E452" s="6"/>
      <c r="F452" s="6"/>
      <c r="G452" s="6"/>
      <c r="H452" s="12">
        <v>0.9</v>
      </c>
      <c r="I452" s="54">
        <v>0.9325</v>
      </c>
      <c r="J452" s="28">
        <v>10</v>
      </c>
      <c r="K452" s="29"/>
      <c r="L452" s="28">
        <v>10</v>
      </c>
      <c r="M452" s="29"/>
      <c r="N452" s="9" t="s">
        <v>643</v>
      </c>
      <c r="O452" s="11"/>
    </row>
    <row r="453" spans="1:15">
      <c r="A453" s="4"/>
      <c r="B453" s="9" t="s">
        <v>667</v>
      </c>
      <c r="C453" s="16"/>
      <c r="D453" s="9" t="s">
        <v>668</v>
      </c>
      <c r="E453" s="10"/>
      <c r="F453" s="10"/>
      <c r="G453" s="10"/>
      <c r="H453" s="10"/>
      <c r="I453" s="10"/>
      <c r="J453" s="10"/>
      <c r="K453" s="10"/>
      <c r="L453" s="10"/>
      <c r="M453" s="10"/>
      <c r="N453" s="10"/>
      <c r="O453" s="11"/>
    </row>
    <row r="454" spans="1:15">
      <c r="A454" s="4"/>
      <c r="B454" s="9" t="s">
        <v>669</v>
      </c>
      <c r="C454" s="10"/>
      <c r="D454" s="10"/>
      <c r="E454" s="10"/>
      <c r="F454" s="10"/>
      <c r="G454" s="10"/>
      <c r="H454" s="10"/>
      <c r="I454" s="16"/>
      <c r="J454" s="9">
        <v>100</v>
      </c>
      <c r="K454" s="16"/>
      <c r="L454" s="9">
        <v>97.5</v>
      </c>
      <c r="M454" s="11"/>
      <c r="N454" s="31" t="s">
        <v>670</v>
      </c>
      <c r="O454" s="32"/>
    </row>
    <row r="455" spans="1:15">
      <c r="A455" s="17" t="s">
        <v>671</v>
      </c>
      <c r="O455" s="33"/>
    </row>
    <row r="456" spans="1:15">
      <c r="A456" s="18"/>
      <c r="B456"/>
      <c r="C456"/>
      <c r="D456"/>
      <c r="E456"/>
      <c r="F456"/>
      <c r="G456"/>
      <c r="H456"/>
      <c r="I456"/>
      <c r="J456"/>
      <c r="K456"/>
      <c r="L456"/>
      <c r="M456"/>
      <c r="N456"/>
      <c r="O456" s="33"/>
    </row>
    <row r="457" spans="1:15">
      <c r="A457" s="18"/>
      <c r="B457"/>
      <c r="C457"/>
      <c r="D457"/>
      <c r="E457"/>
      <c r="F457"/>
      <c r="G457"/>
      <c r="H457"/>
      <c r="I457"/>
      <c r="J457"/>
      <c r="K457"/>
      <c r="L457"/>
      <c r="M457"/>
      <c r="N457"/>
      <c r="O457" s="33"/>
    </row>
    <row r="458" spans="1:15">
      <c r="A458" s="19"/>
      <c r="B458" s="20"/>
      <c r="C458" s="20"/>
      <c r="D458" s="20"/>
      <c r="E458" s="20"/>
      <c r="F458" s="20"/>
      <c r="G458" s="20"/>
      <c r="H458" s="20"/>
      <c r="I458" s="20"/>
      <c r="J458" s="20"/>
      <c r="K458" s="20"/>
      <c r="L458" s="20"/>
      <c r="M458" s="20"/>
      <c r="N458" s="20"/>
      <c r="O458" s="34"/>
    </row>
    <row r="460" ht="25.5" spans="1:15">
      <c r="A460" s="2" t="s">
        <v>611</v>
      </c>
      <c r="B460" s="3"/>
      <c r="C460" s="3"/>
      <c r="D460" s="3"/>
      <c r="E460" s="3"/>
      <c r="F460" s="3"/>
      <c r="G460" s="3"/>
      <c r="H460" s="3"/>
      <c r="I460" s="3"/>
      <c r="J460" s="3"/>
      <c r="K460" s="3"/>
      <c r="L460" s="3"/>
      <c r="M460" s="3"/>
      <c r="N460" s="3"/>
      <c r="O460" s="3"/>
    </row>
    <row r="461" spans="1:15">
      <c r="A461" s="4" t="s">
        <v>612</v>
      </c>
      <c r="B461" s="5"/>
      <c r="C461" s="44" t="s">
        <v>915</v>
      </c>
      <c r="D461" s="4"/>
      <c r="E461" s="4"/>
      <c r="F461" s="4"/>
      <c r="G461" s="4"/>
      <c r="H461" s="4"/>
      <c r="I461" s="4"/>
      <c r="J461" s="4"/>
      <c r="K461" s="4"/>
      <c r="L461" s="4"/>
      <c r="M461" s="4"/>
      <c r="N461" s="4"/>
      <c r="O461" s="4"/>
    </row>
    <row r="462" spans="1:15">
      <c r="A462" s="4" t="s">
        <v>614</v>
      </c>
      <c r="B462" s="5"/>
      <c r="C462" s="4" t="s">
        <v>615</v>
      </c>
      <c r="D462" s="4"/>
      <c r="E462" s="4"/>
      <c r="F462" s="4"/>
      <c r="G462" s="4"/>
      <c r="H462" s="4"/>
      <c r="I462" s="4" t="s">
        <v>616</v>
      </c>
      <c r="J462" s="4"/>
      <c r="K462" s="4" t="s">
        <v>615</v>
      </c>
      <c r="L462" s="4"/>
      <c r="M462" s="4"/>
      <c r="N462" s="4"/>
      <c r="O462" s="4"/>
    </row>
    <row r="463" spans="1:15">
      <c r="A463" s="4" t="s">
        <v>617</v>
      </c>
      <c r="B463" s="4"/>
      <c r="C463" s="4"/>
      <c r="D463" s="4"/>
      <c r="E463" s="4" t="s">
        <v>618</v>
      </c>
      <c r="F463" s="4"/>
      <c r="G463" s="4" t="s">
        <v>479</v>
      </c>
      <c r="H463" s="5"/>
      <c r="I463" s="4" t="s">
        <v>619</v>
      </c>
      <c r="J463" s="4"/>
      <c r="K463" s="4" t="s">
        <v>620</v>
      </c>
      <c r="L463" s="5"/>
      <c r="M463" s="4" t="s">
        <v>621</v>
      </c>
      <c r="N463" s="5"/>
      <c r="O463" s="5" t="s">
        <v>622</v>
      </c>
    </row>
    <row r="464" spans="1:15">
      <c r="A464" s="4"/>
      <c r="B464" s="4"/>
      <c r="C464" s="6" t="s">
        <v>623</v>
      </c>
      <c r="D464" s="6"/>
      <c r="E464" s="21">
        <v>70</v>
      </c>
      <c r="F464" s="21">
        <v>0</v>
      </c>
      <c r="G464" s="21">
        <v>70</v>
      </c>
      <c r="H464" s="21">
        <v>0</v>
      </c>
      <c r="I464" s="21">
        <v>70</v>
      </c>
      <c r="J464" s="21">
        <v>0</v>
      </c>
      <c r="K464" s="9">
        <v>10</v>
      </c>
      <c r="L464" s="11"/>
      <c r="M464" s="26">
        <f>I464/G464</f>
        <v>1</v>
      </c>
      <c r="N464" s="27"/>
      <c r="O464" s="5">
        <v>7.5</v>
      </c>
    </row>
    <row r="465" spans="1:15">
      <c r="A465" s="4"/>
      <c r="B465" s="4"/>
      <c r="C465" s="4" t="s">
        <v>624</v>
      </c>
      <c r="D465" s="4"/>
      <c r="E465" s="21">
        <v>70</v>
      </c>
      <c r="F465" s="21">
        <v>0</v>
      </c>
      <c r="G465" s="21">
        <v>70</v>
      </c>
      <c r="H465" s="21">
        <v>0</v>
      </c>
      <c r="I465" s="21">
        <v>70</v>
      </c>
      <c r="J465" s="21">
        <v>0</v>
      </c>
      <c r="K465" s="9" t="s">
        <v>483</v>
      </c>
      <c r="L465" s="11"/>
      <c r="M465" s="26">
        <f>I465/G465</f>
        <v>1</v>
      </c>
      <c r="N465" s="27"/>
      <c r="O465" s="5" t="s">
        <v>483</v>
      </c>
    </row>
    <row r="466" spans="1:15">
      <c r="A466" s="4"/>
      <c r="B466" s="4"/>
      <c r="C466" s="8" t="s">
        <v>625</v>
      </c>
      <c r="D466" s="8"/>
      <c r="E466" s="4"/>
      <c r="F466" s="4"/>
      <c r="G466" s="4"/>
      <c r="H466" s="4"/>
      <c r="I466" s="4"/>
      <c r="J466" s="4"/>
      <c r="K466" s="9" t="s">
        <v>483</v>
      </c>
      <c r="L466" s="11"/>
      <c r="M466" s="9"/>
      <c r="N466" s="11"/>
      <c r="O466" s="5" t="s">
        <v>483</v>
      </c>
    </row>
    <row r="467" spans="1:15">
      <c r="A467" s="4"/>
      <c r="B467" s="4"/>
      <c r="C467" s="4" t="s">
        <v>626</v>
      </c>
      <c r="D467" s="4"/>
      <c r="E467" s="4"/>
      <c r="F467" s="4"/>
      <c r="G467" s="4"/>
      <c r="H467" s="4"/>
      <c r="I467" s="4"/>
      <c r="J467" s="4"/>
      <c r="K467" s="9" t="s">
        <v>483</v>
      </c>
      <c r="L467" s="11"/>
      <c r="M467" s="9"/>
      <c r="N467" s="11"/>
      <c r="O467" s="5" t="s">
        <v>483</v>
      </c>
    </row>
    <row r="468" spans="1:15">
      <c r="A468" s="4" t="s">
        <v>627</v>
      </c>
      <c r="B468" s="4" t="s">
        <v>628</v>
      </c>
      <c r="C468" s="4"/>
      <c r="D468" s="4"/>
      <c r="E468" s="4"/>
      <c r="F468" s="4"/>
      <c r="G468" s="4"/>
      <c r="H468" s="4"/>
      <c r="I468" s="4" t="s">
        <v>629</v>
      </c>
      <c r="J468" s="4"/>
      <c r="K468" s="4"/>
      <c r="L468" s="4"/>
      <c r="M468" s="4"/>
      <c r="N468" s="4"/>
      <c r="O468" s="4"/>
    </row>
    <row r="469" spans="1:15">
      <c r="A469" s="4"/>
      <c r="B469" s="45" t="s">
        <v>806</v>
      </c>
      <c r="C469" s="14"/>
      <c r="D469" s="14"/>
      <c r="E469" s="14"/>
      <c r="F469" s="14"/>
      <c r="G469" s="14"/>
      <c r="H469" s="15"/>
      <c r="I469" s="45" t="s">
        <v>916</v>
      </c>
      <c r="J469" s="14"/>
      <c r="K469" s="14"/>
      <c r="L469" s="14"/>
      <c r="M469" s="14"/>
      <c r="N469" s="14"/>
      <c r="O469" s="15"/>
    </row>
    <row r="470" ht="27" spans="1:15">
      <c r="A470" s="4" t="s">
        <v>631</v>
      </c>
      <c r="B470" s="5" t="s">
        <v>632</v>
      </c>
      <c r="C470" s="5" t="s">
        <v>633</v>
      </c>
      <c r="D470" s="4" t="s">
        <v>634</v>
      </c>
      <c r="E470" s="4"/>
      <c r="F470" s="4"/>
      <c r="G470" s="4"/>
      <c r="H470" s="4" t="s">
        <v>635</v>
      </c>
      <c r="I470" s="4" t="s">
        <v>636</v>
      </c>
      <c r="J470" s="4" t="s">
        <v>620</v>
      </c>
      <c r="K470" s="5"/>
      <c r="L470" s="4" t="s">
        <v>622</v>
      </c>
      <c r="M470" s="5"/>
      <c r="N470" s="4" t="s">
        <v>637</v>
      </c>
      <c r="O470" s="5"/>
    </row>
    <row r="471" ht="40.5" spans="1:15">
      <c r="A471" s="4"/>
      <c r="B471" s="22" t="s">
        <v>638</v>
      </c>
      <c r="C471" s="22" t="s">
        <v>639</v>
      </c>
      <c r="D471" s="46" t="s">
        <v>917</v>
      </c>
      <c r="E471" s="6"/>
      <c r="F471" s="6"/>
      <c r="G471" s="6"/>
      <c r="H471" s="49" t="s">
        <v>918</v>
      </c>
      <c r="I471" s="49" t="s">
        <v>919</v>
      </c>
      <c r="J471" s="39">
        <v>40</v>
      </c>
      <c r="K471" s="40"/>
      <c r="L471" s="39">
        <v>40</v>
      </c>
      <c r="M471" s="40"/>
      <c r="N471" s="9" t="s">
        <v>643</v>
      </c>
      <c r="O471" s="11"/>
    </row>
    <row r="472" ht="27" spans="1:15">
      <c r="A472" s="4"/>
      <c r="B472" s="23"/>
      <c r="C472" s="56" t="s">
        <v>654</v>
      </c>
      <c r="D472" s="45" t="s">
        <v>799</v>
      </c>
      <c r="E472" s="47"/>
      <c r="F472" s="47"/>
      <c r="G472" s="48"/>
      <c r="H472" s="49" t="s">
        <v>905</v>
      </c>
      <c r="I472" s="49" t="s">
        <v>701</v>
      </c>
      <c r="J472" s="39">
        <v>10</v>
      </c>
      <c r="K472" s="40"/>
      <c r="L472" s="39">
        <v>10</v>
      </c>
      <c r="M472" s="40"/>
      <c r="N472" s="9" t="s">
        <v>643</v>
      </c>
      <c r="O472" s="11"/>
    </row>
    <row r="473" ht="162" spans="1:15">
      <c r="A473" s="4"/>
      <c r="B473" s="37" t="s">
        <v>658</v>
      </c>
      <c r="C473" s="22" t="s">
        <v>686</v>
      </c>
      <c r="D473" s="45" t="s">
        <v>920</v>
      </c>
      <c r="E473" s="14"/>
      <c r="F473" s="14"/>
      <c r="G473" s="15"/>
      <c r="H473" s="36" t="s">
        <v>921</v>
      </c>
      <c r="I473" s="12">
        <v>1</v>
      </c>
      <c r="J473" s="39">
        <v>30</v>
      </c>
      <c r="K473" s="40"/>
      <c r="L473" s="39">
        <v>30</v>
      </c>
      <c r="M473" s="40"/>
      <c r="N473" s="9" t="s">
        <v>643</v>
      </c>
      <c r="O473" s="11"/>
    </row>
    <row r="474" ht="40.5" spans="1:15">
      <c r="A474" s="4"/>
      <c r="B474" s="4" t="s">
        <v>664</v>
      </c>
      <c r="C474" s="4" t="s">
        <v>665</v>
      </c>
      <c r="D474" s="46" t="s">
        <v>922</v>
      </c>
      <c r="E474" s="6"/>
      <c r="F474" s="6"/>
      <c r="G474" s="6"/>
      <c r="H474" s="12">
        <v>0.8</v>
      </c>
      <c r="I474" s="54">
        <v>0.9325</v>
      </c>
      <c r="J474" s="28">
        <v>10</v>
      </c>
      <c r="K474" s="29"/>
      <c r="L474" s="28">
        <v>10</v>
      </c>
      <c r="M474" s="29"/>
      <c r="N474" s="9" t="s">
        <v>643</v>
      </c>
      <c r="O474" s="11"/>
    </row>
    <row r="475" spans="1:15">
      <c r="A475" s="4"/>
      <c r="B475" s="9" t="s">
        <v>667</v>
      </c>
      <c r="C475" s="16"/>
      <c r="D475" s="9" t="s">
        <v>668</v>
      </c>
      <c r="E475" s="10"/>
      <c r="F475" s="10"/>
      <c r="G475" s="10"/>
      <c r="H475" s="10"/>
      <c r="I475" s="10"/>
      <c r="J475" s="10"/>
      <c r="K475" s="10"/>
      <c r="L475" s="10"/>
      <c r="M475" s="10"/>
      <c r="N475" s="10"/>
      <c r="O475" s="11"/>
    </row>
    <row r="476" spans="1:15">
      <c r="A476" s="4"/>
      <c r="B476" s="9" t="s">
        <v>669</v>
      </c>
      <c r="C476" s="10"/>
      <c r="D476" s="10"/>
      <c r="E476" s="10"/>
      <c r="F476" s="10"/>
      <c r="G476" s="10"/>
      <c r="H476" s="10"/>
      <c r="I476" s="16"/>
      <c r="J476" s="9">
        <v>100</v>
      </c>
      <c r="K476" s="16"/>
      <c r="L476" s="9">
        <v>100</v>
      </c>
      <c r="M476" s="11"/>
      <c r="N476" s="31" t="s">
        <v>670</v>
      </c>
      <c r="O476" s="32"/>
    </row>
    <row r="477" spans="1:15">
      <c r="A477" s="17" t="s">
        <v>671</v>
      </c>
      <c r="O477" s="33"/>
    </row>
    <row r="478" spans="1:15">
      <c r="A478" s="18"/>
      <c r="B478"/>
      <c r="C478"/>
      <c r="D478"/>
      <c r="E478"/>
      <c r="F478"/>
      <c r="G478"/>
      <c r="H478"/>
      <c r="I478"/>
      <c r="J478"/>
      <c r="K478"/>
      <c r="L478"/>
      <c r="M478"/>
      <c r="N478"/>
      <c r="O478" s="33"/>
    </row>
    <row r="479" spans="1:15">
      <c r="A479" s="18"/>
      <c r="B479"/>
      <c r="C479"/>
      <c r="D479"/>
      <c r="E479"/>
      <c r="F479"/>
      <c r="G479"/>
      <c r="H479"/>
      <c r="I479"/>
      <c r="J479"/>
      <c r="K479"/>
      <c r="L479"/>
      <c r="M479"/>
      <c r="N479"/>
      <c r="O479" s="33"/>
    </row>
    <row r="480" spans="1:15">
      <c r="A480" s="19"/>
      <c r="B480" s="20"/>
      <c r="C480" s="20"/>
      <c r="D480" s="20"/>
      <c r="E480" s="20"/>
      <c r="F480" s="20"/>
      <c r="G480" s="20"/>
      <c r="H480" s="20"/>
      <c r="I480" s="20"/>
      <c r="J480" s="20"/>
      <c r="K480" s="20"/>
      <c r="L480" s="20"/>
      <c r="M480" s="20"/>
      <c r="N480" s="20"/>
      <c r="O480" s="34"/>
    </row>
    <row r="482" ht="25.5" spans="1:15">
      <c r="A482" s="2" t="s">
        <v>611</v>
      </c>
      <c r="B482" s="3"/>
      <c r="C482" s="3"/>
      <c r="D482" s="3"/>
      <c r="E482" s="3"/>
      <c r="F482" s="3"/>
      <c r="G482" s="3"/>
      <c r="H482" s="3"/>
      <c r="I482" s="3"/>
      <c r="J482" s="3"/>
      <c r="K482" s="3"/>
      <c r="L482" s="3"/>
      <c r="M482" s="3"/>
      <c r="N482" s="3"/>
      <c r="O482" s="3"/>
    </row>
    <row r="483" spans="1:15">
      <c r="A483" s="4" t="s">
        <v>612</v>
      </c>
      <c r="B483" s="5"/>
      <c r="C483" s="44" t="s">
        <v>923</v>
      </c>
      <c r="D483" s="4"/>
      <c r="E483" s="4"/>
      <c r="F483" s="4"/>
      <c r="G483" s="4"/>
      <c r="H483" s="4"/>
      <c r="I483" s="4"/>
      <c r="J483" s="4"/>
      <c r="K483" s="4"/>
      <c r="L483" s="4"/>
      <c r="M483" s="4"/>
      <c r="N483" s="4"/>
      <c r="O483" s="4"/>
    </row>
    <row r="484" spans="1:15">
      <c r="A484" s="4" t="s">
        <v>614</v>
      </c>
      <c r="B484" s="5"/>
      <c r="C484" s="4" t="s">
        <v>615</v>
      </c>
      <c r="D484" s="4"/>
      <c r="E484" s="4"/>
      <c r="F484" s="4"/>
      <c r="G484" s="4"/>
      <c r="H484" s="4"/>
      <c r="I484" s="4" t="s">
        <v>616</v>
      </c>
      <c r="J484" s="4"/>
      <c r="K484" s="4" t="s">
        <v>615</v>
      </c>
      <c r="L484" s="4"/>
      <c r="M484" s="4"/>
      <c r="N484" s="4"/>
      <c r="O484" s="4"/>
    </row>
    <row r="485" spans="1:15">
      <c r="A485" s="4" t="s">
        <v>617</v>
      </c>
      <c r="B485" s="4"/>
      <c r="C485" s="4"/>
      <c r="D485" s="4"/>
      <c r="E485" s="4" t="s">
        <v>618</v>
      </c>
      <c r="F485" s="4"/>
      <c r="G485" s="4" t="s">
        <v>479</v>
      </c>
      <c r="H485" s="5"/>
      <c r="I485" s="4" t="s">
        <v>619</v>
      </c>
      <c r="J485" s="4"/>
      <c r="K485" s="4" t="s">
        <v>620</v>
      </c>
      <c r="L485" s="5"/>
      <c r="M485" s="4" t="s">
        <v>621</v>
      </c>
      <c r="N485" s="5"/>
      <c r="O485" s="5" t="s">
        <v>622</v>
      </c>
    </row>
    <row r="486" spans="1:15">
      <c r="A486" s="4"/>
      <c r="B486" s="4"/>
      <c r="C486" s="6" t="s">
        <v>623</v>
      </c>
      <c r="D486" s="6"/>
      <c r="E486" s="21">
        <v>61.5</v>
      </c>
      <c r="F486" s="21">
        <v>0</v>
      </c>
      <c r="G486" s="21">
        <v>61.5</v>
      </c>
      <c r="H486" s="21">
        <v>0</v>
      </c>
      <c r="I486" s="21">
        <v>61.5</v>
      </c>
      <c r="J486" s="21">
        <v>0</v>
      </c>
      <c r="K486" s="9">
        <v>10</v>
      </c>
      <c r="L486" s="11"/>
      <c r="M486" s="26">
        <f>I486/G486</f>
        <v>1</v>
      </c>
      <c r="N486" s="27"/>
      <c r="O486" s="5">
        <v>10</v>
      </c>
    </row>
    <row r="487" spans="1:15">
      <c r="A487" s="4"/>
      <c r="B487" s="4"/>
      <c r="C487" s="4" t="s">
        <v>624</v>
      </c>
      <c r="D487" s="4"/>
      <c r="E487" s="21">
        <v>61.5</v>
      </c>
      <c r="F487" s="21">
        <v>0</v>
      </c>
      <c r="G487" s="21">
        <v>61.5</v>
      </c>
      <c r="H487" s="21">
        <v>0</v>
      </c>
      <c r="I487" s="21">
        <v>61.5</v>
      </c>
      <c r="J487" s="21">
        <v>0</v>
      </c>
      <c r="K487" s="9" t="s">
        <v>483</v>
      </c>
      <c r="L487" s="11"/>
      <c r="M487" s="26">
        <f>I487/G487</f>
        <v>1</v>
      </c>
      <c r="N487" s="27"/>
      <c r="O487" s="5" t="s">
        <v>483</v>
      </c>
    </row>
    <row r="488" spans="1:15">
      <c r="A488" s="4"/>
      <c r="B488" s="4"/>
      <c r="C488" s="8" t="s">
        <v>625</v>
      </c>
      <c r="D488" s="8"/>
      <c r="E488" s="4"/>
      <c r="F488" s="4"/>
      <c r="G488" s="4"/>
      <c r="H488" s="4"/>
      <c r="I488" s="4"/>
      <c r="J488" s="4"/>
      <c r="K488" s="9" t="s">
        <v>483</v>
      </c>
      <c r="L488" s="11"/>
      <c r="M488" s="9"/>
      <c r="N488" s="11"/>
      <c r="O488" s="5" t="s">
        <v>483</v>
      </c>
    </row>
    <row r="489" spans="1:15">
      <c r="A489" s="4"/>
      <c r="B489" s="4"/>
      <c r="C489" s="4" t="s">
        <v>626</v>
      </c>
      <c r="D489" s="4"/>
      <c r="E489" s="4"/>
      <c r="F489" s="4"/>
      <c r="G489" s="4"/>
      <c r="H489" s="4"/>
      <c r="I489" s="4"/>
      <c r="J489" s="4"/>
      <c r="K489" s="9" t="s">
        <v>483</v>
      </c>
      <c r="L489" s="11"/>
      <c r="M489" s="9"/>
      <c r="N489" s="11"/>
      <c r="O489" s="5" t="s">
        <v>483</v>
      </c>
    </row>
    <row r="490" spans="1:15">
      <c r="A490" s="4" t="s">
        <v>627</v>
      </c>
      <c r="B490" s="4" t="s">
        <v>628</v>
      </c>
      <c r="C490" s="4"/>
      <c r="D490" s="4"/>
      <c r="E490" s="4"/>
      <c r="F490" s="4"/>
      <c r="G490" s="4"/>
      <c r="H490" s="4"/>
      <c r="I490" s="4" t="s">
        <v>629</v>
      </c>
      <c r="J490" s="4"/>
      <c r="K490" s="4"/>
      <c r="L490" s="4"/>
      <c r="M490" s="4"/>
      <c r="N490" s="4"/>
      <c r="O490" s="4"/>
    </row>
    <row r="491" spans="1:15">
      <c r="A491" s="4"/>
      <c r="B491" s="45" t="s">
        <v>717</v>
      </c>
      <c r="C491" s="14"/>
      <c r="D491" s="14"/>
      <c r="E491" s="14"/>
      <c r="F491" s="14"/>
      <c r="G491" s="14"/>
      <c r="H491" s="15"/>
      <c r="I491" s="45" t="s">
        <v>717</v>
      </c>
      <c r="J491" s="14"/>
      <c r="K491" s="14"/>
      <c r="L491" s="14"/>
      <c r="M491" s="14"/>
      <c r="N491" s="14"/>
      <c r="O491" s="15"/>
    </row>
    <row r="492" ht="27" spans="1:15">
      <c r="A492" s="4" t="s">
        <v>631</v>
      </c>
      <c r="B492" s="5" t="s">
        <v>632</v>
      </c>
      <c r="C492" s="5" t="s">
        <v>633</v>
      </c>
      <c r="D492" s="4" t="s">
        <v>634</v>
      </c>
      <c r="E492" s="4"/>
      <c r="F492" s="4"/>
      <c r="G492" s="4"/>
      <c r="H492" s="4" t="s">
        <v>635</v>
      </c>
      <c r="I492" s="4" t="s">
        <v>636</v>
      </c>
      <c r="J492" s="4" t="s">
        <v>620</v>
      </c>
      <c r="K492" s="5"/>
      <c r="L492" s="4" t="s">
        <v>622</v>
      </c>
      <c r="M492" s="5"/>
      <c r="N492" s="4" t="s">
        <v>637</v>
      </c>
      <c r="O492" s="5"/>
    </row>
    <row r="493" ht="81" spans="1:15">
      <c r="A493" s="4"/>
      <c r="B493" s="22" t="s">
        <v>638</v>
      </c>
      <c r="C493" s="4" t="s">
        <v>639</v>
      </c>
      <c r="D493" s="6" t="s">
        <v>718</v>
      </c>
      <c r="E493" s="6"/>
      <c r="F493" s="6"/>
      <c r="G493" s="6"/>
      <c r="H493" s="5" t="s">
        <v>719</v>
      </c>
      <c r="I493" s="5" t="s">
        <v>646</v>
      </c>
      <c r="J493" s="39">
        <v>15</v>
      </c>
      <c r="K493" s="40"/>
      <c r="L493" s="28">
        <v>15</v>
      </c>
      <c r="M493" s="29"/>
      <c r="N493" s="9" t="s">
        <v>643</v>
      </c>
      <c r="O493" s="11"/>
    </row>
    <row r="494" spans="1:15">
      <c r="A494" s="4"/>
      <c r="B494" s="23"/>
      <c r="C494" s="22" t="s">
        <v>647</v>
      </c>
      <c r="D494" s="6" t="s">
        <v>720</v>
      </c>
      <c r="E494" s="6"/>
      <c r="F494" s="6"/>
      <c r="G494" s="6"/>
      <c r="H494" s="12">
        <v>0</v>
      </c>
      <c r="I494" s="12">
        <v>0</v>
      </c>
      <c r="J494" s="39">
        <v>10</v>
      </c>
      <c r="K494" s="40"/>
      <c r="L494" s="39">
        <v>10</v>
      </c>
      <c r="M494" s="40"/>
      <c r="N494" s="9" t="s">
        <v>643</v>
      </c>
      <c r="O494" s="11"/>
    </row>
    <row r="495" ht="27" spans="1:15">
      <c r="A495" s="4"/>
      <c r="B495" s="23"/>
      <c r="C495" s="4" t="s">
        <v>650</v>
      </c>
      <c r="D495" s="6" t="s">
        <v>721</v>
      </c>
      <c r="E495" s="6"/>
      <c r="F495" s="6"/>
      <c r="G495" s="6"/>
      <c r="H495" s="12" t="s">
        <v>722</v>
      </c>
      <c r="I495" s="5" t="s">
        <v>646</v>
      </c>
      <c r="J495" s="39">
        <v>10</v>
      </c>
      <c r="K495" s="40"/>
      <c r="L495" s="39">
        <v>10</v>
      </c>
      <c r="M495" s="40"/>
      <c r="N495" s="9" t="s">
        <v>643</v>
      </c>
      <c r="O495" s="11"/>
    </row>
    <row r="496" ht="148.5" spans="1:15">
      <c r="A496" s="4"/>
      <c r="B496" s="23"/>
      <c r="C496" s="22" t="s">
        <v>654</v>
      </c>
      <c r="D496" s="6" t="s">
        <v>655</v>
      </c>
      <c r="E496" s="6"/>
      <c r="F496" s="6"/>
      <c r="G496" s="6"/>
      <c r="H496" s="5" t="s">
        <v>723</v>
      </c>
      <c r="I496" s="5" t="s">
        <v>724</v>
      </c>
      <c r="J496" s="28">
        <v>5</v>
      </c>
      <c r="K496" s="29"/>
      <c r="L496" s="28">
        <v>5</v>
      </c>
      <c r="M496" s="29"/>
      <c r="N496" s="9" t="s">
        <v>643</v>
      </c>
      <c r="O496" s="11"/>
    </row>
    <row r="497" ht="94.5" spans="1:15">
      <c r="A497" s="4"/>
      <c r="B497" s="24"/>
      <c r="C497" s="24"/>
      <c r="D497" s="13" t="s">
        <v>683</v>
      </c>
      <c r="E497" s="14"/>
      <c r="F497" s="14"/>
      <c r="G497" s="15"/>
      <c r="H497" s="5" t="s">
        <v>725</v>
      </c>
      <c r="I497" s="5" t="s">
        <v>726</v>
      </c>
      <c r="J497" s="28">
        <v>5</v>
      </c>
      <c r="K497" s="29"/>
      <c r="L497" s="28">
        <v>5</v>
      </c>
      <c r="M497" s="29"/>
      <c r="N497" s="9" t="s">
        <v>643</v>
      </c>
      <c r="O497" s="11"/>
    </row>
    <row r="498" ht="67.5" spans="1:15">
      <c r="A498" s="4"/>
      <c r="B498" s="35" t="s">
        <v>658</v>
      </c>
      <c r="C498" s="24" t="s">
        <v>539</v>
      </c>
      <c r="D498" s="13" t="s">
        <v>727</v>
      </c>
      <c r="E498" s="14"/>
      <c r="F498" s="14"/>
      <c r="G498" s="15"/>
      <c r="H498" s="5" t="s">
        <v>728</v>
      </c>
      <c r="I498" s="5" t="s">
        <v>646</v>
      </c>
      <c r="J498" s="28">
        <v>10</v>
      </c>
      <c r="K498" s="29"/>
      <c r="L498" s="28">
        <v>10</v>
      </c>
      <c r="M498" s="29"/>
      <c r="N498" s="9" t="s">
        <v>643</v>
      </c>
      <c r="O498" s="11"/>
    </row>
    <row r="499" ht="108" spans="1:15">
      <c r="A499" s="4"/>
      <c r="B499" s="37"/>
      <c r="C499" s="22" t="s">
        <v>686</v>
      </c>
      <c r="D499" s="13" t="s">
        <v>729</v>
      </c>
      <c r="E499" s="14"/>
      <c r="F499" s="14"/>
      <c r="G499" s="15"/>
      <c r="H499" s="36" t="s">
        <v>730</v>
      </c>
      <c r="I499" s="5" t="s">
        <v>646</v>
      </c>
      <c r="J499" s="28">
        <v>5</v>
      </c>
      <c r="K499" s="29"/>
      <c r="L499" s="28">
        <v>5</v>
      </c>
      <c r="M499" s="29"/>
      <c r="N499" s="9" t="s">
        <v>643</v>
      </c>
      <c r="O499" s="11"/>
    </row>
    <row r="500" spans="1:15">
      <c r="A500" s="4"/>
      <c r="B500" s="37"/>
      <c r="C500" s="24"/>
      <c r="D500" s="6" t="s">
        <v>731</v>
      </c>
      <c r="E500" s="6"/>
      <c r="F500" s="6"/>
      <c r="G500" s="6"/>
      <c r="H500" s="36" t="s">
        <v>726</v>
      </c>
      <c r="I500" s="36" t="s">
        <v>726</v>
      </c>
      <c r="J500" s="28">
        <v>10</v>
      </c>
      <c r="K500" s="29"/>
      <c r="L500" s="28">
        <v>10</v>
      </c>
      <c r="M500" s="29"/>
      <c r="N500" s="9" t="s">
        <v>643</v>
      </c>
      <c r="O500" s="11"/>
    </row>
    <row r="501" ht="121.5" spans="1:15">
      <c r="A501" s="4"/>
      <c r="B501" s="38"/>
      <c r="C501" s="4" t="s">
        <v>732</v>
      </c>
      <c r="D501" s="13" t="s">
        <v>733</v>
      </c>
      <c r="E501" s="14"/>
      <c r="F501" s="14"/>
      <c r="G501" s="15"/>
      <c r="H501" s="12" t="s">
        <v>734</v>
      </c>
      <c r="I501" s="12" t="s">
        <v>646</v>
      </c>
      <c r="J501" s="28">
        <v>10</v>
      </c>
      <c r="K501" s="29"/>
      <c r="L501" s="28">
        <v>10</v>
      </c>
      <c r="M501" s="29"/>
      <c r="N501" s="9" t="s">
        <v>643</v>
      </c>
      <c r="O501" s="11"/>
    </row>
    <row r="502" ht="40.5" spans="1:15">
      <c r="A502" s="4"/>
      <c r="B502" s="4" t="s">
        <v>664</v>
      </c>
      <c r="C502" s="4" t="s">
        <v>665</v>
      </c>
      <c r="D502" s="6" t="s">
        <v>735</v>
      </c>
      <c r="E502" s="6"/>
      <c r="F502" s="6"/>
      <c r="G502" s="6"/>
      <c r="H502" s="12">
        <v>1</v>
      </c>
      <c r="I502" s="12" t="s">
        <v>646</v>
      </c>
      <c r="J502" s="28">
        <v>10</v>
      </c>
      <c r="K502" s="29"/>
      <c r="L502" s="28">
        <v>10</v>
      </c>
      <c r="M502" s="29"/>
      <c r="N502" s="9" t="s">
        <v>643</v>
      </c>
      <c r="O502" s="11"/>
    </row>
    <row r="503" spans="1:15">
      <c r="A503" s="4"/>
      <c r="B503" s="9" t="s">
        <v>667</v>
      </c>
      <c r="C503" s="16"/>
      <c r="D503" s="9" t="s">
        <v>668</v>
      </c>
      <c r="E503" s="10"/>
      <c r="F503" s="10"/>
      <c r="G503" s="10"/>
      <c r="H503" s="10"/>
      <c r="I503" s="10"/>
      <c r="J503" s="10"/>
      <c r="K503" s="10"/>
      <c r="L503" s="10"/>
      <c r="M503" s="10"/>
      <c r="N503" s="10"/>
      <c r="O503" s="11"/>
    </row>
    <row r="504" spans="1:15">
      <c r="A504" s="4"/>
      <c r="B504" s="9" t="s">
        <v>669</v>
      </c>
      <c r="C504" s="10"/>
      <c r="D504" s="10"/>
      <c r="E504" s="10"/>
      <c r="F504" s="10"/>
      <c r="G504" s="10"/>
      <c r="H504" s="10"/>
      <c r="I504" s="16"/>
      <c r="J504" s="9">
        <v>100</v>
      </c>
      <c r="K504" s="16"/>
      <c r="L504" s="9">
        <v>100</v>
      </c>
      <c r="M504" s="16"/>
      <c r="N504" s="31" t="s">
        <v>670</v>
      </c>
      <c r="O504" s="32"/>
    </row>
    <row r="505" spans="1:15">
      <c r="A505" s="17" t="s">
        <v>671</v>
      </c>
      <c r="O505" s="33"/>
    </row>
    <row r="506" spans="1:15">
      <c r="A506" s="18"/>
      <c r="B506"/>
      <c r="C506"/>
      <c r="D506"/>
      <c r="E506"/>
      <c r="F506"/>
      <c r="G506"/>
      <c r="H506"/>
      <c r="I506"/>
      <c r="J506"/>
      <c r="K506"/>
      <c r="L506"/>
      <c r="M506"/>
      <c r="N506"/>
      <c r="O506" s="33"/>
    </row>
    <row r="507" spans="1:15">
      <c r="A507" s="18"/>
      <c r="B507"/>
      <c r="C507"/>
      <c r="D507"/>
      <c r="E507"/>
      <c r="F507"/>
      <c r="G507"/>
      <c r="H507"/>
      <c r="I507"/>
      <c r="J507"/>
      <c r="K507"/>
      <c r="L507"/>
      <c r="M507"/>
      <c r="N507"/>
      <c r="O507" s="33"/>
    </row>
    <row r="508" spans="1:15">
      <c r="A508" s="19"/>
      <c r="B508" s="20"/>
      <c r="C508" s="20"/>
      <c r="D508" s="20"/>
      <c r="E508" s="20"/>
      <c r="F508" s="20"/>
      <c r="G508" s="20"/>
      <c r="H508" s="20"/>
      <c r="I508" s="20"/>
      <c r="J508" s="20"/>
      <c r="K508" s="20"/>
      <c r="L508" s="20"/>
      <c r="M508" s="20"/>
      <c r="N508" s="20"/>
      <c r="O508" s="34"/>
    </row>
    <row r="510" ht="25.5" spans="1:15">
      <c r="A510" s="2" t="s">
        <v>611</v>
      </c>
      <c r="B510" s="3"/>
      <c r="C510" s="3"/>
      <c r="D510" s="3"/>
      <c r="E510" s="3"/>
      <c r="F510" s="3"/>
      <c r="G510" s="3"/>
      <c r="H510" s="3"/>
      <c r="I510" s="3"/>
      <c r="J510" s="3"/>
      <c r="K510" s="3"/>
      <c r="L510" s="3"/>
      <c r="M510" s="3"/>
      <c r="N510" s="3"/>
      <c r="O510" s="3"/>
    </row>
    <row r="511" spans="1:15">
      <c r="A511" s="4" t="s">
        <v>612</v>
      </c>
      <c r="B511" s="5"/>
      <c r="C511" s="44" t="s">
        <v>924</v>
      </c>
      <c r="D511" s="4"/>
      <c r="E511" s="4"/>
      <c r="F511" s="4"/>
      <c r="G511" s="4"/>
      <c r="H511" s="4"/>
      <c r="I511" s="4"/>
      <c r="J511" s="4"/>
      <c r="K511" s="4"/>
      <c r="L511" s="4"/>
      <c r="M511" s="4"/>
      <c r="N511" s="4"/>
      <c r="O511" s="4"/>
    </row>
    <row r="512" spans="1:15">
      <c r="A512" s="4" t="s">
        <v>614</v>
      </c>
      <c r="B512" s="5"/>
      <c r="C512" s="4" t="s">
        <v>615</v>
      </c>
      <c r="D512" s="4"/>
      <c r="E512" s="4"/>
      <c r="F512" s="4"/>
      <c r="G512" s="4"/>
      <c r="H512" s="4"/>
      <c r="I512" s="4" t="s">
        <v>616</v>
      </c>
      <c r="J512" s="4"/>
      <c r="K512" s="4" t="s">
        <v>615</v>
      </c>
      <c r="L512" s="4"/>
      <c r="M512" s="4"/>
      <c r="N512" s="4"/>
      <c r="O512" s="4"/>
    </row>
    <row r="513" spans="1:15">
      <c r="A513" s="4" t="s">
        <v>617</v>
      </c>
      <c r="B513" s="4"/>
      <c r="C513" s="4"/>
      <c r="D513" s="4"/>
      <c r="E513" s="4" t="s">
        <v>618</v>
      </c>
      <c r="F513" s="4"/>
      <c r="G513" s="4" t="s">
        <v>479</v>
      </c>
      <c r="H513" s="5"/>
      <c r="I513" s="4" t="s">
        <v>619</v>
      </c>
      <c r="J513" s="4"/>
      <c r="K513" s="4" t="s">
        <v>620</v>
      </c>
      <c r="L513" s="5"/>
      <c r="M513" s="4" t="s">
        <v>621</v>
      </c>
      <c r="N513" s="5"/>
      <c r="O513" s="5" t="s">
        <v>622</v>
      </c>
    </row>
    <row r="514" spans="1:15">
      <c r="A514" s="4"/>
      <c r="B514" s="4"/>
      <c r="C514" s="6" t="s">
        <v>623</v>
      </c>
      <c r="D514" s="6"/>
      <c r="E514" s="21">
        <v>11.8</v>
      </c>
      <c r="F514" s="21">
        <v>0</v>
      </c>
      <c r="G514" s="21">
        <v>11.8</v>
      </c>
      <c r="H514" s="21">
        <v>0</v>
      </c>
      <c r="I514" s="21">
        <v>1.7128</v>
      </c>
      <c r="J514" s="21">
        <v>0</v>
      </c>
      <c r="K514" s="9">
        <v>10</v>
      </c>
      <c r="L514" s="11"/>
      <c r="M514" s="26">
        <f>I514/G514</f>
        <v>0.145152542372881</v>
      </c>
      <c r="N514" s="27"/>
      <c r="O514" s="5">
        <v>1.45</v>
      </c>
    </row>
    <row r="515" spans="1:15">
      <c r="A515" s="4"/>
      <c r="B515" s="4"/>
      <c r="C515" s="4" t="s">
        <v>624</v>
      </c>
      <c r="D515" s="4"/>
      <c r="E515" s="21">
        <v>11.8</v>
      </c>
      <c r="F515" s="21">
        <v>0</v>
      </c>
      <c r="G515" s="21">
        <v>11.8</v>
      </c>
      <c r="H515" s="21">
        <v>0</v>
      </c>
      <c r="I515" s="21">
        <v>1.7128</v>
      </c>
      <c r="J515" s="21">
        <v>0</v>
      </c>
      <c r="K515" s="9" t="s">
        <v>483</v>
      </c>
      <c r="L515" s="11"/>
      <c r="M515" s="26">
        <f>I515/G515</f>
        <v>0.145152542372881</v>
      </c>
      <c r="N515" s="27"/>
      <c r="O515" s="5" t="s">
        <v>483</v>
      </c>
    </row>
    <row r="516" spans="1:15">
      <c r="A516" s="4"/>
      <c r="B516" s="4"/>
      <c r="C516" s="8" t="s">
        <v>625</v>
      </c>
      <c r="D516" s="8"/>
      <c r="E516" s="4"/>
      <c r="F516" s="4"/>
      <c r="G516" s="4"/>
      <c r="H516" s="4"/>
      <c r="I516" s="4"/>
      <c r="J516" s="4"/>
      <c r="K516" s="9" t="s">
        <v>483</v>
      </c>
      <c r="L516" s="11"/>
      <c r="M516" s="9"/>
      <c r="N516" s="11"/>
      <c r="O516" s="5" t="s">
        <v>483</v>
      </c>
    </row>
    <row r="517" spans="1:15">
      <c r="A517" s="4"/>
      <c r="B517" s="4"/>
      <c r="C517" s="4" t="s">
        <v>626</v>
      </c>
      <c r="D517" s="4"/>
      <c r="E517" s="4"/>
      <c r="F517" s="4"/>
      <c r="G517" s="4"/>
      <c r="H517" s="4"/>
      <c r="I517" s="4"/>
      <c r="J517" s="4"/>
      <c r="K517" s="9" t="s">
        <v>483</v>
      </c>
      <c r="L517" s="11"/>
      <c r="M517" s="9"/>
      <c r="N517" s="11"/>
      <c r="O517" s="5" t="s">
        <v>483</v>
      </c>
    </row>
    <row r="518" spans="1:15">
      <c r="A518" s="4" t="s">
        <v>627</v>
      </c>
      <c r="B518" s="4" t="s">
        <v>628</v>
      </c>
      <c r="C518" s="4"/>
      <c r="D518" s="4"/>
      <c r="E518" s="4"/>
      <c r="F518" s="4"/>
      <c r="G518" s="4"/>
      <c r="H518" s="4"/>
      <c r="I518" s="4" t="s">
        <v>629</v>
      </c>
      <c r="J518" s="4"/>
      <c r="K518" s="4"/>
      <c r="L518" s="4"/>
      <c r="M518" s="4"/>
      <c r="N518" s="4"/>
      <c r="O518" s="4"/>
    </row>
    <row r="519" spans="1:15">
      <c r="A519" s="4"/>
      <c r="B519" s="45" t="s">
        <v>925</v>
      </c>
      <c r="C519" s="14"/>
      <c r="D519" s="14"/>
      <c r="E519" s="14"/>
      <c r="F519" s="14"/>
      <c r="G519" s="14"/>
      <c r="H519" s="15"/>
      <c r="I519" s="45" t="s">
        <v>925</v>
      </c>
      <c r="J519" s="14"/>
      <c r="K519" s="14"/>
      <c r="L519" s="14"/>
      <c r="M519" s="14"/>
      <c r="N519" s="14"/>
      <c r="O519" s="15"/>
    </row>
    <row r="520" ht="27" spans="1:15">
      <c r="A520" s="4" t="s">
        <v>631</v>
      </c>
      <c r="B520" s="5" t="s">
        <v>632</v>
      </c>
      <c r="C520" s="5" t="s">
        <v>633</v>
      </c>
      <c r="D520" s="4" t="s">
        <v>634</v>
      </c>
      <c r="E520" s="4"/>
      <c r="F520" s="4"/>
      <c r="G520" s="4"/>
      <c r="H520" s="4" t="s">
        <v>635</v>
      </c>
      <c r="I520" s="4" t="s">
        <v>636</v>
      </c>
      <c r="J520" s="4" t="s">
        <v>620</v>
      </c>
      <c r="K520" s="5"/>
      <c r="L520" s="4" t="s">
        <v>622</v>
      </c>
      <c r="M520" s="5"/>
      <c r="N520" s="4" t="s">
        <v>637</v>
      </c>
      <c r="O520" s="5"/>
    </row>
    <row r="521" spans="1:15">
      <c r="A521" s="4"/>
      <c r="B521" s="22" t="s">
        <v>638</v>
      </c>
      <c r="C521" s="4" t="s">
        <v>639</v>
      </c>
      <c r="D521" s="46" t="s">
        <v>926</v>
      </c>
      <c r="E521" s="6"/>
      <c r="F521" s="6"/>
      <c r="G521" s="6"/>
      <c r="H521" s="49" t="s">
        <v>927</v>
      </c>
      <c r="I521" s="5" t="s">
        <v>646</v>
      </c>
      <c r="J521" s="39">
        <v>10</v>
      </c>
      <c r="K521" s="40"/>
      <c r="L521" s="28">
        <v>10</v>
      </c>
      <c r="M521" s="29"/>
      <c r="N521" s="9" t="s">
        <v>643</v>
      </c>
      <c r="O521" s="11"/>
    </row>
    <row r="522" spans="1:15">
      <c r="A522" s="4"/>
      <c r="B522" s="23"/>
      <c r="C522" s="22" t="s">
        <v>647</v>
      </c>
      <c r="D522" s="46" t="s">
        <v>928</v>
      </c>
      <c r="E522" s="6"/>
      <c r="F522" s="6"/>
      <c r="G522" s="6"/>
      <c r="H522" s="50" t="s">
        <v>929</v>
      </c>
      <c r="I522" s="5" t="s">
        <v>646</v>
      </c>
      <c r="J522" s="39">
        <v>15</v>
      </c>
      <c r="K522" s="40"/>
      <c r="L522" s="39">
        <v>15</v>
      </c>
      <c r="M522" s="40"/>
      <c r="N522" s="9" t="s">
        <v>643</v>
      </c>
      <c r="O522" s="11"/>
    </row>
    <row r="523" spans="1:15">
      <c r="A523" s="4"/>
      <c r="B523" s="23"/>
      <c r="C523" s="4" t="s">
        <v>650</v>
      </c>
      <c r="D523" s="46" t="s">
        <v>930</v>
      </c>
      <c r="E523" s="6"/>
      <c r="F523" s="6"/>
      <c r="G523" s="6"/>
      <c r="H523" s="50" t="s">
        <v>894</v>
      </c>
      <c r="I523" s="5" t="s">
        <v>646</v>
      </c>
      <c r="J523" s="39">
        <v>15</v>
      </c>
      <c r="K523" s="40"/>
      <c r="L523" s="39">
        <v>15</v>
      </c>
      <c r="M523" s="40"/>
      <c r="N523" s="9" t="s">
        <v>643</v>
      </c>
      <c r="O523" s="11"/>
    </row>
    <row r="524" ht="27" spans="1:15">
      <c r="A524" s="4"/>
      <c r="B524" s="23"/>
      <c r="C524" s="4" t="s">
        <v>654</v>
      </c>
      <c r="D524" s="6" t="s">
        <v>655</v>
      </c>
      <c r="E524" s="6"/>
      <c r="F524" s="6"/>
      <c r="G524" s="6"/>
      <c r="H524" s="49" t="s">
        <v>931</v>
      </c>
      <c r="I524" s="49" t="s">
        <v>701</v>
      </c>
      <c r="J524" s="28">
        <v>10</v>
      </c>
      <c r="K524" s="29"/>
      <c r="L524" s="28">
        <v>10</v>
      </c>
      <c r="M524" s="29"/>
      <c r="N524" s="9" t="s">
        <v>643</v>
      </c>
      <c r="O524" s="11"/>
    </row>
    <row r="525" ht="27" spans="1:15">
      <c r="A525" s="4"/>
      <c r="B525" s="37"/>
      <c r="C525" s="22" t="s">
        <v>686</v>
      </c>
      <c r="D525" s="45" t="s">
        <v>932</v>
      </c>
      <c r="E525" s="14"/>
      <c r="F525" s="14"/>
      <c r="G525" s="15"/>
      <c r="H525" s="36">
        <v>1</v>
      </c>
      <c r="I525" s="5" t="s">
        <v>646</v>
      </c>
      <c r="J525" s="28">
        <v>30</v>
      </c>
      <c r="K525" s="29"/>
      <c r="L525" s="28">
        <v>30</v>
      </c>
      <c r="M525" s="29"/>
      <c r="N525" s="9" t="s">
        <v>643</v>
      </c>
      <c r="O525" s="11"/>
    </row>
    <row r="526" ht="40.5" spans="1:15">
      <c r="A526" s="4"/>
      <c r="B526" s="4" t="s">
        <v>664</v>
      </c>
      <c r="C526" s="4" t="s">
        <v>665</v>
      </c>
      <c r="D526" s="46" t="s">
        <v>933</v>
      </c>
      <c r="E526" s="6"/>
      <c r="F526" s="6"/>
      <c r="G526" s="6"/>
      <c r="H526" s="12">
        <v>0.9</v>
      </c>
      <c r="I526" s="12" t="s">
        <v>646</v>
      </c>
      <c r="J526" s="28">
        <v>10</v>
      </c>
      <c r="K526" s="29"/>
      <c r="L526" s="28">
        <v>10</v>
      </c>
      <c r="M526" s="29"/>
      <c r="N526" s="9" t="s">
        <v>643</v>
      </c>
      <c r="O526" s="11"/>
    </row>
    <row r="527" spans="1:15">
      <c r="A527" s="4"/>
      <c r="B527" s="9" t="s">
        <v>667</v>
      </c>
      <c r="C527" s="16"/>
      <c r="D527" s="9" t="s">
        <v>668</v>
      </c>
      <c r="E527" s="10"/>
      <c r="F527" s="10"/>
      <c r="G527" s="10"/>
      <c r="H527" s="10"/>
      <c r="I527" s="10"/>
      <c r="J527" s="10"/>
      <c r="K527" s="10"/>
      <c r="L527" s="10"/>
      <c r="M527" s="10"/>
      <c r="N527" s="10"/>
      <c r="O527" s="11"/>
    </row>
    <row r="528" spans="1:15">
      <c r="A528" s="4"/>
      <c r="B528" s="9" t="s">
        <v>669</v>
      </c>
      <c r="C528" s="10"/>
      <c r="D528" s="10"/>
      <c r="E528" s="10"/>
      <c r="F528" s="10"/>
      <c r="G528" s="10"/>
      <c r="H528" s="10"/>
      <c r="I528" s="16"/>
      <c r="J528" s="9">
        <v>100</v>
      </c>
      <c r="K528" s="16"/>
      <c r="L528" s="9">
        <v>91.45</v>
      </c>
      <c r="M528" s="16"/>
      <c r="N528" s="31" t="s">
        <v>670</v>
      </c>
      <c r="O528" s="32"/>
    </row>
    <row r="529" spans="1:15">
      <c r="A529" s="17" t="s">
        <v>671</v>
      </c>
      <c r="O529" s="33"/>
    </row>
    <row r="530" spans="1:15">
      <c r="A530" s="18"/>
      <c r="B530"/>
      <c r="C530"/>
      <c r="D530"/>
      <c r="E530"/>
      <c r="F530"/>
      <c r="G530"/>
      <c r="H530"/>
      <c r="I530"/>
      <c r="J530"/>
      <c r="K530"/>
      <c r="L530"/>
      <c r="M530"/>
      <c r="N530"/>
      <c r="O530" s="33"/>
    </row>
    <row r="531" spans="1:15">
      <c r="A531" s="18"/>
      <c r="B531"/>
      <c r="C531"/>
      <c r="D531"/>
      <c r="E531"/>
      <c r="F531"/>
      <c r="G531"/>
      <c r="H531"/>
      <c r="I531"/>
      <c r="J531"/>
      <c r="K531"/>
      <c r="L531"/>
      <c r="M531"/>
      <c r="N531"/>
      <c r="O531" s="33"/>
    </row>
    <row r="532" spans="1:15">
      <c r="A532" s="19"/>
      <c r="B532" s="20"/>
      <c r="C532" s="20"/>
      <c r="D532" s="20"/>
      <c r="E532" s="20"/>
      <c r="F532" s="20"/>
      <c r="G532" s="20"/>
      <c r="H532" s="20"/>
      <c r="I532" s="20"/>
      <c r="J532" s="20"/>
      <c r="K532" s="20"/>
      <c r="L532" s="20"/>
      <c r="M532" s="20"/>
      <c r="N532" s="20"/>
      <c r="O532" s="34"/>
    </row>
    <row r="534" ht="25.5" spans="1:15">
      <c r="A534" s="2" t="s">
        <v>611</v>
      </c>
      <c r="B534" s="3"/>
      <c r="C534" s="3"/>
      <c r="D534" s="3"/>
      <c r="E534" s="3"/>
      <c r="F534" s="3"/>
      <c r="G534" s="3"/>
      <c r="H534" s="3"/>
      <c r="I534" s="3"/>
      <c r="J534" s="3"/>
      <c r="K534" s="3"/>
      <c r="L534" s="3"/>
      <c r="M534" s="3"/>
      <c r="N534" s="3"/>
      <c r="O534" s="3"/>
    </row>
    <row r="535" spans="1:15">
      <c r="A535" s="4" t="s">
        <v>612</v>
      </c>
      <c r="B535" s="5"/>
      <c r="C535" s="44" t="s">
        <v>934</v>
      </c>
      <c r="D535" s="4"/>
      <c r="E535" s="4"/>
      <c r="F535" s="4"/>
      <c r="G535" s="4"/>
      <c r="H535" s="4"/>
      <c r="I535" s="4"/>
      <c r="J535" s="4"/>
      <c r="K535" s="4"/>
      <c r="L535" s="4"/>
      <c r="M535" s="4"/>
      <c r="N535" s="4"/>
      <c r="O535" s="4"/>
    </row>
    <row r="536" spans="1:15">
      <c r="A536" s="4" t="s">
        <v>614</v>
      </c>
      <c r="B536" s="5"/>
      <c r="C536" s="4" t="s">
        <v>615</v>
      </c>
      <c r="D536" s="4"/>
      <c r="E536" s="4"/>
      <c r="F536" s="4"/>
      <c r="G536" s="4"/>
      <c r="H536" s="4"/>
      <c r="I536" s="4" t="s">
        <v>616</v>
      </c>
      <c r="J536" s="4"/>
      <c r="K536" s="4" t="s">
        <v>615</v>
      </c>
      <c r="L536" s="4"/>
      <c r="M536" s="4"/>
      <c r="N536" s="4"/>
      <c r="O536" s="4"/>
    </row>
    <row r="537" spans="1:15">
      <c r="A537" s="4" t="s">
        <v>617</v>
      </c>
      <c r="B537" s="4"/>
      <c r="C537" s="4"/>
      <c r="D537" s="4"/>
      <c r="E537" s="4" t="s">
        <v>618</v>
      </c>
      <c r="F537" s="4"/>
      <c r="G537" s="4" t="s">
        <v>479</v>
      </c>
      <c r="H537" s="5"/>
      <c r="I537" s="4" t="s">
        <v>619</v>
      </c>
      <c r="J537" s="4"/>
      <c r="K537" s="4" t="s">
        <v>620</v>
      </c>
      <c r="L537" s="5"/>
      <c r="M537" s="4" t="s">
        <v>621</v>
      </c>
      <c r="N537" s="5"/>
      <c r="O537" s="5" t="s">
        <v>622</v>
      </c>
    </row>
    <row r="538" spans="1:15">
      <c r="A538" s="4"/>
      <c r="B538" s="4"/>
      <c r="C538" s="6" t="s">
        <v>623</v>
      </c>
      <c r="D538" s="6"/>
      <c r="E538" s="21">
        <v>20</v>
      </c>
      <c r="F538" s="21">
        <v>0</v>
      </c>
      <c r="G538" s="21">
        <v>20</v>
      </c>
      <c r="H538" s="21">
        <v>0</v>
      </c>
      <c r="I538" s="21">
        <v>19.994629</v>
      </c>
      <c r="J538" s="21">
        <v>0</v>
      </c>
      <c r="K538" s="9">
        <v>10</v>
      </c>
      <c r="L538" s="11"/>
      <c r="M538" s="26">
        <f>I538/G538</f>
        <v>0.99973145</v>
      </c>
      <c r="N538" s="27"/>
      <c r="O538" s="5">
        <v>10</v>
      </c>
    </row>
    <row r="539" spans="1:15">
      <c r="A539" s="4"/>
      <c r="B539" s="4"/>
      <c r="C539" s="4" t="s">
        <v>624</v>
      </c>
      <c r="D539" s="4"/>
      <c r="E539" s="21">
        <v>20</v>
      </c>
      <c r="F539" s="21">
        <v>0</v>
      </c>
      <c r="G539" s="21">
        <v>20</v>
      </c>
      <c r="H539" s="21">
        <v>0</v>
      </c>
      <c r="I539" s="21">
        <v>19.994629</v>
      </c>
      <c r="J539" s="21">
        <v>0</v>
      </c>
      <c r="K539" s="9" t="s">
        <v>483</v>
      </c>
      <c r="L539" s="11"/>
      <c r="M539" s="26">
        <f>I539/G539</f>
        <v>0.99973145</v>
      </c>
      <c r="N539" s="27"/>
      <c r="O539" s="5" t="s">
        <v>483</v>
      </c>
    </row>
    <row r="540" spans="1:15">
      <c r="A540" s="4"/>
      <c r="B540" s="4"/>
      <c r="C540" s="8" t="s">
        <v>625</v>
      </c>
      <c r="D540" s="8"/>
      <c r="E540" s="4"/>
      <c r="F540" s="4"/>
      <c r="G540" s="4"/>
      <c r="H540" s="4"/>
      <c r="I540" s="4"/>
      <c r="J540" s="4"/>
      <c r="K540" s="9" t="s">
        <v>483</v>
      </c>
      <c r="L540" s="11"/>
      <c r="M540" s="9"/>
      <c r="N540" s="11"/>
      <c r="O540" s="5" t="s">
        <v>483</v>
      </c>
    </row>
    <row r="541" spans="1:15">
      <c r="A541" s="4"/>
      <c r="B541" s="4"/>
      <c r="C541" s="4" t="s">
        <v>626</v>
      </c>
      <c r="D541" s="4"/>
      <c r="E541" s="4"/>
      <c r="F541" s="4"/>
      <c r="G541" s="4"/>
      <c r="H541" s="4"/>
      <c r="I541" s="4"/>
      <c r="J541" s="4"/>
      <c r="K541" s="9" t="s">
        <v>483</v>
      </c>
      <c r="L541" s="11"/>
      <c r="M541" s="9"/>
      <c r="N541" s="11"/>
      <c r="O541" s="5" t="s">
        <v>483</v>
      </c>
    </row>
    <row r="542" spans="1:15">
      <c r="A542" s="4" t="s">
        <v>627</v>
      </c>
      <c r="B542" s="4" t="s">
        <v>628</v>
      </c>
      <c r="C542" s="4"/>
      <c r="D542" s="4"/>
      <c r="E542" s="4"/>
      <c r="F542" s="4"/>
      <c r="G542" s="4"/>
      <c r="H542" s="4"/>
      <c r="I542" s="4" t="s">
        <v>629</v>
      </c>
      <c r="J542" s="4"/>
      <c r="K542" s="4"/>
      <c r="L542" s="4"/>
      <c r="M542" s="4"/>
      <c r="N542" s="4"/>
      <c r="O542" s="4"/>
    </row>
    <row r="543" spans="1:15">
      <c r="A543" s="4"/>
      <c r="B543" s="45" t="s">
        <v>935</v>
      </c>
      <c r="C543" s="14"/>
      <c r="D543" s="14"/>
      <c r="E543" s="14"/>
      <c r="F543" s="14"/>
      <c r="G543" s="14"/>
      <c r="H543" s="15"/>
      <c r="I543" s="45" t="s">
        <v>935</v>
      </c>
      <c r="J543" s="14"/>
      <c r="K543" s="14"/>
      <c r="L543" s="14"/>
      <c r="M543" s="14"/>
      <c r="N543" s="14"/>
      <c r="O543" s="15"/>
    </row>
    <row r="544" ht="27" spans="1:15">
      <c r="A544" s="4" t="s">
        <v>631</v>
      </c>
      <c r="B544" s="5" t="s">
        <v>632</v>
      </c>
      <c r="C544" s="5" t="s">
        <v>633</v>
      </c>
      <c r="D544" s="4" t="s">
        <v>634</v>
      </c>
      <c r="E544" s="4"/>
      <c r="F544" s="4"/>
      <c r="G544" s="4"/>
      <c r="H544" s="4" t="s">
        <v>635</v>
      </c>
      <c r="I544" s="4" t="s">
        <v>636</v>
      </c>
      <c r="J544" s="4" t="s">
        <v>620</v>
      </c>
      <c r="K544" s="5"/>
      <c r="L544" s="4" t="s">
        <v>622</v>
      </c>
      <c r="M544" s="5"/>
      <c r="N544" s="4" t="s">
        <v>637</v>
      </c>
      <c r="O544" s="5"/>
    </row>
    <row r="545" ht="378" spans="1:15">
      <c r="A545" s="4"/>
      <c r="B545" s="22" t="s">
        <v>638</v>
      </c>
      <c r="C545" s="4" t="s">
        <v>639</v>
      </c>
      <c r="D545" s="46" t="s">
        <v>936</v>
      </c>
      <c r="E545" s="6"/>
      <c r="F545" s="6"/>
      <c r="G545" s="6"/>
      <c r="H545" s="49" t="s">
        <v>937</v>
      </c>
      <c r="I545" s="49" t="s">
        <v>938</v>
      </c>
      <c r="J545" s="39">
        <v>20</v>
      </c>
      <c r="K545" s="40"/>
      <c r="L545" s="28">
        <v>20</v>
      </c>
      <c r="M545" s="29"/>
      <c r="N545" s="9" t="s">
        <v>643</v>
      </c>
      <c r="O545" s="11"/>
    </row>
    <row r="546" ht="135" spans="1:15">
      <c r="A546" s="4"/>
      <c r="B546" s="23"/>
      <c r="C546" s="22" t="s">
        <v>647</v>
      </c>
      <c r="D546" s="46" t="s">
        <v>939</v>
      </c>
      <c r="E546" s="6"/>
      <c r="F546" s="6"/>
      <c r="G546" s="6"/>
      <c r="H546" s="12">
        <v>1</v>
      </c>
      <c r="I546" s="50" t="s">
        <v>940</v>
      </c>
      <c r="J546" s="39">
        <v>15</v>
      </c>
      <c r="K546" s="40"/>
      <c r="L546" s="39">
        <v>15</v>
      </c>
      <c r="M546" s="40"/>
      <c r="N546" s="9" t="s">
        <v>643</v>
      </c>
      <c r="O546" s="11"/>
    </row>
    <row r="547" ht="121.5" spans="1:15">
      <c r="A547" s="4"/>
      <c r="B547" s="23"/>
      <c r="C547" s="24"/>
      <c r="D547" s="59" t="s">
        <v>941</v>
      </c>
      <c r="E547" s="60"/>
      <c r="F547" s="60"/>
      <c r="G547" s="61"/>
      <c r="H547" s="50" t="s">
        <v>942</v>
      </c>
      <c r="I547" s="50" t="s">
        <v>943</v>
      </c>
      <c r="J547" s="39">
        <v>15</v>
      </c>
      <c r="K547" s="40"/>
      <c r="L547" s="39">
        <v>15</v>
      </c>
      <c r="M547" s="40"/>
      <c r="N547" s="9" t="s">
        <v>643</v>
      </c>
      <c r="O547" s="11"/>
    </row>
    <row r="548" ht="378" spans="1:15">
      <c r="A548" s="4"/>
      <c r="B548" s="37"/>
      <c r="C548" s="22" t="s">
        <v>686</v>
      </c>
      <c r="D548" s="45" t="s">
        <v>944</v>
      </c>
      <c r="E548" s="14"/>
      <c r="F548" s="14"/>
      <c r="G548" s="15"/>
      <c r="H548" s="36" t="s">
        <v>945</v>
      </c>
      <c r="I548" s="49" t="s">
        <v>946</v>
      </c>
      <c r="J548" s="28">
        <v>10</v>
      </c>
      <c r="K548" s="29"/>
      <c r="L548" s="28">
        <v>10</v>
      </c>
      <c r="M548" s="29"/>
      <c r="N548" s="9" t="s">
        <v>643</v>
      </c>
      <c r="O548" s="11"/>
    </row>
    <row r="549" ht="94.5" spans="1:15">
      <c r="A549" s="4"/>
      <c r="B549" s="37"/>
      <c r="C549" s="24"/>
      <c r="D549" s="46" t="s">
        <v>947</v>
      </c>
      <c r="E549" s="6"/>
      <c r="F549" s="6"/>
      <c r="G549" s="6"/>
      <c r="H549" s="36" t="s">
        <v>948</v>
      </c>
      <c r="I549" s="36" t="s">
        <v>943</v>
      </c>
      <c r="J549" s="28">
        <v>10</v>
      </c>
      <c r="K549" s="29"/>
      <c r="L549" s="28">
        <v>10</v>
      </c>
      <c r="M549" s="29"/>
      <c r="N549" s="9" t="s">
        <v>643</v>
      </c>
      <c r="O549" s="11"/>
    </row>
    <row r="550" ht="189" spans="1:15">
      <c r="A550" s="4"/>
      <c r="B550" s="38"/>
      <c r="C550" s="4" t="s">
        <v>732</v>
      </c>
      <c r="D550" s="45" t="s">
        <v>949</v>
      </c>
      <c r="E550" s="14"/>
      <c r="F550" s="14"/>
      <c r="G550" s="15"/>
      <c r="H550" s="50" t="s">
        <v>950</v>
      </c>
      <c r="I550" s="12" t="s">
        <v>646</v>
      </c>
      <c r="J550" s="28">
        <v>10</v>
      </c>
      <c r="K550" s="29"/>
      <c r="L550" s="28">
        <v>10</v>
      </c>
      <c r="M550" s="29"/>
      <c r="N550" s="9" t="s">
        <v>643</v>
      </c>
      <c r="O550" s="11"/>
    </row>
    <row r="551" ht="40.5" spans="1:15">
      <c r="A551" s="4"/>
      <c r="B551" s="4" t="s">
        <v>664</v>
      </c>
      <c r="C551" s="4" t="s">
        <v>665</v>
      </c>
      <c r="D551" s="6" t="s">
        <v>735</v>
      </c>
      <c r="E551" s="6"/>
      <c r="F551" s="6"/>
      <c r="G551" s="6"/>
      <c r="H551" s="50">
        <v>0.85</v>
      </c>
      <c r="I551" s="12">
        <v>0.9325</v>
      </c>
      <c r="J551" s="28">
        <v>10</v>
      </c>
      <c r="K551" s="29"/>
      <c r="L551" s="28">
        <v>10</v>
      </c>
      <c r="M551" s="29"/>
      <c r="N551" s="9" t="s">
        <v>643</v>
      </c>
      <c r="O551" s="11"/>
    </row>
    <row r="552" spans="1:15">
      <c r="A552" s="4"/>
      <c r="B552" s="9" t="s">
        <v>667</v>
      </c>
      <c r="C552" s="16"/>
      <c r="D552" s="9" t="s">
        <v>668</v>
      </c>
      <c r="E552" s="10"/>
      <c r="F552" s="10"/>
      <c r="G552" s="10"/>
      <c r="H552" s="10"/>
      <c r="I552" s="10"/>
      <c r="J552" s="10"/>
      <c r="K552" s="10"/>
      <c r="L552" s="10"/>
      <c r="M552" s="10"/>
      <c r="N552" s="10"/>
      <c r="O552" s="11"/>
    </row>
    <row r="553" spans="1:15">
      <c r="A553" s="4"/>
      <c r="B553" s="9" t="s">
        <v>669</v>
      </c>
      <c r="C553" s="10"/>
      <c r="D553" s="10"/>
      <c r="E553" s="10"/>
      <c r="F553" s="10"/>
      <c r="G553" s="10"/>
      <c r="H553" s="10"/>
      <c r="I553" s="16"/>
      <c r="J553" s="9">
        <v>100</v>
      </c>
      <c r="K553" s="16"/>
      <c r="L553" s="9">
        <v>100</v>
      </c>
      <c r="M553" s="16"/>
      <c r="N553" s="31" t="s">
        <v>670</v>
      </c>
      <c r="O553" s="32"/>
    </row>
    <row r="554" spans="1:15">
      <c r="A554" s="17" t="s">
        <v>671</v>
      </c>
      <c r="O554" s="33"/>
    </row>
    <row r="555" spans="1:15">
      <c r="A555" s="18"/>
      <c r="B555"/>
      <c r="C555"/>
      <c r="D555"/>
      <c r="E555"/>
      <c r="F555"/>
      <c r="G555"/>
      <c r="H555"/>
      <c r="I555"/>
      <c r="J555"/>
      <c r="K555"/>
      <c r="L555"/>
      <c r="M555"/>
      <c r="N555"/>
      <c r="O555" s="33"/>
    </row>
    <row r="556" spans="1:15">
      <c r="A556" s="18"/>
      <c r="B556"/>
      <c r="C556"/>
      <c r="D556"/>
      <c r="E556"/>
      <c r="F556"/>
      <c r="G556"/>
      <c r="H556"/>
      <c r="I556"/>
      <c r="J556"/>
      <c r="K556"/>
      <c r="L556"/>
      <c r="M556"/>
      <c r="N556"/>
      <c r="O556" s="33"/>
    </row>
    <row r="557" spans="1:15">
      <c r="A557" s="19"/>
      <c r="B557" s="20"/>
      <c r="C557" s="20"/>
      <c r="D557" s="20"/>
      <c r="E557" s="20"/>
      <c r="F557" s="20"/>
      <c r="G557" s="20"/>
      <c r="H557" s="20"/>
      <c r="I557" s="20"/>
      <c r="J557" s="20"/>
      <c r="K557" s="20"/>
      <c r="L557" s="20"/>
      <c r="M557" s="20"/>
      <c r="N557" s="20"/>
      <c r="O557" s="34"/>
    </row>
    <row r="559" ht="25.5" spans="1:15">
      <c r="A559" s="2" t="s">
        <v>611</v>
      </c>
      <c r="B559" s="3"/>
      <c r="C559" s="3"/>
      <c r="D559" s="3"/>
      <c r="E559" s="3"/>
      <c r="F559" s="3"/>
      <c r="G559" s="3"/>
      <c r="H559" s="3"/>
      <c r="I559" s="3"/>
      <c r="J559" s="3"/>
      <c r="K559" s="3"/>
      <c r="L559" s="3"/>
      <c r="M559" s="3"/>
      <c r="N559" s="3"/>
      <c r="O559" s="3"/>
    </row>
    <row r="560" spans="1:15">
      <c r="A560" s="4" t="s">
        <v>612</v>
      </c>
      <c r="B560" s="5"/>
      <c r="C560" s="44" t="s">
        <v>951</v>
      </c>
      <c r="D560" s="4"/>
      <c r="E560" s="4"/>
      <c r="F560" s="4"/>
      <c r="G560" s="4"/>
      <c r="H560" s="4"/>
      <c r="I560" s="4"/>
      <c r="J560" s="4"/>
      <c r="K560" s="4"/>
      <c r="L560" s="4"/>
      <c r="M560" s="4"/>
      <c r="N560" s="4"/>
      <c r="O560" s="4"/>
    </row>
    <row r="561" spans="1:15">
      <c r="A561" s="4" t="s">
        <v>614</v>
      </c>
      <c r="B561" s="5"/>
      <c r="C561" s="4" t="s">
        <v>615</v>
      </c>
      <c r="D561" s="4"/>
      <c r="E561" s="4"/>
      <c r="F561" s="4"/>
      <c r="G561" s="4"/>
      <c r="H561" s="4"/>
      <c r="I561" s="4" t="s">
        <v>616</v>
      </c>
      <c r="J561" s="4"/>
      <c r="K561" s="4" t="s">
        <v>615</v>
      </c>
      <c r="L561" s="4"/>
      <c r="M561" s="4"/>
      <c r="N561" s="4"/>
      <c r="O561" s="4"/>
    </row>
    <row r="562" spans="1:15">
      <c r="A562" s="4" t="s">
        <v>617</v>
      </c>
      <c r="B562" s="4"/>
      <c r="C562" s="4"/>
      <c r="D562" s="4"/>
      <c r="E562" s="4" t="s">
        <v>618</v>
      </c>
      <c r="F562" s="4"/>
      <c r="G562" s="4" t="s">
        <v>479</v>
      </c>
      <c r="H562" s="5"/>
      <c r="I562" s="4" t="s">
        <v>619</v>
      </c>
      <c r="J562" s="4"/>
      <c r="K562" s="4" t="s">
        <v>620</v>
      </c>
      <c r="L562" s="5"/>
      <c r="M562" s="4" t="s">
        <v>621</v>
      </c>
      <c r="N562" s="5"/>
      <c r="O562" s="5" t="s">
        <v>622</v>
      </c>
    </row>
    <row r="563" spans="1:15">
      <c r="A563" s="4"/>
      <c r="B563" s="4"/>
      <c r="C563" s="6" t="s">
        <v>623</v>
      </c>
      <c r="D563" s="6"/>
      <c r="E563" s="21">
        <v>1100</v>
      </c>
      <c r="F563" s="21">
        <v>0</v>
      </c>
      <c r="G563" s="21">
        <v>1100</v>
      </c>
      <c r="H563" s="21">
        <v>0</v>
      </c>
      <c r="I563" s="21">
        <v>332.12345</v>
      </c>
      <c r="J563" s="21">
        <v>0</v>
      </c>
      <c r="K563" s="9">
        <v>10</v>
      </c>
      <c r="L563" s="11"/>
      <c r="M563" s="26">
        <f>I563/G563</f>
        <v>0.301930409090909</v>
      </c>
      <c r="N563" s="27"/>
      <c r="O563" s="5">
        <v>3.02</v>
      </c>
    </row>
    <row r="564" spans="1:15">
      <c r="A564" s="4"/>
      <c r="B564" s="4"/>
      <c r="C564" s="4" t="s">
        <v>624</v>
      </c>
      <c r="D564" s="4"/>
      <c r="E564" s="21">
        <v>1100</v>
      </c>
      <c r="F564" s="21">
        <v>0</v>
      </c>
      <c r="G564" s="21">
        <v>1100</v>
      </c>
      <c r="H564" s="21">
        <v>0</v>
      </c>
      <c r="I564" s="21">
        <v>332.12345</v>
      </c>
      <c r="J564" s="21">
        <v>0</v>
      </c>
      <c r="K564" s="9" t="s">
        <v>483</v>
      </c>
      <c r="L564" s="11"/>
      <c r="M564" s="26">
        <f>I564/G564</f>
        <v>0.301930409090909</v>
      </c>
      <c r="N564" s="27"/>
      <c r="O564" s="5" t="s">
        <v>483</v>
      </c>
    </row>
    <row r="565" spans="1:15">
      <c r="A565" s="4"/>
      <c r="B565" s="4"/>
      <c r="C565" s="8" t="s">
        <v>625</v>
      </c>
      <c r="D565" s="8"/>
      <c r="E565" s="4"/>
      <c r="F565" s="4"/>
      <c r="G565" s="4"/>
      <c r="H565" s="4"/>
      <c r="I565" s="4"/>
      <c r="J565" s="4"/>
      <c r="K565" s="9" t="s">
        <v>483</v>
      </c>
      <c r="L565" s="11"/>
      <c r="M565" s="9"/>
      <c r="N565" s="11"/>
      <c r="O565" s="5" t="s">
        <v>483</v>
      </c>
    </row>
    <row r="566" spans="1:15">
      <c r="A566" s="4"/>
      <c r="B566" s="4"/>
      <c r="C566" s="4" t="s">
        <v>626</v>
      </c>
      <c r="D566" s="4"/>
      <c r="E566" s="4"/>
      <c r="F566" s="4"/>
      <c r="G566" s="4"/>
      <c r="H566" s="4"/>
      <c r="I566" s="4"/>
      <c r="J566" s="4"/>
      <c r="K566" s="9" t="s">
        <v>483</v>
      </c>
      <c r="L566" s="11"/>
      <c r="M566" s="9"/>
      <c r="N566" s="11"/>
      <c r="O566" s="5" t="s">
        <v>483</v>
      </c>
    </row>
    <row r="567" spans="1:15">
      <c r="A567" s="4" t="s">
        <v>627</v>
      </c>
      <c r="B567" s="4" t="s">
        <v>628</v>
      </c>
      <c r="C567" s="4"/>
      <c r="D567" s="4"/>
      <c r="E567" s="4"/>
      <c r="F567" s="4"/>
      <c r="G567" s="4"/>
      <c r="H567" s="4"/>
      <c r="I567" s="4" t="s">
        <v>629</v>
      </c>
      <c r="J567" s="4"/>
      <c r="K567" s="4"/>
      <c r="L567" s="4"/>
      <c r="M567" s="4"/>
      <c r="N567" s="4"/>
      <c r="O567" s="4"/>
    </row>
    <row r="568" spans="1:15">
      <c r="A568" s="4"/>
      <c r="B568" s="45" t="s">
        <v>952</v>
      </c>
      <c r="C568" s="14"/>
      <c r="D568" s="14"/>
      <c r="E568" s="14"/>
      <c r="F568" s="14"/>
      <c r="G568" s="14"/>
      <c r="H568" s="15"/>
      <c r="I568" s="45" t="s">
        <v>953</v>
      </c>
      <c r="J568" s="14"/>
      <c r="K568" s="14"/>
      <c r="L568" s="14"/>
      <c r="M568" s="14"/>
      <c r="N568" s="14"/>
      <c r="O568" s="15"/>
    </row>
    <row r="569" ht="27" spans="1:15">
      <c r="A569" s="4" t="s">
        <v>631</v>
      </c>
      <c r="B569" s="5" t="s">
        <v>632</v>
      </c>
      <c r="C569" s="5" t="s">
        <v>633</v>
      </c>
      <c r="D569" s="4" t="s">
        <v>634</v>
      </c>
      <c r="E569" s="4"/>
      <c r="F569" s="4"/>
      <c r="G569" s="4"/>
      <c r="H569" s="4" t="s">
        <v>635</v>
      </c>
      <c r="I569" s="4" t="s">
        <v>636</v>
      </c>
      <c r="J569" s="4" t="s">
        <v>620</v>
      </c>
      <c r="K569" s="5"/>
      <c r="L569" s="4" t="s">
        <v>622</v>
      </c>
      <c r="M569" s="5"/>
      <c r="N569" s="4" t="s">
        <v>637</v>
      </c>
      <c r="O569" s="5"/>
    </row>
    <row r="570" ht="40.5" spans="1:15">
      <c r="A570" s="4"/>
      <c r="B570" s="22" t="s">
        <v>638</v>
      </c>
      <c r="C570" s="4" t="s">
        <v>639</v>
      </c>
      <c r="D570" s="46" t="s">
        <v>954</v>
      </c>
      <c r="E570" s="6"/>
      <c r="F570" s="6"/>
      <c r="G570" s="6"/>
      <c r="H570" s="49" t="s">
        <v>955</v>
      </c>
      <c r="I570" s="49" t="s">
        <v>956</v>
      </c>
      <c r="J570" s="39">
        <v>20</v>
      </c>
      <c r="K570" s="40"/>
      <c r="L570" s="28">
        <v>20</v>
      </c>
      <c r="M570" s="29"/>
      <c r="N570" s="9" t="s">
        <v>643</v>
      </c>
      <c r="O570" s="11"/>
    </row>
    <row r="571" ht="81" spans="1:15">
      <c r="A571" s="4"/>
      <c r="B571" s="23"/>
      <c r="C571" s="51" t="s">
        <v>650</v>
      </c>
      <c r="D571" s="46" t="s">
        <v>957</v>
      </c>
      <c r="E571" s="6"/>
      <c r="F571" s="6"/>
      <c r="G571" s="6"/>
      <c r="H571" s="50" t="s">
        <v>958</v>
      </c>
      <c r="I571" s="50" t="s">
        <v>959</v>
      </c>
      <c r="J571" s="39">
        <v>20</v>
      </c>
      <c r="K571" s="40"/>
      <c r="L571" s="28">
        <v>20</v>
      </c>
      <c r="M571" s="29"/>
      <c r="N571" s="9" t="s">
        <v>643</v>
      </c>
      <c r="O571" s="11"/>
    </row>
    <row r="572" ht="54" spans="1:15">
      <c r="A572" s="4"/>
      <c r="B572" s="23"/>
      <c r="C572" s="51" t="s">
        <v>654</v>
      </c>
      <c r="D572" s="45" t="s">
        <v>799</v>
      </c>
      <c r="E572" s="47"/>
      <c r="F572" s="47"/>
      <c r="G572" s="48"/>
      <c r="H572" s="50" t="s">
        <v>960</v>
      </c>
      <c r="I572" s="50" t="s">
        <v>960</v>
      </c>
      <c r="J572" s="39">
        <v>10</v>
      </c>
      <c r="K572" s="40"/>
      <c r="L572" s="39">
        <v>10</v>
      </c>
      <c r="M572" s="40"/>
      <c r="N572" s="9" t="s">
        <v>643</v>
      </c>
      <c r="O572" s="11"/>
    </row>
    <row r="573" ht="27" spans="1:15">
      <c r="A573" s="4"/>
      <c r="B573" s="37"/>
      <c r="C573" s="22" t="s">
        <v>686</v>
      </c>
      <c r="D573" s="45" t="s">
        <v>961</v>
      </c>
      <c r="E573" s="14"/>
      <c r="F573" s="14"/>
      <c r="G573" s="15"/>
      <c r="H573" s="36" t="s">
        <v>962</v>
      </c>
      <c r="I573" s="49" t="s">
        <v>963</v>
      </c>
      <c r="J573" s="28">
        <v>30</v>
      </c>
      <c r="K573" s="29"/>
      <c r="L573" s="28">
        <v>30</v>
      </c>
      <c r="M573" s="29"/>
      <c r="N573" s="9" t="s">
        <v>643</v>
      </c>
      <c r="O573" s="11"/>
    </row>
    <row r="574" ht="40.5" spans="1:15">
      <c r="A574" s="4"/>
      <c r="B574" s="4" t="s">
        <v>664</v>
      </c>
      <c r="C574" s="4" t="s">
        <v>665</v>
      </c>
      <c r="D574" s="46" t="s">
        <v>964</v>
      </c>
      <c r="E574" s="6"/>
      <c r="F574" s="6"/>
      <c r="G574" s="6"/>
      <c r="H574" s="50">
        <v>0.9</v>
      </c>
      <c r="I574" s="43">
        <v>0.9325</v>
      </c>
      <c r="J574" s="28">
        <v>10</v>
      </c>
      <c r="K574" s="29"/>
      <c r="L574" s="28">
        <v>10</v>
      </c>
      <c r="M574" s="29"/>
      <c r="N574" s="9" t="s">
        <v>643</v>
      </c>
      <c r="O574" s="11"/>
    </row>
    <row r="575" spans="1:15">
      <c r="A575" s="4"/>
      <c r="B575" s="9" t="s">
        <v>667</v>
      </c>
      <c r="C575" s="16"/>
      <c r="D575" s="9" t="s">
        <v>668</v>
      </c>
      <c r="E575" s="10"/>
      <c r="F575" s="10"/>
      <c r="G575" s="10"/>
      <c r="H575" s="10"/>
      <c r="I575" s="10"/>
      <c r="J575" s="10"/>
      <c r="K575" s="10"/>
      <c r="L575" s="10"/>
      <c r="M575" s="10"/>
      <c r="N575" s="10"/>
      <c r="O575" s="11"/>
    </row>
    <row r="576" spans="1:15">
      <c r="A576" s="4"/>
      <c r="B576" s="9" t="s">
        <v>669</v>
      </c>
      <c r="C576" s="10"/>
      <c r="D576" s="10"/>
      <c r="E576" s="10"/>
      <c r="F576" s="10"/>
      <c r="G576" s="10"/>
      <c r="H576" s="10"/>
      <c r="I576" s="16"/>
      <c r="J576" s="9">
        <v>100</v>
      </c>
      <c r="K576" s="16"/>
      <c r="L576" s="9">
        <v>93.02</v>
      </c>
      <c r="M576" s="16"/>
      <c r="N576" s="31" t="s">
        <v>670</v>
      </c>
      <c r="O576" s="32"/>
    </row>
    <row r="577" spans="1:15">
      <c r="A577" s="17" t="s">
        <v>671</v>
      </c>
      <c r="O577" s="33"/>
    </row>
    <row r="578" spans="1:15">
      <c r="A578" s="18"/>
      <c r="B578"/>
      <c r="C578"/>
      <c r="D578"/>
      <c r="E578"/>
      <c r="F578"/>
      <c r="G578"/>
      <c r="H578"/>
      <c r="I578"/>
      <c r="J578"/>
      <c r="K578"/>
      <c r="L578"/>
      <c r="M578"/>
      <c r="N578"/>
      <c r="O578" s="33"/>
    </row>
    <row r="579" spans="1:15">
      <c r="A579" s="18"/>
      <c r="B579"/>
      <c r="C579"/>
      <c r="D579"/>
      <c r="E579"/>
      <c r="F579"/>
      <c r="G579"/>
      <c r="H579"/>
      <c r="I579"/>
      <c r="J579"/>
      <c r="K579"/>
      <c r="L579"/>
      <c r="M579"/>
      <c r="N579"/>
      <c r="O579" s="33"/>
    </row>
    <row r="580" spans="1:15">
      <c r="A580" s="19"/>
      <c r="B580" s="20"/>
      <c r="C580" s="20"/>
      <c r="D580" s="20"/>
      <c r="E580" s="20"/>
      <c r="F580" s="20"/>
      <c r="G580" s="20"/>
      <c r="H580" s="20"/>
      <c r="I580" s="20"/>
      <c r="J580" s="20"/>
      <c r="K580" s="20"/>
      <c r="L580" s="20"/>
      <c r="M580" s="20"/>
      <c r="N580" s="20"/>
      <c r="O580" s="34"/>
    </row>
    <row r="582" ht="25.5" spans="1:15">
      <c r="A582" s="2" t="s">
        <v>611</v>
      </c>
      <c r="B582" s="3"/>
      <c r="C582" s="3"/>
      <c r="D582" s="3"/>
      <c r="E582" s="3"/>
      <c r="F582" s="3"/>
      <c r="G582" s="3"/>
      <c r="H582" s="3"/>
      <c r="I582" s="3"/>
      <c r="J582" s="3"/>
      <c r="K582" s="3"/>
      <c r="L582" s="3"/>
      <c r="M582" s="3"/>
      <c r="N582" s="3"/>
      <c r="O582" s="3"/>
    </row>
    <row r="583" spans="1:15">
      <c r="A583" s="4" t="s">
        <v>612</v>
      </c>
      <c r="B583" s="5"/>
      <c r="C583" s="44" t="s">
        <v>965</v>
      </c>
      <c r="D583" s="4"/>
      <c r="E583" s="4"/>
      <c r="F583" s="4"/>
      <c r="G583" s="4"/>
      <c r="H583" s="4"/>
      <c r="I583" s="4"/>
      <c r="J583" s="4"/>
      <c r="K583" s="4"/>
      <c r="L583" s="4"/>
      <c r="M583" s="4"/>
      <c r="N583" s="4"/>
      <c r="O583" s="4"/>
    </row>
    <row r="584" spans="1:15">
      <c r="A584" s="4" t="s">
        <v>614</v>
      </c>
      <c r="B584" s="5"/>
      <c r="C584" s="4" t="s">
        <v>615</v>
      </c>
      <c r="D584" s="4"/>
      <c r="E584" s="4"/>
      <c r="F584" s="4"/>
      <c r="G584" s="4"/>
      <c r="H584" s="4"/>
      <c r="I584" s="4" t="s">
        <v>616</v>
      </c>
      <c r="J584" s="4"/>
      <c r="K584" s="4" t="s">
        <v>615</v>
      </c>
      <c r="L584" s="4"/>
      <c r="M584" s="4"/>
      <c r="N584" s="4"/>
      <c r="O584" s="4"/>
    </row>
    <row r="585" spans="1:15">
      <c r="A585" s="4" t="s">
        <v>617</v>
      </c>
      <c r="B585" s="4"/>
      <c r="C585" s="4"/>
      <c r="D585" s="4"/>
      <c r="E585" s="4" t="s">
        <v>618</v>
      </c>
      <c r="F585" s="4"/>
      <c r="G585" s="4" t="s">
        <v>479</v>
      </c>
      <c r="H585" s="5"/>
      <c r="I585" s="4" t="s">
        <v>619</v>
      </c>
      <c r="J585" s="4"/>
      <c r="K585" s="4" t="s">
        <v>620</v>
      </c>
      <c r="L585" s="5"/>
      <c r="M585" s="4" t="s">
        <v>621</v>
      </c>
      <c r="N585" s="5"/>
      <c r="O585" s="5" t="s">
        <v>622</v>
      </c>
    </row>
    <row r="586" spans="1:15">
      <c r="A586" s="4"/>
      <c r="B586" s="4"/>
      <c r="C586" s="6" t="s">
        <v>623</v>
      </c>
      <c r="D586" s="6"/>
      <c r="E586" s="21">
        <v>270</v>
      </c>
      <c r="F586" s="21">
        <v>0</v>
      </c>
      <c r="G586" s="21">
        <v>270</v>
      </c>
      <c r="H586" s="21">
        <v>0</v>
      </c>
      <c r="I586" s="21">
        <v>270</v>
      </c>
      <c r="J586" s="21">
        <v>0</v>
      </c>
      <c r="K586" s="9">
        <v>10</v>
      </c>
      <c r="L586" s="11"/>
      <c r="M586" s="26">
        <f>I586/G586</f>
        <v>1</v>
      </c>
      <c r="N586" s="27"/>
      <c r="O586" s="5">
        <v>10</v>
      </c>
    </row>
    <row r="587" spans="1:15">
      <c r="A587" s="4"/>
      <c r="B587" s="4"/>
      <c r="C587" s="4" t="s">
        <v>624</v>
      </c>
      <c r="D587" s="4"/>
      <c r="E587" s="21">
        <v>270</v>
      </c>
      <c r="F587" s="21">
        <v>0</v>
      </c>
      <c r="G587" s="21">
        <v>270</v>
      </c>
      <c r="H587" s="21">
        <v>0</v>
      </c>
      <c r="I587" s="21">
        <v>270</v>
      </c>
      <c r="J587" s="21">
        <v>0</v>
      </c>
      <c r="K587" s="9" t="s">
        <v>483</v>
      </c>
      <c r="L587" s="11"/>
      <c r="M587" s="26">
        <f>I587/G587</f>
        <v>1</v>
      </c>
      <c r="N587" s="27"/>
      <c r="O587" s="5" t="s">
        <v>483</v>
      </c>
    </row>
    <row r="588" spans="1:15">
      <c r="A588" s="4"/>
      <c r="B588" s="4"/>
      <c r="C588" s="8" t="s">
        <v>625</v>
      </c>
      <c r="D588" s="8"/>
      <c r="E588" s="4"/>
      <c r="F588" s="4"/>
      <c r="G588" s="4"/>
      <c r="H588" s="4"/>
      <c r="I588" s="4"/>
      <c r="J588" s="4"/>
      <c r="K588" s="9" t="s">
        <v>483</v>
      </c>
      <c r="L588" s="11"/>
      <c r="M588" s="9"/>
      <c r="N588" s="11"/>
      <c r="O588" s="5" t="s">
        <v>483</v>
      </c>
    </row>
    <row r="589" spans="1:15">
      <c r="A589" s="4"/>
      <c r="B589" s="4"/>
      <c r="C589" s="4" t="s">
        <v>626</v>
      </c>
      <c r="D589" s="4"/>
      <c r="E589" s="4"/>
      <c r="F589" s="4"/>
      <c r="G589" s="4"/>
      <c r="H589" s="4"/>
      <c r="I589" s="4"/>
      <c r="J589" s="4"/>
      <c r="K589" s="9" t="s">
        <v>483</v>
      </c>
      <c r="L589" s="11"/>
      <c r="M589" s="9"/>
      <c r="N589" s="11"/>
      <c r="O589" s="5" t="s">
        <v>483</v>
      </c>
    </row>
    <row r="590" spans="1:15">
      <c r="A590" s="4" t="s">
        <v>627</v>
      </c>
      <c r="B590" s="4" t="s">
        <v>628</v>
      </c>
      <c r="C590" s="4"/>
      <c r="D590" s="4"/>
      <c r="E590" s="4"/>
      <c r="F590" s="4"/>
      <c r="G590" s="4"/>
      <c r="H590" s="4"/>
      <c r="I590" s="4" t="s">
        <v>629</v>
      </c>
      <c r="J590" s="4"/>
      <c r="K590" s="4"/>
      <c r="L590" s="4"/>
      <c r="M590" s="4"/>
      <c r="N590" s="4"/>
      <c r="O590" s="4"/>
    </row>
    <row r="591" spans="1:15">
      <c r="A591" s="4"/>
      <c r="B591" s="45" t="s">
        <v>838</v>
      </c>
      <c r="C591" s="14"/>
      <c r="D591" s="14"/>
      <c r="E591" s="14"/>
      <c r="F591" s="14"/>
      <c r="G591" s="14"/>
      <c r="H591" s="15"/>
      <c r="I591" s="45" t="s">
        <v>966</v>
      </c>
      <c r="J591" s="14"/>
      <c r="K591" s="14"/>
      <c r="L591" s="14"/>
      <c r="M591" s="14"/>
      <c r="N591" s="14"/>
      <c r="O591" s="15"/>
    </row>
    <row r="592" ht="27" spans="1:15">
      <c r="A592" s="4" t="s">
        <v>631</v>
      </c>
      <c r="B592" s="5" t="s">
        <v>632</v>
      </c>
      <c r="C592" s="5" t="s">
        <v>633</v>
      </c>
      <c r="D592" s="4" t="s">
        <v>634</v>
      </c>
      <c r="E592" s="4"/>
      <c r="F592" s="4"/>
      <c r="G592" s="4"/>
      <c r="H592" s="4" t="s">
        <v>635</v>
      </c>
      <c r="I592" s="4" t="s">
        <v>636</v>
      </c>
      <c r="J592" s="4" t="s">
        <v>620</v>
      </c>
      <c r="K592" s="5"/>
      <c r="L592" s="4" t="s">
        <v>622</v>
      </c>
      <c r="M592" s="5"/>
      <c r="N592" s="4" t="s">
        <v>637</v>
      </c>
      <c r="O592" s="5"/>
    </row>
    <row r="593" ht="121.5" spans="1:15">
      <c r="A593" s="4"/>
      <c r="B593" s="22" t="s">
        <v>638</v>
      </c>
      <c r="C593" s="22" t="s">
        <v>639</v>
      </c>
      <c r="D593" s="46" t="s">
        <v>967</v>
      </c>
      <c r="E593" s="6"/>
      <c r="F593" s="6"/>
      <c r="G593" s="6"/>
      <c r="H593" s="49" t="s">
        <v>968</v>
      </c>
      <c r="I593" s="49" t="s">
        <v>969</v>
      </c>
      <c r="J593" s="39">
        <v>20</v>
      </c>
      <c r="K593" s="40"/>
      <c r="L593" s="28">
        <v>20</v>
      </c>
      <c r="M593" s="29"/>
      <c r="N593" s="9" t="s">
        <v>643</v>
      </c>
      <c r="O593" s="11"/>
    </row>
    <row r="594" ht="67.5" spans="1:15">
      <c r="A594" s="4"/>
      <c r="B594" s="23"/>
      <c r="C594" s="22" t="s">
        <v>647</v>
      </c>
      <c r="D594" s="46" t="s">
        <v>970</v>
      </c>
      <c r="E594" s="6"/>
      <c r="F594" s="6"/>
      <c r="G594" s="6"/>
      <c r="H594" s="50" t="s">
        <v>971</v>
      </c>
      <c r="I594" s="12" t="s">
        <v>646</v>
      </c>
      <c r="J594" s="39">
        <v>20</v>
      </c>
      <c r="K594" s="40"/>
      <c r="L594" s="28">
        <v>20</v>
      </c>
      <c r="M594" s="29"/>
      <c r="N594" s="9" t="s">
        <v>643</v>
      </c>
      <c r="O594" s="11"/>
    </row>
    <row r="595" ht="27" spans="1:15">
      <c r="A595" s="4"/>
      <c r="B595" s="24"/>
      <c r="C595" s="51" t="s">
        <v>654</v>
      </c>
      <c r="D595" s="45" t="s">
        <v>799</v>
      </c>
      <c r="E595" s="47"/>
      <c r="F595" s="47"/>
      <c r="G595" s="48"/>
      <c r="H595" s="50" t="s">
        <v>972</v>
      </c>
      <c r="I595" s="50" t="s">
        <v>701</v>
      </c>
      <c r="J595" s="39">
        <v>10</v>
      </c>
      <c r="K595" s="40"/>
      <c r="L595" s="28">
        <v>10</v>
      </c>
      <c r="M595" s="29"/>
      <c r="N595" s="9" t="s">
        <v>643</v>
      </c>
      <c r="O595" s="11"/>
    </row>
    <row r="596" ht="40.5" spans="1:15">
      <c r="A596" s="4"/>
      <c r="B596" s="35" t="s">
        <v>658</v>
      </c>
      <c r="C596" s="51" t="s">
        <v>768</v>
      </c>
      <c r="D596" s="45" t="s">
        <v>973</v>
      </c>
      <c r="E596" s="14"/>
      <c r="F596" s="14"/>
      <c r="G596" s="15"/>
      <c r="H596" s="36" t="s">
        <v>974</v>
      </c>
      <c r="I596" s="49" t="s">
        <v>975</v>
      </c>
      <c r="J596" s="39">
        <v>10</v>
      </c>
      <c r="K596" s="40"/>
      <c r="L596" s="28">
        <v>10</v>
      </c>
      <c r="M596" s="29"/>
      <c r="N596" s="9" t="s">
        <v>643</v>
      </c>
      <c r="O596" s="11"/>
    </row>
    <row r="597" ht="40.5" spans="1:15">
      <c r="A597" s="4"/>
      <c r="B597" s="37"/>
      <c r="C597" s="51" t="s">
        <v>686</v>
      </c>
      <c r="D597" s="45" t="s">
        <v>973</v>
      </c>
      <c r="E597" s="14"/>
      <c r="F597" s="14"/>
      <c r="G597" s="15"/>
      <c r="H597" s="36" t="s">
        <v>974</v>
      </c>
      <c r="I597" s="49" t="s">
        <v>975</v>
      </c>
      <c r="J597" s="39">
        <v>10</v>
      </c>
      <c r="K597" s="40"/>
      <c r="L597" s="28">
        <v>10</v>
      </c>
      <c r="M597" s="29"/>
      <c r="N597" s="9" t="s">
        <v>643</v>
      </c>
      <c r="O597" s="11"/>
    </row>
    <row r="598" ht="40.5" spans="1:15">
      <c r="A598" s="4"/>
      <c r="B598" s="38"/>
      <c r="C598" s="51" t="s">
        <v>976</v>
      </c>
      <c r="D598" s="45" t="s">
        <v>973</v>
      </c>
      <c r="E598" s="14"/>
      <c r="F598" s="14"/>
      <c r="G598" s="15"/>
      <c r="H598" s="36" t="s">
        <v>974</v>
      </c>
      <c r="I598" s="49" t="s">
        <v>975</v>
      </c>
      <c r="J598" s="39">
        <v>10</v>
      </c>
      <c r="K598" s="40"/>
      <c r="L598" s="28">
        <v>10</v>
      </c>
      <c r="M598" s="29"/>
      <c r="N598" s="9" t="s">
        <v>643</v>
      </c>
      <c r="O598" s="11"/>
    </row>
    <row r="599" ht="40.5" spans="1:15">
      <c r="A599" s="4"/>
      <c r="B599" s="4" t="s">
        <v>664</v>
      </c>
      <c r="C599" s="4" t="s">
        <v>665</v>
      </c>
      <c r="D599" s="46" t="s">
        <v>977</v>
      </c>
      <c r="E599" s="6"/>
      <c r="F599" s="6"/>
      <c r="G599" s="6"/>
      <c r="H599" s="12">
        <v>0.9</v>
      </c>
      <c r="I599" s="54">
        <v>0.9325</v>
      </c>
      <c r="J599" s="28">
        <v>10</v>
      </c>
      <c r="K599" s="29"/>
      <c r="L599" s="28">
        <v>10</v>
      </c>
      <c r="M599" s="29"/>
      <c r="N599" s="9" t="s">
        <v>643</v>
      </c>
      <c r="O599" s="11"/>
    </row>
    <row r="600" spans="1:15">
      <c r="A600" s="4"/>
      <c r="B600" s="9" t="s">
        <v>667</v>
      </c>
      <c r="C600" s="16"/>
      <c r="D600" s="9" t="s">
        <v>668</v>
      </c>
      <c r="E600" s="10"/>
      <c r="F600" s="10"/>
      <c r="G600" s="10"/>
      <c r="H600" s="10"/>
      <c r="I600" s="10"/>
      <c r="J600" s="10"/>
      <c r="K600" s="10"/>
      <c r="L600" s="10"/>
      <c r="M600" s="10"/>
      <c r="N600" s="10"/>
      <c r="O600" s="11"/>
    </row>
    <row r="601" spans="1:15">
      <c r="A601" s="4"/>
      <c r="B601" s="9" t="s">
        <v>669</v>
      </c>
      <c r="C601" s="10"/>
      <c r="D601" s="10"/>
      <c r="E601" s="10"/>
      <c r="F601" s="10"/>
      <c r="G601" s="10"/>
      <c r="H601" s="10"/>
      <c r="I601" s="16"/>
      <c r="J601" s="9">
        <v>100</v>
      </c>
      <c r="K601" s="16"/>
      <c r="L601" s="9">
        <v>100</v>
      </c>
      <c r="M601" s="11"/>
      <c r="N601" s="31" t="s">
        <v>670</v>
      </c>
      <c r="O601" s="32"/>
    </row>
    <row r="602" spans="1:15">
      <c r="A602" s="17" t="s">
        <v>671</v>
      </c>
      <c r="O602" s="33"/>
    </row>
    <row r="603" spans="1:15">
      <c r="A603" s="18"/>
      <c r="B603"/>
      <c r="C603"/>
      <c r="D603"/>
      <c r="E603"/>
      <c r="F603"/>
      <c r="G603"/>
      <c r="H603"/>
      <c r="I603"/>
      <c r="J603"/>
      <c r="K603"/>
      <c r="L603"/>
      <c r="M603"/>
      <c r="N603"/>
      <c r="O603" s="33"/>
    </row>
    <row r="604" spans="1:15">
      <c r="A604" s="18"/>
      <c r="B604"/>
      <c r="C604"/>
      <c r="D604"/>
      <c r="E604"/>
      <c r="F604"/>
      <c r="G604"/>
      <c r="H604"/>
      <c r="I604"/>
      <c r="J604"/>
      <c r="K604"/>
      <c r="L604"/>
      <c r="M604"/>
      <c r="N604"/>
      <c r="O604" s="33"/>
    </row>
    <row r="605" spans="1:15">
      <c r="A605" s="19"/>
      <c r="B605" s="20"/>
      <c r="C605" s="20"/>
      <c r="D605" s="20"/>
      <c r="E605" s="20"/>
      <c r="F605" s="20"/>
      <c r="G605" s="20"/>
      <c r="H605" s="20"/>
      <c r="I605" s="20"/>
      <c r="J605" s="20"/>
      <c r="K605" s="20"/>
      <c r="L605" s="20"/>
      <c r="M605" s="20"/>
      <c r="N605" s="20"/>
      <c r="O605" s="34"/>
    </row>
    <row r="607" ht="25.5" spans="1:15">
      <c r="A607" s="2" t="s">
        <v>611</v>
      </c>
      <c r="B607" s="3"/>
      <c r="C607" s="3"/>
      <c r="D607" s="3"/>
      <c r="E607" s="3"/>
      <c r="F607" s="3"/>
      <c r="G607" s="3"/>
      <c r="H607" s="3"/>
      <c r="I607" s="3"/>
      <c r="J607" s="3"/>
      <c r="K607" s="3"/>
      <c r="L607" s="3"/>
      <c r="M607" s="3"/>
      <c r="N607" s="3"/>
      <c r="O607" s="3"/>
    </row>
    <row r="608" spans="1:15">
      <c r="A608" s="4" t="s">
        <v>612</v>
      </c>
      <c r="B608" s="5"/>
      <c r="C608" s="44" t="s">
        <v>978</v>
      </c>
      <c r="D608" s="4"/>
      <c r="E608" s="4"/>
      <c r="F608" s="4"/>
      <c r="G608" s="4"/>
      <c r="H608" s="4"/>
      <c r="I608" s="4"/>
      <c r="J608" s="4"/>
      <c r="K608" s="4"/>
      <c r="L608" s="4"/>
      <c r="M608" s="4"/>
      <c r="N608" s="4"/>
      <c r="O608" s="4"/>
    </row>
    <row r="609" spans="1:15">
      <c r="A609" s="4" t="s">
        <v>614</v>
      </c>
      <c r="B609" s="5"/>
      <c r="C609" s="4" t="s">
        <v>615</v>
      </c>
      <c r="D609" s="4"/>
      <c r="E609" s="4"/>
      <c r="F609" s="4"/>
      <c r="G609" s="4"/>
      <c r="H609" s="4"/>
      <c r="I609" s="4" t="s">
        <v>616</v>
      </c>
      <c r="J609" s="4"/>
      <c r="K609" s="4" t="s">
        <v>615</v>
      </c>
      <c r="L609" s="4"/>
      <c r="M609" s="4"/>
      <c r="N609" s="4"/>
      <c r="O609" s="4"/>
    </row>
    <row r="610" spans="1:15">
      <c r="A610" s="4" t="s">
        <v>617</v>
      </c>
      <c r="B610" s="4"/>
      <c r="C610" s="4"/>
      <c r="D610" s="4"/>
      <c r="E610" s="4" t="s">
        <v>618</v>
      </c>
      <c r="F610" s="4"/>
      <c r="G610" s="4" t="s">
        <v>479</v>
      </c>
      <c r="H610" s="5"/>
      <c r="I610" s="4" t="s">
        <v>619</v>
      </c>
      <c r="J610" s="4"/>
      <c r="K610" s="4" t="s">
        <v>620</v>
      </c>
      <c r="L610" s="5"/>
      <c r="M610" s="4" t="s">
        <v>621</v>
      </c>
      <c r="N610" s="5"/>
      <c r="O610" s="5" t="s">
        <v>622</v>
      </c>
    </row>
    <row r="611" spans="1:15">
      <c r="A611" s="4"/>
      <c r="B611" s="4"/>
      <c r="C611" s="6" t="s">
        <v>623</v>
      </c>
      <c r="D611" s="6"/>
      <c r="E611" s="21">
        <v>3.0038</v>
      </c>
      <c r="F611" s="21">
        <v>0</v>
      </c>
      <c r="G611" s="21">
        <v>3.0038</v>
      </c>
      <c r="H611" s="21">
        <v>0</v>
      </c>
      <c r="I611" s="21">
        <v>3.0038</v>
      </c>
      <c r="J611" s="21">
        <v>0</v>
      </c>
      <c r="K611" s="9">
        <v>10</v>
      </c>
      <c r="L611" s="11"/>
      <c r="M611" s="26">
        <f>I611/G611</f>
        <v>1</v>
      </c>
      <c r="N611" s="27"/>
      <c r="O611" s="5">
        <v>10</v>
      </c>
    </row>
    <row r="612" spans="1:15">
      <c r="A612" s="4"/>
      <c r="B612" s="4"/>
      <c r="C612" s="4" t="s">
        <v>624</v>
      </c>
      <c r="D612" s="4"/>
      <c r="E612" s="21">
        <v>3.0038</v>
      </c>
      <c r="F612" s="21">
        <v>0</v>
      </c>
      <c r="G612" s="21">
        <v>3.0038</v>
      </c>
      <c r="H612" s="21">
        <v>0</v>
      </c>
      <c r="I612" s="21">
        <v>3.0038</v>
      </c>
      <c r="J612" s="21">
        <v>0</v>
      </c>
      <c r="K612" s="9" t="s">
        <v>483</v>
      </c>
      <c r="L612" s="11"/>
      <c r="M612" s="26">
        <f>I612/G612</f>
        <v>1</v>
      </c>
      <c r="N612" s="27"/>
      <c r="O612" s="5" t="s">
        <v>483</v>
      </c>
    </row>
    <row r="613" spans="1:15">
      <c r="A613" s="4"/>
      <c r="B613" s="4"/>
      <c r="C613" s="8" t="s">
        <v>625</v>
      </c>
      <c r="D613" s="8"/>
      <c r="E613" s="4"/>
      <c r="F613" s="4"/>
      <c r="G613" s="4"/>
      <c r="H613" s="4"/>
      <c r="I613" s="4"/>
      <c r="J613" s="4"/>
      <c r="K613" s="9" t="s">
        <v>483</v>
      </c>
      <c r="L613" s="11"/>
      <c r="M613" s="9"/>
      <c r="N613" s="11"/>
      <c r="O613" s="5" t="s">
        <v>483</v>
      </c>
    </row>
    <row r="614" spans="1:15">
      <c r="A614" s="4"/>
      <c r="B614" s="4"/>
      <c r="C614" s="4" t="s">
        <v>626</v>
      </c>
      <c r="D614" s="4"/>
      <c r="E614" s="4"/>
      <c r="F614" s="4"/>
      <c r="G614" s="4"/>
      <c r="H614" s="4"/>
      <c r="I614" s="4"/>
      <c r="J614" s="4"/>
      <c r="K614" s="9" t="s">
        <v>483</v>
      </c>
      <c r="L614" s="11"/>
      <c r="M614" s="9"/>
      <c r="N614" s="11"/>
      <c r="O614" s="5" t="s">
        <v>483</v>
      </c>
    </row>
    <row r="615" spans="1:15">
      <c r="A615" s="4" t="s">
        <v>627</v>
      </c>
      <c r="B615" s="4" t="s">
        <v>628</v>
      </c>
      <c r="C615" s="4"/>
      <c r="D615" s="4"/>
      <c r="E615" s="4"/>
      <c r="F615" s="4"/>
      <c r="G615" s="4"/>
      <c r="H615" s="4"/>
      <c r="I615" s="4" t="s">
        <v>629</v>
      </c>
      <c r="J615" s="4"/>
      <c r="K615" s="4"/>
      <c r="L615" s="4"/>
      <c r="M615" s="4"/>
      <c r="N615" s="4"/>
      <c r="O615" s="4"/>
    </row>
    <row r="616" spans="1:15">
      <c r="A616" s="4"/>
      <c r="B616" s="45" t="s">
        <v>838</v>
      </c>
      <c r="C616" s="14"/>
      <c r="D616" s="14"/>
      <c r="E616" s="14"/>
      <c r="F616" s="14"/>
      <c r="G616" s="14"/>
      <c r="H616" s="15"/>
      <c r="I616" s="45" t="s">
        <v>966</v>
      </c>
      <c r="J616" s="14"/>
      <c r="K616" s="14"/>
      <c r="L616" s="14"/>
      <c r="M616" s="14"/>
      <c r="N616" s="14"/>
      <c r="O616" s="15"/>
    </row>
    <row r="617" ht="27" spans="1:15">
      <c r="A617" s="4" t="s">
        <v>631</v>
      </c>
      <c r="B617" s="5" t="s">
        <v>632</v>
      </c>
      <c r="C617" s="5" t="s">
        <v>633</v>
      </c>
      <c r="D617" s="4" t="s">
        <v>634</v>
      </c>
      <c r="E617" s="4"/>
      <c r="F617" s="4"/>
      <c r="G617" s="4"/>
      <c r="H617" s="4" t="s">
        <v>635</v>
      </c>
      <c r="I617" s="4" t="s">
        <v>636</v>
      </c>
      <c r="J617" s="4" t="s">
        <v>620</v>
      </c>
      <c r="K617" s="5"/>
      <c r="L617" s="4" t="s">
        <v>622</v>
      </c>
      <c r="M617" s="5"/>
      <c r="N617" s="4" t="s">
        <v>637</v>
      </c>
      <c r="O617" s="5"/>
    </row>
    <row r="618" spans="1:15">
      <c r="A618" s="4"/>
      <c r="B618" s="23"/>
      <c r="C618" s="22" t="s">
        <v>647</v>
      </c>
      <c r="D618" s="46" t="s">
        <v>979</v>
      </c>
      <c r="E618" s="6"/>
      <c r="F618" s="6"/>
      <c r="G618" s="6"/>
      <c r="H618" s="50">
        <v>1</v>
      </c>
      <c r="I618" s="12" t="s">
        <v>646</v>
      </c>
      <c r="J618" s="39">
        <v>50</v>
      </c>
      <c r="K618" s="40"/>
      <c r="L618" s="28">
        <v>50</v>
      </c>
      <c r="M618" s="29"/>
      <c r="N618" s="9" t="s">
        <v>643</v>
      </c>
      <c r="O618" s="11"/>
    </row>
    <row r="619" ht="202.5" spans="1:15">
      <c r="A619" s="4"/>
      <c r="B619" s="37"/>
      <c r="C619" s="51" t="s">
        <v>686</v>
      </c>
      <c r="D619" s="45" t="s">
        <v>980</v>
      </c>
      <c r="E619" s="14"/>
      <c r="F619" s="14"/>
      <c r="G619" s="15"/>
      <c r="H619" s="36">
        <v>0.5</v>
      </c>
      <c r="I619" s="49" t="s">
        <v>714</v>
      </c>
      <c r="J619" s="39">
        <v>30</v>
      </c>
      <c r="K619" s="40"/>
      <c r="L619" s="28">
        <v>30</v>
      </c>
      <c r="M619" s="29"/>
      <c r="N619" s="9" t="s">
        <v>643</v>
      </c>
      <c r="O619" s="11"/>
    </row>
    <row r="620" ht="40.5" spans="1:15">
      <c r="A620" s="4"/>
      <c r="B620" s="4" t="s">
        <v>664</v>
      </c>
      <c r="C620" s="4" t="s">
        <v>665</v>
      </c>
      <c r="D620" s="46" t="s">
        <v>977</v>
      </c>
      <c r="E620" s="6"/>
      <c r="F620" s="6"/>
      <c r="G620" s="6"/>
      <c r="H620" s="12">
        <v>0.9</v>
      </c>
      <c r="I620" s="54">
        <v>0.9325</v>
      </c>
      <c r="J620" s="28">
        <v>10</v>
      </c>
      <c r="K620" s="29"/>
      <c r="L620" s="28">
        <v>10</v>
      </c>
      <c r="M620" s="29"/>
      <c r="N620" s="9" t="s">
        <v>643</v>
      </c>
      <c r="O620" s="11"/>
    </row>
    <row r="621" spans="1:15">
      <c r="A621" s="4"/>
      <c r="B621" s="9" t="s">
        <v>667</v>
      </c>
      <c r="C621" s="16"/>
      <c r="D621" s="9" t="s">
        <v>668</v>
      </c>
      <c r="E621" s="10"/>
      <c r="F621" s="10"/>
      <c r="G621" s="10"/>
      <c r="H621" s="10"/>
      <c r="I621" s="10"/>
      <c r="J621" s="10"/>
      <c r="K621" s="10"/>
      <c r="L621" s="10"/>
      <c r="M621" s="10"/>
      <c r="N621" s="10"/>
      <c r="O621" s="11"/>
    </row>
    <row r="622" spans="1:15">
      <c r="A622" s="4"/>
      <c r="B622" s="9" t="s">
        <v>669</v>
      </c>
      <c r="C622" s="10"/>
      <c r="D622" s="10"/>
      <c r="E622" s="10"/>
      <c r="F622" s="10"/>
      <c r="G622" s="10"/>
      <c r="H622" s="10"/>
      <c r="I622" s="16"/>
      <c r="J622" s="9">
        <v>100</v>
      </c>
      <c r="K622" s="16"/>
      <c r="L622" s="9">
        <v>100</v>
      </c>
      <c r="M622" s="11"/>
      <c r="N622" s="31" t="s">
        <v>670</v>
      </c>
      <c r="O622" s="32"/>
    </row>
    <row r="623" spans="1:15">
      <c r="A623" s="17" t="s">
        <v>671</v>
      </c>
      <c r="O623" s="33"/>
    </row>
    <row r="624" spans="1:15">
      <c r="A624" s="18"/>
      <c r="B624"/>
      <c r="C624"/>
      <c r="D624"/>
      <c r="E624"/>
      <c r="F624"/>
      <c r="G624"/>
      <c r="H624"/>
      <c r="I624"/>
      <c r="J624"/>
      <c r="K624"/>
      <c r="L624"/>
      <c r="M624"/>
      <c r="N624"/>
      <c r="O624" s="33"/>
    </row>
    <row r="625" spans="1:15">
      <c r="A625" s="18"/>
      <c r="B625"/>
      <c r="C625"/>
      <c r="D625"/>
      <c r="E625"/>
      <c r="F625"/>
      <c r="G625"/>
      <c r="H625"/>
      <c r="I625"/>
      <c r="J625"/>
      <c r="K625"/>
      <c r="L625"/>
      <c r="M625"/>
      <c r="N625"/>
      <c r="O625" s="33"/>
    </row>
    <row r="626" spans="1:15">
      <c r="A626" s="19"/>
      <c r="B626" s="20"/>
      <c r="C626" s="20"/>
      <c r="D626" s="20"/>
      <c r="E626" s="20"/>
      <c r="F626" s="20"/>
      <c r="G626" s="20"/>
      <c r="H626" s="20"/>
      <c r="I626" s="20"/>
      <c r="J626" s="20"/>
      <c r="K626" s="20"/>
      <c r="L626" s="20"/>
      <c r="M626" s="20"/>
      <c r="N626" s="20"/>
      <c r="O626" s="34"/>
    </row>
    <row r="628" ht="25.5" spans="1:15">
      <c r="A628" s="2" t="s">
        <v>611</v>
      </c>
      <c r="B628" s="3"/>
      <c r="C628" s="3"/>
      <c r="D628" s="3"/>
      <c r="E628" s="3"/>
      <c r="F628" s="3"/>
      <c r="G628" s="3"/>
      <c r="H628" s="3"/>
      <c r="I628" s="3"/>
      <c r="J628" s="3"/>
      <c r="K628" s="3"/>
      <c r="L628" s="3"/>
      <c r="M628" s="3"/>
      <c r="N628" s="3"/>
      <c r="O628" s="3"/>
    </row>
    <row r="629" spans="1:15">
      <c r="A629" s="4" t="s">
        <v>612</v>
      </c>
      <c r="B629" s="5"/>
      <c r="C629" s="44" t="s">
        <v>965</v>
      </c>
      <c r="D629" s="4"/>
      <c r="E629" s="4"/>
      <c r="F629" s="4"/>
      <c r="G629" s="4"/>
      <c r="H629" s="4"/>
      <c r="I629" s="4"/>
      <c r="J629" s="4"/>
      <c r="K629" s="4"/>
      <c r="L629" s="4"/>
      <c r="M629" s="4"/>
      <c r="N629" s="4"/>
      <c r="O629" s="4"/>
    </row>
    <row r="630" spans="1:15">
      <c r="A630" s="4" t="s">
        <v>614</v>
      </c>
      <c r="B630" s="5"/>
      <c r="C630" s="4" t="s">
        <v>615</v>
      </c>
      <c r="D630" s="4"/>
      <c r="E630" s="4"/>
      <c r="F630" s="4"/>
      <c r="G630" s="4"/>
      <c r="H630" s="4"/>
      <c r="I630" s="4" t="s">
        <v>616</v>
      </c>
      <c r="J630" s="4"/>
      <c r="K630" s="4" t="s">
        <v>615</v>
      </c>
      <c r="L630" s="4"/>
      <c r="M630" s="4"/>
      <c r="N630" s="4"/>
      <c r="O630" s="4"/>
    </row>
    <row r="631" spans="1:15">
      <c r="A631" s="4" t="s">
        <v>617</v>
      </c>
      <c r="B631" s="4"/>
      <c r="C631" s="4"/>
      <c r="D631" s="4"/>
      <c r="E631" s="4" t="s">
        <v>618</v>
      </c>
      <c r="F631" s="4"/>
      <c r="G631" s="4" t="s">
        <v>479</v>
      </c>
      <c r="H631" s="5"/>
      <c r="I631" s="4" t="s">
        <v>619</v>
      </c>
      <c r="J631" s="4"/>
      <c r="K631" s="4" t="s">
        <v>620</v>
      </c>
      <c r="L631" s="5"/>
      <c r="M631" s="4" t="s">
        <v>621</v>
      </c>
      <c r="N631" s="5"/>
      <c r="O631" s="5" t="s">
        <v>622</v>
      </c>
    </row>
    <row r="632" spans="1:15">
      <c r="A632" s="4"/>
      <c r="B632" s="4"/>
      <c r="C632" s="6" t="s">
        <v>623</v>
      </c>
      <c r="D632" s="6"/>
      <c r="E632" s="21">
        <v>63.42</v>
      </c>
      <c r="F632" s="21">
        <v>0</v>
      </c>
      <c r="G632" s="21">
        <v>63.42</v>
      </c>
      <c r="H632" s="21">
        <v>0</v>
      </c>
      <c r="I632" s="21">
        <v>63.4112</v>
      </c>
      <c r="J632" s="21">
        <v>0</v>
      </c>
      <c r="K632" s="9">
        <v>10</v>
      </c>
      <c r="L632" s="11"/>
      <c r="M632" s="26">
        <f>I632/G632</f>
        <v>0.999861242510249</v>
      </c>
      <c r="N632" s="27"/>
      <c r="O632" s="5">
        <v>10</v>
      </c>
    </row>
    <row r="633" spans="1:15">
      <c r="A633" s="4"/>
      <c r="B633" s="4"/>
      <c r="C633" s="4" t="s">
        <v>624</v>
      </c>
      <c r="D633" s="4"/>
      <c r="E633" s="21">
        <v>63.42</v>
      </c>
      <c r="F633" s="21">
        <v>0</v>
      </c>
      <c r="G633" s="21">
        <v>63.42</v>
      </c>
      <c r="H633" s="21">
        <v>0</v>
      </c>
      <c r="I633" s="21">
        <v>63.4112</v>
      </c>
      <c r="J633" s="21">
        <v>0</v>
      </c>
      <c r="K633" s="9" t="s">
        <v>483</v>
      </c>
      <c r="L633" s="11"/>
      <c r="M633" s="26">
        <f>I633/G633</f>
        <v>0.999861242510249</v>
      </c>
      <c r="N633" s="27"/>
      <c r="O633" s="5" t="s">
        <v>483</v>
      </c>
    </row>
    <row r="634" spans="1:15">
      <c r="A634" s="4"/>
      <c r="B634" s="4"/>
      <c r="C634" s="8" t="s">
        <v>625</v>
      </c>
      <c r="D634" s="8"/>
      <c r="E634" s="4"/>
      <c r="F634" s="4"/>
      <c r="G634" s="4"/>
      <c r="H634" s="4"/>
      <c r="I634" s="4"/>
      <c r="J634" s="4"/>
      <c r="K634" s="9" t="s">
        <v>483</v>
      </c>
      <c r="L634" s="11"/>
      <c r="M634" s="9"/>
      <c r="N634" s="11"/>
      <c r="O634" s="5" t="s">
        <v>483</v>
      </c>
    </row>
    <row r="635" spans="1:15">
      <c r="A635" s="4"/>
      <c r="B635" s="4"/>
      <c r="C635" s="4" t="s">
        <v>626</v>
      </c>
      <c r="D635" s="4"/>
      <c r="E635" s="4"/>
      <c r="F635" s="4"/>
      <c r="G635" s="4"/>
      <c r="H635" s="4"/>
      <c r="I635" s="4"/>
      <c r="J635" s="4"/>
      <c r="K635" s="9" t="s">
        <v>483</v>
      </c>
      <c r="L635" s="11"/>
      <c r="M635" s="9"/>
      <c r="N635" s="11"/>
      <c r="O635" s="5" t="s">
        <v>483</v>
      </c>
    </row>
    <row r="636" spans="1:15">
      <c r="A636" s="4" t="s">
        <v>627</v>
      </c>
      <c r="B636" s="4" t="s">
        <v>628</v>
      </c>
      <c r="C636" s="4"/>
      <c r="D636" s="4"/>
      <c r="E636" s="4"/>
      <c r="F636" s="4"/>
      <c r="G636" s="4"/>
      <c r="H636" s="4"/>
      <c r="I636" s="4" t="s">
        <v>629</v>
      </c>
      <c r="J636" s="4"/>
      <c r="K636" s="4"/>
      <c r="L636" s="4"/>
      <c r="M636" s="4"/>
      <c r="N636" s="4"/>
      <c r="O636" s="4"/>
    </row>
    <row r="637" spans="1:15">
      <c r="A637" s="4"/>
      <c r="B637" s="45" t="s">
        <v>981</v>
      </c>
      <c r="C637" s="14"/>
      <c r="D637" s="14"/>
      <c r="E637" s="14"/>
      <c r="F637" s="14"/>
      <c r="G637" s="14"/>
      <c r="H637" s="15"/>
      <c r="I637" s="45" t="s">
        <v>982</v>
      </c>
      <c r="J637" s="14"/>
      <c r="K637" s="14"/>
      <c r="L637" s="14"/>
      <c r="M637" s="14"/>
      <c r="N637" s="14"/>
      <c r="O637" s="15"/>
    </row>
    <row r="638" ht="27" spans="1:15">
      <c r="A638" s="4" t="s">
        <v>631</v>
      </c>
      <c r="B638" s="5" t="s">
        <v>632</v>
      </c>
      <c r="C638" s="5" t="s">
        <v>633</v>
      </c>
      <c r="D638" s="4" t="s">
        <v>634</v>
      </c>
      <c r="E638" s="4"/>
      <c r="F638" s="4"/>
      <c r="G638" s="4"/>
      <c r="H638" s="4" t="s">
        <v>635</v>
      </c>
      <c r="I638" s="4" t="s">
        <v>636</v>
      </c>
      <c r="J638" s="4" t="s">
        <v>620</v>
      </c>
      <c r="K638" s="5"/>
      <c r="L638" s="4" t="s">
        <v>622</v>
      </c>
      <c r="M638" s="5"/>
      <c r="N638" s="4" t="s">
        <v>637</v>
      </c>
      <c r="O638" s="5"/>
    </row>
    <row r="639" ht="54" spans="1:15">
      <c r="A639" s="4"/>
      <c r="B639" s="22" t="s">
        <v>638</v>
      </c>
      <c r="C639" s="22" t="s">
        <v>639</v>
      </c>
      <c r="D639" s="46" t="s">
        <v>983</v>
      </c>
      <c r="E639" s="6"/>
      <c r="F639" s="6"/>
      <c r="G639" s="6"/>
      <c r="H639" s="49" t="s">
        <v>984</v>
      </c>
      <c r="I639" s="49" t="s">
        <v>985</v>
      </c>
      <c r="J639" s="39">
        <v>15</v>
      </c>
      <c r="K639" s="40"/>
      <c r="L639" s="28">
        <v>15</v>
      </c>
      <c r="M639" s="29"/>
      <c r="N639" s="9" t="s">
        <v>643</v>
      </c>
      <c r="O639" s="11"/>
    </row>
    <row r="640" ht="81" spans="1:15">
      <c r="A640" s="4"/>
      <c r="B640" s="23"/>
      <c r="C640" s="51" t="s">
        <v>650</v>
      </c>
      <c r="D640" s="46" t="s">
        <v>986</v>
      </c>
      <c r="E640" s="6"/>
      <c r="F640" s="6"/>
      <c r="G640" s="6"/>
      <c r="H640" s="50" t="s">
        <v>987</v>
      </c>
      <c r="I640" s="50" t="s">
        <v>987</v>
      </c>
      <c r="J640" s="39">
        <v>15</v>
      </c>
      <c r="K640" s="40"/>
      <c r="L640" s="28">
        <v>15</v>
      </c>
      <c r="M640" s="29"/>
      <c r="N640" s="9" t="s">
        <v>643</v>
      </c>
      <c r="O640" s="11"/>
    </row>
    <row r="641" ht="81" spans="1:15">
      <c r="A641" s="4"/>
      <c r="B641" s="24"/>
      <c r="C641" s="51" t="s">
        <v>654</v>
      </c>
      <c r="D641" s="45" t="s">
        <v>799</v>
      </c>
      <c r="E641" s="47"/>
      <c r="F641" s="47"/>
      <c r="G641" s="48"/>
      <c r="H641" s="50" t="s">
        <v>988</v>
      </c>
      <c r="I641" s="50" t="s">
        <v>701</v>
      </c>
      <c r="J641" s="39">
        <v>20</v>
      </c>
      <c r="K641" s="40"/>
      <c r="L641" s="28">
        <v>20</v>
      </c>
      <c r="M641" s="29"/>
      <c r="N641" s="9" t="s">
        <v>643</v>
      </c>
      <c r="O641" s="11"/>
    </row>
    <row r="642" ht="27" spans="1:15">
      <c r="A642" s="4"/>
      <c r="B642" s="37"/>
      <c r="C642" s="51" t="s">
        <v>686</v>
      </c>
      <c r="D642" s="45" t="s">
        <v>989</v>
      </c>
      <c r="E642" s="14"/>
      <c r="F642" s="14"/>
      <c r="G642" s="15"/>
      <c r="H642" s="36">
        <v>1</v>
      </c>
      <c r="I642" s="36">
        <v>1</v>
      </c>
      <c r="J642" s="39">
        <v>30</v>
      </c>
      <c r="K642" s="40"/>
      <c r="L642" s="28">
        <v>30</v>
      </c>
      <c r="M642" s="29"/>
      <c r="N642" s="9" t="s">
        <v>643</v>
      </c>
      <c r="O642" s="11"/>
    </row>
    <row r="643" ht="40.5" spans="1:15">
      <c r="A643" s="4"/>
      <c r="B643" s="4" t="s">
        <v>664</v>
      </c>
      <c r="C643" s="4" t="s">
        <v>665</v>
      </c>
      <c r="D643" s="46" t="s">
        <v>874</v>
      </c>
      <c r="E643" s="6"/>
      <c r="F643" s="6"/>
      <c r="G643" s="6"/>
      <c r="H643" s="12">
        <v>0.9</v>
      </c>
      <c r="I643" s="54">
        <v>0.9325</v>
      </c>
      <c r="J643" s="28">
        <v>10</v>
      </c>
      <c r="K643" s="29"/>
      <c r="L643" s="28">
        <v>10</v>
      </c>
      <c r="M643" s="29"/>
      <c r="N643" s="9" t="s">
        <v>643</v>
      </c>
      <c r="O643" s="11"/>
    </row>
    <row r="644" spans="1:15">
      <c r="A644" s="4"/>
      <c r="B644" s="9" t="s">
        <v>667</v>
      </c>
      <c r="C644" s="16"/>
      <c r="D644" s="9" t="s">
        <v>668</v>
      </c>
      <c r="E644" s="10"/>
      <c r="F644" s="10"/>
      <c r="G644" s="10"/>
      <c r="H644" s="10"/>
      <c r="I644" s="10"/>
      <c r="J644" s="10"/>
      <c r="K644" s="10"/>
      <c r="L644" s="10"/>
      <c r="M644" s="10"/>
      <c r="N644" s="10"/>
      <c r="O644" s="11"/>
    </row>
    <row r="645" spans="1:15">
      <c r="A645" s="4"/>
      <c r="B645" s="9" t="s">
        <v>669</v>
      </c>
      <c r="C645" s="10"/>
      <c r="D645" s="10"/>
      <c r="E645" s="10"/>
      <c r="F645" s="10"/>
      <c r="G645" s="10"/>
      <c r="H645" s="10"/>
      <c r="I645" s="16"/>
      <c r="J645" s="9">
        <v>100</v>
      </c>
      <c r="K645" s="16"/>
      <c r="L645" s="9">
        <v>100</v>
      </c>
      <c r="M645" s="11"/>
      <c r="N645" s="31" t="s">
        <v>670</v>
      </c>
      <c r="O645" s="32"/>
    </row>
    <row r="646" spans="1:15">
      <c r="A646" s="17" t="s">
        <v>671</v>
      </c>
      <c r="O646" s="33"/>
    </row>
    <row r="647" spans="1:15">
      <c r="A647" s="18"/>
      <c r="B647"/>
      <c r="C647"/>
      <c r="D647"/>
      <c r="E647"/>
      <c r="F647"/>
      <c r="G647"/>
      <c r="H647"/>
      <c r="I647"/>
      <c r="J647"/>
      <c r="K647"/>
      <c r="L647"/>
      <c r="M647"/>
      <c r="N647"/>
      <c r="O647" s="33"/>
    </row>
    <row r="648" spans="1:15">
      <c r="A648" s="18"/>
      <c r="B648"/>
      <c r="C648"/>
      <c r="D648"/>
      <c r="E648"/>
      <c r="F648"/>
      <c r="G648"/>
      <c r="H648"/>
      <c r="I648"/>
      <c r="J648"/>
      <c r="K648"/>
      <c r="L648"/>
      <c r="M648"/>
      <c r="N648"/>
      <c r="O648" s="33"/>
    </row>
    <row r="649" spans="1:15">
      <c r="A649" s="19"/>
      <c r="B649" s="20"/>
      <c r="C649" s="20"/>
      <c r="D649" s="20"/>
      <c r="E649" s="20"/>
      <c r="F649" s="20"/>
      <c r="G649" s="20"/>
      <c r="H649" s="20"/>
      <c r="I649" s="20"/>
      <c r="J649" s="20"/>
      <c r="K649" s="20"/>
      <c r="L649" s="20"/>
      <c r="M649" s="20"/>
      <c r="N649" s="20"/>
      <c r="O649" s="34"/>
    </row>
    <row r="651" ht="51" customHeight="1" spans="1:15">
      <c r="A651" s="2" t="s">
        <v>611</v>
      </c>
      <c r="B651" s="3"/>
      <c r="C651" s="3"/>
      <c r="D651" s="3"/>
      <c r="E651" s="3"/>
      <c r="F651" s="3"/>
      <c r="G651" s="3"/>
      <c r="H651" s="3"/>
      <c r="I651" s="3"/>
      <c r="J651" s="3"/>
      <c r="K651" s="3"/>
      <c r="L651" s="3"/>
      <c r="M651" s="3"/>
      <c r="N651" s="3"/>
      <c r="O651" s="3"/>
    </row>
    <row r="652" spans="1:15">
      <c r="A652" s="4" t="s">
        <v>612</v>
      </c>
      <c r="B652" s="5"/>
      <c r="C652" s="44" t="s">
        <v>990</v>
      </c>
      <c r="D652" s="4"/>
      <c r="E652" s="4"/>
      <c r="F652" s="4"/>
      <c r="G652" s="4"/>
      <c r="H652" s="4"/>
      <c r="I652" s="4"/>
      <c r="J652" s="4"/>
      <c r="K652" s="4"/>
      <c r="L652" s="4"/>
      <c r="M652" s="4"/>
      <c r="N652" s="4"/>
      <c r="O652" s="4"/>
    </row>
    <row r="653" spans="1:15">
      <c r="A653" s="4" t="s">
        <v>614</v>
      </c>
      <c r="B653" s="5"/>
      <c r="C653" s="4" t="s">
        <v>615</v>
      </c>
      <c r="D653" s="4"/>
      <c r="E653" s="4"/>
      <c r="F653" s="4"/>
      <c r="G653" s="4"/>
      <c r="H653" s="4"/>
      <c r="I653" s="4" t="s">
        <v>616</v>
      </c>
      <c r="J653" s="4"/>
      <c r="K653" s="4" t="s">
        <v>615</v>
      </c>
      <c r="L653" s="4"/>
      <c r="M653" s="4"/>
      <c r="N653" s="4"/>
      <c r="O653" s="4"/>
    </row>
    <row r="654" spans="1:15">
      <c r="A654" s="4" t="s">
        <v>617</v>
      </c>
      <c r="B654" s="4"/>
      <c r="C654" s="4"/>
      <c r="D654" s="4"/>
      <c r="E654" s="4" t="s">
        <v>618</v>
      </c>
      <c r="F654" s="4"/>
      <c r="G654" s="4" t="s">
        <v>479</v>
      </c>
      <c r="H654" s="5"/>
      <c r="I654" s="4" t="s">
        <v>619</v>
      </c>
      <c r="J654" s="4"/>
      <c r="K654" s="4" t="s">
        <v>620</v>
      </c>
      <c r="L654" s="5"/>
      <c r="M654" s="4" t="s">
        <v>621</v>
      </c>
      <c r="N654" s="5"/>
      <c r="O654" s="5" t="s">
        <v>622</v>
      </c>
    </row>
    <row r="655" spans="1:15">
      <c r="A655" s="4"/>
      <c r="B655" s="4"/>
      <c r="C655" s="6" t="s">
        <v>623</v>
      </c>
      <c r="D655" s="6"/>
      <c r="E655" s="21">
        <v>0.66</v>
      </c>
      <c r="F655" s="21">
        <v>0</v>
      </c>
      <c r="G655" s="21">
        <v>0.66</v>
      </c>
      <c r="H655" s="21">
        <v>0</v>
      </c>
      <c r="I655" s="21">
        <v>0.66</v>
      </c>
      <c r="J655" s="21">
        <v>0</v>
      </c>
      <c r="K655" s="9">
        <v>10</v>
      </c>
      <c r="L655" s="11"/>
      <c r="M655" s="26">
        <f>I655/G655</f>
        <v>1</v>
      </c>
      <c r="N655" s="27"/>
      <c r="O655" s="5">
        <v>10</v>
      </c>
    </row>
    <row r="656" spans="1:15">
      <c r="A656" s="4"/>
      <c r="B656" s="4"/>
      <c r="C656" s="4" t="s">
        <v>624</v>
      </c>
      <c r="D656" s="4"/>
      <c r="E656" s="21">
        <v>0.66</v>
      </c>
      <c r="F656" s="21">
        <v>0</v>
      </c>
      <c r="G656" s="21">
        <v>0.66</v>
      </c>
      <c r="H656" s="21">
        <v>0</v>
      </c>
      <c r="I656" s="21">
        <v>0.66</v>
      </c>
      <c r="J656" s="21">
        <v>0</v>
      </c>
      <c r="K656" s="9" t="s">
        <v>483</v>
      </c>
      <c r="L656" s="11"/>
      <c r="M656" s="26">
        <f>I656/G656</f>
        <v>1</v>
      </c>
      <c r="N656" s="27"/>
      <c r="O656" s="5" t="s">
        <v>483</v>
      </c>
    </row>
    <row r="657" spans="1:15">
      <c r="A657" s="4"/>
      <c r="B657" s="4"/>
      <c r="C657" s="8" t="s">
        <v>625</v>
      </c>
      <c r="D657" s="8"/>
      <c r="E657" s="4"/>
      <c r="F657" s="4"/>
      <c r="G657" s="4"/>
      <c r="H657" s="4"/>
      <c r="I657" s="4"/>
      <c r="J657" s="4"/>
      <c r="K657" s="9" t="s">
        <v>483</v>
      </c>
      <c r="L657" s="11"/>
      <c r="M657" s="9"/>
      <c r="N657" s="11"/>
      <c r="O657" s="5" t="s">
        <v>483</v>
      </c>
    </row>
    <row r="658" spans="1:15">
      <c r="A658" s="4"/>
      <c r="B658" s="4"/>
      <c r="C658" s="4" t="s">
        <v>626</v>
      </c>
      <c r="D658" s="4"/>
      <c r="E658" s="4"/>
      <c r="F658" s="4"/>
      <c r="G658" s="4"/>
      <c r="H658" s="4"/>
      <c r="I658" s="4"/>
      <c r="J658" s="4"/>
      <c r="K658" s="9" t="s">
        <v>483</v>
      </c>
      <c r="L658" s="11"/>
      <c r="M658" s="9"/>
      <c r="N658" s="11"/>
      <c r="O658" s="5" t="s">
        <v>483</v>
      </c>
    </row>
    <row r="659" spans="1:15">
      <c r="A659" s="4" t="s">
        <v>627</v>
      </c>
      <c r="B659" s="4" t="s">
        <v>628</v>
      </c>
      <c r="C659" s="4"/>
      <c r="D659" s="4"/>
      <c r="E659" s="4"/>
      <c r="F659" s="4"/>
      <c r="G659" s="4"/>
      <c r="H659" s="4"/>
      <c r="I659" s="4" t="s">
        <v>629</v>
      </c>
      <c r="J659" s="4"/>
      <c r="K659" s="4"/>
      <c r="L659" s="4"/>
      <c r="M659" s="4"/>
      <c r="N659" s="4"/>
      <c r="O659" s="4"/>
    </row>
    <row r="660" spans="1:15">
      <c r="A660" s="4"/>
      <c r="B660" s="45" t="s">
        <v>991</v>
      </c>
      <c r="C660" s="14"/>
      <c r="D660" s="14"/>
      <c r="E660" s="14"/>
      <c r="F660" s="14"/>
      <c r="G660" s="14"/>
      <c r="H660" s="15"/>
      <c r="I660" s="45" t="s">
        <v>992</v>
      </c>
      <c r="J660" s="14"/>
      <c r="K660" s="14"/>
      <c r="L660" s="14"/>
      <c r="M660" s="14"/>
      <c r="N660" s="14"/>
      <c r="O660" s="15"/>
    </row>
    <row r="661" ht="27" spans="1:15">
      <c r="A661" s="4" t="s">
        <v>631</v>
      </c>
      <c r="B661" s="5" t="s">
        <v>632</v>
      </c>
      <c r="C661" s="5" t="s">
        <v>633</v>
      </c>
      <c r="D661" s="4" t="s">
        <v>634</v>
      </c>
      <c r="E661" s="4"/>
      <c r="F661" s="4"/>
      <c r="G661" s="4"/>
      <c r="H661" s="4" t="s">
        <v>635</v>
      </c>
      <c r="I661" s="4" t="s">
        <v>636</v>
      </c>
      <c r="J661" s="4" t="s">
        <v>620</v>
      </c>
      <c r="K661" s="5"/>
      <c r="L661" s="4" t="s">
        <v>622</v>
      </c>
      <c r="M661" s="5"/>
      <c r="N661" s="4" t="s">
        <v>637</v>
      </c>
      <c r="O661" s="5"/>
    </row>
    <row r="662" ht="67.5" spans="1:15">
      <c r="A662" s="4"/>
      <c r="B662" s="22" t="s">
        <v>638</v>
      </c>
      <c r="C662" s="22" t="s">
        <v>639</v>
      </c>
      <c r="D662" s="46" t="s">
        <v>993</v>
      </c>
      <c r="E662" s="6"/>
      <c r="F662" s="6"/>
      <c r="G662" s="6"/>
      <c r="H662" s="49" t="s">
        <v>994</v>
      </c>
      <c r="I662" s="49" t="s">
        <v>995</v>
      </c>
      <c r="J662" s="39">
        <v>20</v>
      </c>
      <c r="K662" s="40"/>
      <c r="L662" s="28">
        <v>20</v>
      </c>
      <c r="M662" s="29"/>
      <c r="N662" s="9" t="s">
        <v>643</v>
      </c>
      <c r="O662" s="11"/>
    </row>
    <row r="663" ht="27" spans="1:15">
      <c r="A663" s="4"/>
      <c r="B663" s="23"/>
      <c r="C663" s="51" t="s">
        <v>647</v>
      </c>
      <c r="D663" s="45" t="s">
        <v>996</v>
      </c>
      <c r="E663" s="47"/>
      <c r="F663" s="47"/>
      <c r="G663" s="48"/>
      <c r="H663" s="49" t="s">
        <v>997</v>
      </c>
      <c r="I663" s="49" t="s">
        <v>995</v>
      </c>
      <c r="J663" s="28">
        <v>10</v>
      </c>
      <c r="K663" s="29"/>
      <c r="L663" s="28">
        <v>10</v>
      </c>
      <c r="M663" s="29"/>
      <c r="N663" s="9" t="s">
        <v>643</v>
      </c>
      <c r="O663" s="11"/>
    </row>
    <row r="664" ht="67.5" spans="1:15">
      <c r="A664" s="4"/>
      <c r="B664" s="23"/>
      <c r="C664" s="51" t="s">
        <v>650</v>
      </c>
      <c r="D664" s="46" t="s">
        <v>998</v>
      </c>
      <c r="E664" s="6"/>
      <c r="F664" s="6"/>
      <c r="G664" s="6"/>
      <c r="H664" s="50" t="s">
        <v>999</v>
      </c>
      <c r="I664" s="49" t="s">
        <v>995</v>
      </c>
      <c r="J664" s="28">
        <v>10</v>
      </c>
      <c r="K664" s="29"/>
      <c r="L664" s="28">
        <v>10</v>
      </c>
      <c r="M664" s="29"/>
      <c r="N664" s="9" t="s">
        <v>643</v>
      </c>
      <c r="O664" s="11"/>
    </row>
    <row r="665" ht="108" spans="1:15">
      <c r="A665" s="4"/>
      <c r="B665" s="24"/>
      <c r="C665" s="51" t="s">
        <v>654</v>
      </c>
      <c r="D665" s="45" t="s">
        <v>799</v>
      </c>
      <c r="E665" s="47"/>
      <c r="F665" s="47"/>
      <c r="G665" s="48"/>
      <c r="H665" s="50" t="s">
        <v>1000</v>
      </c>
      <c r="I665" s="50" t="s">
        <v>701</v>
      </c>
      <c r="J665" s="28">
        <v>10</v>
      </c>
      <c r="K665" s="29"/>
      <c r="L665" s="28">
        <v>10</v>
      </c>
      <c r="M665" s="29"/>
      <c r="N665" s="9" t="s">
        <v>643</v>
      </c>
      <c r="O665" s="11"/>
    </row>
    <row r="666" ht="40.5" spans="1:15">
      <c r="A666" s="4"/>
      <c r="B666" s="37"/>
      <c r="C666" s="51" t="s">
        <v>686</v>
      </c>
      <c r="D666" s="45" t="s">
        <v>1001</v>
      </c>
      <c r="E666" s="14"/>
      <c r="F666" s="14"/>
      <c r="G666" s="15"/>
      <c r="H666" s="36" t="s">
        <v>1002</v>
      </c>
      <c r="I666" s="36" t="s">
        <v>1002</v>
      </c>
      <c r="J666" s="39">
        <v>15</v>
      </c>
      <c r="K666" s="40"/>
      <c r="L666" s="28">
        <v>15</v>
      </c>
      <c r="M666" s="29"/>
      <c r="N666" s="9" t="s">
        <v>643</v>
      </c>
      <c r="O666" s="11"/>
    </row>
    <row r="667" ht="54" spans="1:15">
      <c r="A667" s="4"/>
      <c r="B667" s="37"/>
      <c r="C667" s="51" t="s">
        <v>1003</v>
      </c>
      <c r="D667" s="45" t="s">
        <v>1004</v>
      </c>
      <c r="E667" s="14"/>
      <c r="F667" s="14"/>
      <c r="G667" s="15"/>
      <c r="H667" s="36" t="s">
        <v>1005</v>
      </c>
      <c r="I667" s="36" t="s">
        <v>1006</v>
      </c>
      <c r="J667" s="39">
        <v>15</v>
      </c>
      <c r="K667" s="40"/>
      <c r="L667" s="39">
        <v>15</v>
      </c>
      <c r="M667" s="40"/>
      <c r="N667" s="9" t="s">
        <v>643</v>
      </c>
      <c r="O667" s="11"/>
    </row>
    <row r="668" ht="40.5" spans="1:15">
      <c r="A668" s="4"/>
      <c r="B668" s="4" t="s">
        <v>664</v>
      </c>
      <c r="C668" s="4" t="s">
        <v>665</v>
      </c>
      <c r="D668" s="46" t="s">
        <v>1007</v>
      </c>
      <c r="E668" s="6"/>
      <c r="F668" s="6"/>
      <c r="G668" s="6"/>
      <c r="H668" s="12">
        <v>1</v>
      </c>
      <c r="I668" s="49" t="s">
        <v>995</v>
      </c>
      <c r="J668" s="28">
        <v>10</v>
      </c>
      <c r="K668" s="29"/>
      <c r="L668" s="28">
        <v>10</v>
      </c>
      <c r="M668" s="29"/>
      <c r="N668" s="9" t="s">
        <v>643</v>
      </c>
      <c r="O668" s="11"/>
    </row>
    <row r="669" spans="1:15">
      <c r="A669" s="4"/>
      <c r="B669" s="9" t="s">
        <v>667</v>
      </c>
      <c r="C669" s="16"/>
      <c r="D669" s="9" t="s">
        <v>668</v>
      </c>
      <c r="E669" s="10"/>
      <c r="F669" s="10"/>
      <c r="G669" s="10"/>
      <c r="H669" s="10"/>
      <c r="I669" s="10"/>
      <c r="J669" s="10"/>
      <c r="K669" s="10"/>
      <c r="L669" s="10"/>
      <c r="M669" s="10"/>
      <c r="N669" s="10"/>
      <c r="O669" s="11"/>
    </row>
    <row r="670" spans="1:15">
      <c r="A670" s="4"/>
      <c r="B670" s="9" t="s">
        <v>669</v>
      </c>
      <c r="C670" s="10"/>
      <c r="D670" s="10"/>
      <c r="E670" s="10"/>
      <c r="F670" s="10"/>
      <c r="G670" s="10"/>
      <c r="H670" s="10"/>
      <c r="I670" s="16"/>
      <c r="J670" s="9">
        <v>100</v>
      </c>
      <c r="K670" s="16"/>
      <c r="L670" s="9">
        <v>100</v>
      </c>
      <c r="M670" s="11"/>
      <c r="N670" s="31" t="s">
        <v>670</v>
      </c>
      <c r="O670" s="32"/>
    </row>
    <row r="671" spans="1:15">
      <c r="A671" s="17" t="s">
        <v>671</v>
      </c>
      <c r="O671" s="33"/>
    </row>
    <row r="672" spans="1:15">
      <c r="A672" s="18"/>
      <c r="B672"/>
      <c r="C672"/>
      <c r="D672"/>
      <c r="E672"/>
      <c r="F672"/>
      <c r="G672"/>
      <c r="H672"/>
      <c r="I672"/>
      <c r="J672"/>
      <c r="K672"/>
      <c r="L672"/>
      <c r="M672"/>
      <c r="N672"/>
      <c r="O672" s="33"/>
    </row>
    <row r="673" spans="1:15">
      <c r="A673" s="18"/>
      <c r="B673"/>
      <c r="C673"/>
      <c r="D673"/>
      <c r="E673"/>
      <c r="F673"/>
      <c r="G673"/>
      <c r="H673"/>
      <c r="I673"/>
      <c r="J673"/>
      <c r="K673"/>
      <c r="L673"/>
      <c r="M673"/>
      <c r="N673"/>
      <c r="O673" s="33"/>
    </row>
    <row r="674" spans="1:15">
      <c r="A674" s="19"/>
      <c r="B674" s="20"/>
      <c r="C674" s="20"/>
      <c r="D674" s="20"/>
      <c r="E674" s="20"/>
      <c r="F674" s="20"/>
      <c r="G674" s="20"/>
      <c r="H674" s="20"/>
      <c r="I674" s="20"/>
      <c r="J674" s="20"/>
      <c r="K674" s="20"/>
      <c r="L674" s="20"/>
      <c r="M674" s="20"/>
      <c r="N674" s="20"/>
      <c r="O674" s="34"/>
    </row>
  </sheetData>
  <mergeCells count="214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K6:L6"/>
    <mergeCell ref="M6:N6"/>
    <mergeCell ref="C7:D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28:O28"/>
    <mergeCell ref="A29:B29"/>
    <mergeCell ref="C29:O29"/>
    <mergeCell ref="A30:B30"/>
    <mergeCell ref="C30:H30"/>
    <mergeCell ref="I30:J30"/>
    <mergeCell ref="K30:O30"/>
    <mergeCell ref="C31:D31"/>
    <mergeCell ref="E31:F31"/>
    <mergeCell ref="G31:H31"/>
    <mergeCell ref="I31:J31"/>
    <mergeCell ref="K31:L31"/>
    <mergeCell ref="M31:N31"/>
    <mergeCell ref="C32:D32"/>
    <mergeCell ref="K32:L32"/>
    <mergeCell ref="M32:N32"/>
    <mergeCell ref="C33:D33"/>
    <mergeCell ref="K33:L33"/>
    <mergeCell ref="M33:N33"/>
    <mergeCell ref="C34:D34"/>
    <mergeCell ref="E34:F34"/>
    <mergeCell ref="G34:H34"/>
    <mergeCell ref="I34:J34"/>
    <mergeCell ref="K34:L34"/>
    <mergeCell ref="M34:N34"/>
    <mergeCell ref="C35:D35"/>
    <mergeCell ref="E35:F35"/>
    <mergeCell ref="G35:H35"/>
    <mergeCell ref="I35:J35"/>
    <mergeCell ref="K35:L35"/>
    <mergeCell ref="M35:N35"/>
    <mergeCell ref="B36:H36"/>
    <mergeCell ref="I36:O36"/>
    <mergeCell ref="B37:H37"/>
    <mergeCell ref="I37:O37"/>
    <mergeCell ref="D38:G38"/>
    <mergeCell ref="J38:K38"/>
    <mergeCell ref="L38:M38"/>
    <mergeCell ref="N38:O38"/>
    <mergeCell ref="D39:G39"/>
    <mergeCell ref="J39:K39"/>
    <mergeCell ref="L39:M39"/>
    <mergeCell ref="N39:O39"/>
    <mergeCell ref="D40:G40"/>
    <mergeCell ref="J40:K40"/>
    <mergeCell ref="L40:M40"/>
    <mergeCell ref="N40:O40"/>
    <mergeCell ref="D41:G41"/>
    <mergeCell ref="J41:K41"/>
    <mergeCell ref="L41:M41"/>
    <mergeCell ref="N41:O41"/>
    <mergeCell ref="D42:G42"/>
    <mergeCell ref="J42:K42"/>
    <mergeCell ref="L42:M42"/>
    <mergeCell ref="N42:O42"/>
    <mergeCell ref="D43:G43"/>
    <mergeCell ref="J43:K43"/>
    <mergeCell ref="L43:M43"/>
    <mergeCell ref="N43:O43"/>
    <mergeCell ref="D44:G44"/>
    <mergeCell ref="J44:K44"/>
    <mergeCell ref="L44:M44"/>
    <mergeCell ref="N44:O44"/>
    <mergeCell ref="D45:G45"/>
    <mergeCell ref="J45:K45"/>
    <mergeCell ref="L45:M45"/>
    <mergeCell ref="N45:O45"/>
    <mergeCell ref="D46:G46"/>
    <mergeCell ref="J46:K46"/>
    <mergeCell ref="L46:M46"/>
    <mergeCell ref="N46:O46"/>
    <mergeCell ref="D47:G47"/>
    <mergeCell ref="J47:K47"/>
    <mergeCell ref="L47:M47"/>
    <mergeCell ref="N47:O47"/>
    <mergeCell ref="D48:G48"/>
    <mergeCell ref="J48:K48"/>
    <mergeCell ref="L48:M48"/>
    <mergeCell ref="N48:O48"/>
    <mergeCell ref="B49:C49"/>
    <mergeCell ref="D49:O49"/>
    <mergeCell ref="B50:I50"/>
    <mergeCell ref="J50:K50"/>
    <mergeCell ref="L50:M50"/>
    <mergeCell ref="N50:O50"/>
    <mergeCell ref="A56:O56"/>
    <mergeCell ref="A57:B57"/>
    <mergeCell ref="C57:O57"/>
    <mergeCell ref="A58:B58"/>
    <mergeCell ref="C58:H58"/>
    <mergeCell ref="I58:J58"/>
    <mergeCell ref="K58:O58"/>
    <mergeCell ref="C59:D59"/>
    <mergeCell ref="E59:F59"/>
    <mergeCell ref="G59:H59"/>
    <mergeCell ref="I59:J59"/>
    <mergeCell ref="K59:L59"/>
    <mergeCell ref="M59:N59"/>
    <mergeCell ref="C60:D60"/>
    <mergeCell ref="K60:L60"/>
    <mergeCell ref="M60:N60"/>
    <mergeCell ref="C61:D61"/>
    <mergeCell ref="K61:L61"/>
    <mergeCell ref="M61:N61"/>
    <mergeCell ref="C62:D62"/>
    <mergeCell ref="E62:F62"/>
    <mergeCell ref="G62:H62"/>
    <mergeCell ref="I62:J62"/>
    <mergeCell ref="K62:L62"/>
    <mergeCell ref="M62:N62"/>
    <mergeCell ref="C63:D63"/>
    <mergeCell ref="E63:F63"/>
    <mergeCell ref="G63:H63"/>
    <mergeCell ref="I63:J63"/>
    <mergeCell ref="K63:L63"/>
    <mergeCell ref="M63:N63"/>
    <mergeCell ref="B64:H64"/>
    <mergeCell ref="I64:O64"/>
    <mergeCell ref="B65:H65"/>
    <mergeCell ref="I65:O65"/>
    <mergeCell ref="D66:G66"/>
    <mergeCell ref="J66:K66"/>
    <mergeCell ref="L66:M66"/>
    <mergeCell ref="N66:O66"/>
    <mergeCell ref="D67:G67"/>
    <mergeCell ref="J67:K67"/>
    <mergeCell ref="L67:M67"/>
    <mergeCell ref="N67:O67"/>
    <mergeCell ref="D68:G68"/>
    <mergeCell ref="J68:K68"/>
    <mergeCell ref="L68:M68"/>
    <mergeCell ref="N68:O68"/>
    <mergeCell ref="D69:G69"/>
    <mergeCell ref="J69:K69"/>
    <mergeCell ref="L69:M69"/>
    <mergeCell ref="N69:O69"/>
    <mergeCell ref="D70:G70"/>
    <mergeCell ref="J70:K70"/>
    <mergeCell ref="L70:M70"/>
    <mergeCell ref="N70:O70"/>
    <mergeCell ref="D71:G71"/>
    <mergeCell ref="J71:K71"/>
    <mergeCell ref="L71:M71"/>
    <mergeCell ref="N71:O71"/>
    <mergeCell ref="D72:G72"/>
    <mergeCell ref="J72:K72"/>
    <mergeCell ref="L72:M72"/>
    <mergeCell ref="N72:O72"/>
    <mergeCell ref="D73:G73"/>
    <mergeCell ref="J73:K73"/>
    <mergeCell ref="L73:M73"/>
    <mergeCell ref="N73:O73"/>
    <mergeCell ref="D74:G74"/>
    <mergeCell ref="J74:K74"/>
    <mergeCell ref="L74:M74"/>
    <mergeCell ref="N74:O74"/>
    <mergeCell ref="D75:G75"/>
    <mergeCell ref="J75:K75"/>
    <mergeCell ref="L75:M75"/>
    <mergeCell ref="N75:O75"/>
    <mergeCell ref="B76:C76"/>
    <mergeCell ref="D76:O76"/>
    <mergeCell ref="B77:I77"/>
    <mergeCell ref="J77:K77"/>
    <mergeCell ref="L77:M77"/>
    <mergeCell ref="N77:O77"/>
    <mergeCell ref="A83:O83"/>
    <mergeCell ref="A84:B84"/>
    <mergeCell ref="C84:O84"/>
    <mergeCell ref="A85:B85"/>
    <mergeCell ref="C85:H85"/>
    <mergeCell ref="I85:J85"/>
    <mergeCell ref="K85:O85"/>
    <mergeCell ref="C86:D86"/>
    <mergeCell ref="E86:F86"/>
    <mergeCell ref="G86:H86"/>
    <mergeCell ref="I86:J86"/>
    <mergeCell ref="K86:L86"/>
    <mergeCell ref="M86:N86"/>
    <mergeCell ref="C87:D87"/>
    <mergeCell ref="K87:L87"/>
    <mergeCell ref="M87:N87"/>
    <mergeCell ref="C88:D88"/>
    <mergeCell ref="K88:L88"/>
    <mergeCell ref="M88:N88"/>
    <mergeCell ref="C89:D89"/>
    <mergeCell ref="E89:F89"/>
    <mergeCell ref="G89:H89"/>
    <mergeCell ref="I89:J89"/>
    <mergeCell ref="K89:L89"/>
    <mergeCell ref="M89:N89"/>
    <mergeCell ref="C90:D90"/>
    <mergeCell ref="E90:F90"/>
    <mergeCell ref="G90:H90"/>
    <mergeCell ref="I90:J90"/>
    <mergeCell ref="K90:L90"/>
    <mergeCell ref="M90:N90"/>
    <mergeCell ref="B91:H91"/>
    <mergeCell ref="I91:O91"/>
    <mergeCell ref="B92:H92"/>
    <mergeCell ref="I92:O92"/>
    <mergeCell ref="D93:G93"/>
    <mergeCell ref="J93:K93"/>
    <mergeCell ref="L93:M93"/>
    <mergeCell ref="N93:O93"/>
    <mergeCell ref="D94:G94"/>
    <mergeCell ref="J94:K94"/>
    <mergeCell ref="L94:M94"/>
    <mergeCell ref="N94:O94"/>
    <mergeCell ref="D95:G95"/>
    <mergeCell ref="J95:K95"/>
    <mergeCell ref="L95:M95"/>
    <mergeCell ref="N95:O95"/>
    <mergeCell ref="D96:G96"/>
    <mergeCell ref="J96:K96"/>
    <mergeCell ref="L96:M96"/>
    <mergeCell ref="N96:O96"/>
    <mergeCell ref="D97:G97"/>
    <mergeCell ref="J97:K97"/>
    <mergeCell ref="L97:M97"/>
    <mergeCell ref="N97:O97"/>
    <mergeCell ref="D98:G98"/>
    <mergeCell ref="J98:K98"/>
    <mergeCell ref="L98:M98"/>
    <mergeCell ref="N98:O98"/>
    <mergeCell ref="D99:G99"/>
    <mergeCell ref="J99:K99"/>
    <mergeCell ref="L99:M99"/>
    <mergeCell ref="N99:O99"/>
    <mergeCell ref="B100:C100"/>
    <mergeCell ref="D100:O100"/>
    <mergeCell ref="B101:I101"/>
    <mergeCell ref="J101:K101"/>
    <mergeCell ref="L101:M101"/>
    <mergeCell ref="N101:O101"/>
    <mergeCell ref="A107:O107"/>
    <mergeCell ref="A108:B108"/>
    <mergeCell ref="C108:O108"/>
    <mergeCell ref="A109:B109"/>
    <mergeCell ref="C109:H109"/>
    <mergeCell ref="I109:J109"/>
    <mergeCell ref="K109:O109"/>
    <mergeCell ref="C110:D110"/>
    <mergeCell ref="E110:F110"/>
    <mergeCell ref="G110:H110"/>
    <mergeCell ref="I110:J110"/>
    <mergeCell ref="K110:L110"/>
    <mergeCell ref="M110:N110"/>
    <mergeCell ref="C111:D111"/>
    <mergeCell ref="K111:L111"/>
    <mergeCell ref="M111:N111"/>
    <mergeCell ref="C112:D112"/>
    <mergeCell ref="K112:L112"/>
    <mergeCell ref="M112:N112"/>
    <mergeCell ref="C113:D113"/>
    <mergeCell ref="E113:F113"/>
    <mergeCell ref="G113:H113"/>
    <mergeCell ref="I113:J113"/>
    <mergeCell ref="K113:L113"/>
    <mergeCell ref="M113:N113"/>
    <mergeCell ref="C114:D114"/>
    <mergeCell ref="E114:F114"/>
    <mergeCell ref="G114:H114"/>
    <mergeCell ref="I114:J114"/>
    <mergeCell ref="K114:L114"/>
    <mergeCell ref="M114:N114"/>
    <mergeCell ref="B115:H115"/>
    <mergeCell ref="I115:O115"/>
    <mergeCell ref="B116:H116"/>
    <mergeCell ref="I116:O116"/>
    <mergeCell ref="D117:G117"/>
    <mergeCell ref="J117:K117"/>
    <mergeCell ref="L117:M117"/>
    <mergeCell ref="N117:O117"/>
    <mergeCell ref="D118:G118"/>
    <mergeCell ref="J118:K118"/>
    <mergeCell ref="L118:M118"/>
    <mergeCell ref="N118:O118"/>
    <mergeCell ref="D119:G119"/>
    <mergeCell ref="J119:K119"/>
    <mergeCell ref="L119:M119"/>
    <mergeCell ref="N119:O119"/>
    <mergeCell ref="D120:G120"/>
    <mergeCell ref="J120:K120"/>
    <mergeCell ref="L120:M120"/>
    <mergeCell ref="N120:O120"/>
    <mergeCell ref="D121:G121"/>
    <mergeCell ref="J121:K121"/>
    <mergeCell ref="L121:M121"/>
    <mergeCell ref="N121:O121"/>
    <mergeCell ref="D122:G122"/>
    <mergeCell ref="J122:K122"/>
    <mergeCell ref="L122:M122"/>
    <mergeCell ref="N122:O122"/>
    <mergeCell ref="D123:G123"/>
    <mergeCell ref="J123:K123"/>
    <mergeCell ref="L123:M123"/>
    <mergeCell ref="N123:O123"/>
    <mergeCell ref="D124:G124"/>
    <mergeCell ref="J124:K124"/>
    <mergeCell ref="L124:M124"/>
    <mergeCell ref="N124:O124"/>
    <mergeCell ref="D125:G125"/>
    <mergeCell ref="J125:K125"/>
    <mergeCell ref="L125:M125"/>
    <mergeCell ref="N125:O125"/>
    <mergeCell ref="D126:G126"/>
    <mergeCell ref="J126:K126"/>
    <mergeCell ref="L126:M126"/>
    <mergeCell ref="N126:O126"/>
    <mergeCell ref="D127:G127"/>
    <mergeCell ref="J127:K127"/>
    <mergeCell ref="L127:M127"/>
    <mergeCell ref="N127:O127"/>
    <mergeCell ref="B128:C128"/>
    <mergeCell ref="D128:O128"/>
    <mergeCell ref="B129:I129"/>
    <mergeCell ref="J129:K129"/>
    <mergeCell ref="L129:M129"/>
    <mergeCell ref="N129:O129"/>
    <mergeCell ref="A135:O135"/>
    <mergeCell ref="A136:B136"/>
    <mergeCell ref="C136:O136"/>
    <mergeCell ref="A137:B137"/>
    <mergeCell ref="C137:H137"/>
    <mergeCell ref="I137:J137"/>
    <mergeCell ref="K137:O137"/>
    <mergeCell ref="C138:D138"/>
    <mergeCell ref="E138:F138"/>
    <mergeCell ref="G138:H138"/>
    <mergeCell ref="I138:J138"/>
    <mergeCell ref="K138:L138"/>
    <mergeCell ref="M138:N138"/>
    <mergeCell ref="C139:D139"/>
    <mergeCell ref="K139:L139"/>
    <mergeCell ref="M139:N139"/>
    <mergeCell ref="C140:D140"/>
    <mergeCell ref="K140:L140"/>
    <mergeCell ref="M140:N140"/>
    <mergeCell ref="C141:D141"/>
    <mergeCell ref="E141:F141"/>
    <mergeCell ref="G141:H141"/>
    <mergeCell ref="I141:J141"/>
    <mergeCell ref="K141:L141"/>
    <mergeCell ref="M141:N141"/>
    <mergeCell ref="C142:D142"/>
    <mergeCell ref="E142:F142"/>
    <mergeCell ref="G142:H142"/>
    <mergeCell ref="I142:J142"/>
    <mergeCell ref="K142:L142"/>
    <mergeCell ref="M142:N142"/>
    <mergeCell ref="B143:H143"/>
    <mergeCell ref="I143:O143"/>
    <mergeCell ref="B144:H144"/>
    <mergeCell ref="I144:O144"/>
    <mergeCell ref="D145:G145"/>
    <mergeCell ref="J145:K145"/>
    <mergeCell ref="L145:M145"/>
    <mergeCell ref="N145:O145"/>
    <mergeCell ref="D146:G146"/>
    <mergeCell ref="J146:K146"/>
    <mergeCell ref="L146:M146"/>
    <mergeCell ref="N146:O146"/>
    <mergeCell ref="D147:G147"/>
    <mergeCell ref="J147:K147"/>
    <mergeCell ref="L147:M147"/>
    <mergeCell ref="N147:O147"/>
    <mergeCell ref="D148:G148"/>
    <mergeCell ref="J148:K148"/>
    <mergeCell ref="L148:M148"/>
    <mergeCell ref="N148:O148"/>
    <mergeCell ref="D149:G149"/>
    <mergeCell ref="J149:K149"/>
    <mergeCell ref="L149:M149"/>
    <mergeCell ref="N149:O149"/>
    <mergeCell ref="D150:G150"/>
    <mergeCell ref="J150:K150"/>
    <mergeCell ref="L150:M150"/>
    <mergeCell ref="N150:O150"/>
    <mergeCell ref="D151:G151"/>
    <mergeCell ref="J151:K151"/>
    <mergeCell ref="L151:M151"/>
    <mergeCell ref="N151:O151"/>
    <mergeCell ref="D152:G152"/>
    <mergeCell ref="J152:K152"/>
    <mergeCell ref="L152:M152"/>
    <mergeCell ref="N152:O152"/>
    <mergeCell ref="D153:G153"/>
    <mergeCell ref="J153:K153"/>
    <mergeCell ref="L153:M153"/>
    <mergeCell ref="N153:O153"/>
    <mergeCell ref="D154:G154"/>
    <mergeCell ref="J154:K154"/>
    <mergeCell ref="L154:M154"/>
    <mergeCell ref="N154:O154"/>
    <mergeCell ref="B155:C155"/>
    <mergeCell ref="D155:O155"/>
    <mergeCell ref="B156:I156"/>
    <mergeCell ref="J156:K156"/>
    <mergeCell ref="L156:M156"/>
    <mergeCell ref="N156:O156"/>
    <mergeCell ref="A162:O162"/>
    <mergeCell ref="A163:B163"/>
    <mergeCell ref="C163:O163"/>
    <mergeCell ref="A164:B164"/>
    <mergeCell ref="C164:H164"/>
    <mergeCell ref="I164:J164"/>
    <mergeCell ref="K164:O164"/>
    <mergeCell ref="C165:D165"/>
    <mergeCell ref="E165:F165"/>
    <mergeCell ref="G165:H165"/>
    <mergeCell ref="I165:J165"/>
    <mergeCell ref="K165:L165"/>
    <mergeCell ref="M165:N165"/>
    <mergeCell ref="C166:D166"/>
    <mergeCell ref="K166:L166"/>
    <mergeCell ref="M166:N166"/>
    <mergeCell ref="C167:D167"/>
    <mergeCell ref="K167:L167"/>
    <mergeCell ref="M167:N167"/>
    <mergeCell ref="C168:D168"/>
    <mergeCell ref="E168:F168"/>
    <mergeCell ref="G168:H168"/>
    <mergeCell ref="I168:J168"/>
    <mergeCell ref="K168:L168"/>
    <mergeCell ref="M168:N168"/>
    <mergeCell ref="C169:D169"/>
    <mergeCell ref="E169:F169"/>
    <mergeCell ref="G169:H169"/>
    <mergeCell ref="I169:J169"/>
    <mergeCell ref="K169:L169"/>
    <mergeCell ref="M169:N169"/>
    <mergeCell ref="B170:H170"/>
    <mergeCell ref="I170:O170"/>
    <mergeCell ref="B171:H171"/>
    <mergeCell ref="I171:O171"/>
    <mergeCell ref="D172:G172"/>
    <mergeCell ref="J172:K172"/>
    <mergeCell ref="L172:M172"/>
    <mergeCell ref="N172:O172"/>
    <mergeCell ref="D173:G173"/>
    <mergeCell ref="J173:K173"/>
    <mergeCell ref="L173:M173"/>
    <mergeCell ref="N173:O173"/>
    <mergeCell ref="D174:G174"/>
    <mergeCell ref="J174:K174"/>
    <mergeCell ref="L174:M174"/>
    <mergeCell ref="N174:O174"/>
    <mergeCell ref="D175:G175"/>
    <mergeCell ref="J175:K175"/>
    <mergeCell ref="L175:M175"/>
    <mergeCell ref="N175:O175"/>
    <mergeCell ref="D176:G176"/>
    <mergeCell ref="J176:K176"/>
    <mergeCell ref="L176:M176"/>
    <mergeCell ref="N176:O176"/>
    <mergeCell ref="D177:G177"/>
    <mergeCell ref="J177:K177"/>
    <mergeCell ref="L177:M177"/>
    <mergeCell ref="N177:O177"/>
    <mergeCell ref="D178:G178"/>
    <mergeCell ref="J178:K178"/>
    <mergeCell ref="L178:M178"/>
    <mergeCell ref="N178:O178"/>
    <mergeCell ref="B179:C179"/>
    <mergeCell ref="D179:O179"/>
    <mergeCell ref="B180:I180"/>
    <mergeCell ref="J180:K180"/>
    <mergeCell ref="L180:M180"/>
    <mergeCell ref="N180:O180"/>
    <mergeCell ref="A186:O186"/>
    <mergeCell ref="A187:B187"/>
    <mergeCell ref="C187:O187"/>
    <mergeCell ref="A188:B188"/>
    <mergeCell ref="C188:H188"/>
    <mergeCell ref="I188:J188"/>
    <mergeCell ref="K188:O188"/>
    <mergeCell ref="C189:D189"/>
    <mergeCell ref="E189:F189"/>
    <mergeCell ref="G189:H189"/>
    <mergeCell ref="I189:J189"/>
    <mergeCell ref="K189:L189"/>
    <mergeCell ref="M189:N189"/>
    <mergeCell ref="C190:D190"/>
    <mergeCell ref="K190:L190"/>
    <mergeCell ref="M190:N190"/>
    <mergeCell ref="C191:D191"/>
    <mergeCell ref="K191:L191"/>
    <mergeCell ref="M191:N191"/>
    <mergeCell ref="C192:D192"/>
    <mergeCell ref="E192:F192"/>
    <mergeCell ref="G192:H192"/>
    <mergeCell ref="I192:J192"/>
    <mergeCell ref="K192:L192"/>
    <mergeCell ref="M192:N192"/>
    <mergeCell ref="C193:D193"/>
    <mergeCell ref="E193:F193"/>
    <mergeCell ref="G193:H193"/>
    <mergeCell ref="I193:J193"/>
    <mergeCell ref="K193:L193"/>
    <mergeCell ref="M193:N193"/>
    <mergeCell ref="B194:H194"/>
    <mergeCell ref="I194:O194"/>
    <mergeCell ref="B195:H195"/>
    <mergeCell ref="I195:O195"/>
    <mergeCell ref="D196:G196"/>
    <mergeCell ref="J196:K196"/>
    <mergeCell ref="L196:M196"/>
    <mergeCell ref="N196:O196"/>
    <mergeCell ref="D197:G197"/>
    <mergeCell ref="J197:K197"/>
    <mergeCell ref="L197:M197"/>
    <mergeCell ref="N197:O197"/>
    <mergeCell ref="D198:G198"/>
    <mergeCell ref="J198:K198"/>
    <mergeCell ref="L198:M198"/>
    <mergeCell ref="N198:O198"/>
    <mergeCell ref="D199:G199"/>
    <mergeCell ref="J199:K199"/>
    <mergeCell ref="L199:M199"/>
    <mergeCell ref="N199:O199"/>
    <mergeCell ref="D200:G200"/>
    <mergeCell ref="J200:K200"/>
    <mergeCell ref="L200:M200"/>
    <mergeCell ref="N200:O200"/>
    <mergeCell ref="D201:G201"/>
    <mergeCell ref="J201:K201"/>
    <mergeCell ref="L201:M201"/>
    <mergeCell ref="N201:O201"/>
    <mergeCell ref="B202:C202"/>
    <mergeCell ref="D202:O202"/>
    <mergeCell ref="B203:I203"/>
    <mergeCell ref="J203:K203"/>
    <mergeCell ref="L203:M203"/>
    <mergeCell ref="N203:O203"/>
    <mergeCell ref="A209:O209"/>
    <mergeCell ref="A210:B210"/>
    <mergeCell ref="C210:O210"/>
    <mergeCell ref="A211:B211"/>
    <mergeCell ref="C211:H211"/>
    <mergeCell ref="I211:J211"/>
    <mergeCell ref="K211:O211"/>
    <mergeCell ref="C212:D212"/>
    <mergeCell ref="E212:F212"/>
    <mergeCell ref="G212:H212"/>
    <mergeCell ref="I212:J212"/>
    <mergeCell ref="K212:L212"/>
    <mergeCell ref="M212:N212"/>
    <mergeCell ref="C213:D213"/>
    <mergeCell ref="K213:L213"/>
    <mergeCell ref="M213:N213"/>
    <mergeCell ref="C214:D214"/>
    <mergeCell ref="K214:L214"/>
    <mergeCell ref="M214:N214"/>
    <mergeCell ref="C215:D215"/>
    <mergeCell ref="E215:F215"/>
    <mergeCell ref="G215:H215"/>
    <mergeCell ref="I215:J215"/>
    <mergeCell ref="K215:L215"/>
    <mergeCell ref="M215:N215"/>
    <mergeCell ref="C216:D216"/>
    <mergeCell ref="E216:F216"/>
    <mergeCell ref="G216:H216"/>
    <mergeCell ref="I216:J216"/>
    <mergeCell ref="K216:L216"/>
    <mergeCell ref="M216:N216"/>
    <mergeCell ref="B217:H217"/>
    <mergeCell ref="I217:O217"/>
    <mergeCell ref="B218:H218"/>
    <mergeCell ref="I218:O218"/>
    <mergeCell ref="D219:G219"/>
    <mergeCell ref="J219:K219"/>
    <mergeCell ref="L219:M219"/>
    <mergeCell ref="N219:O219"/>
    <mergeCell ref="D220:G220"/>
    <mergeCell ref="J220:K220"/>
    <mergeCell ref="L220:M220"/>
    <mergeCell ref="N220:O220"/>
    <mergeCell ref="D221:G221"/>
    <mergeCell ref="J221:K221"/>
    <mergeCell ref="L221:M221"/>
    <mergeCell ref="N221:O221"/>
    <mergeCell ref="D222:G222"/>
    <mergeCell ref="J222:K222"/>
    <mergeCell ref="L222:M222"/>
    <mergeCell ref="N222:O222"/>
    <mergeCell ref="D223:G223"/>
    <mergeCell ref="J223:K223"/>
    <mergeCell ref="L223:M223"/>
    <mergeCell ref="N223:O223"/>
    <mergeCell ref="D224:G224"/>
    <mergeCell ref="J224:K224"/>
    <mergeCell ref="L224:M224"/>
    <mergeCell ref="N224:O224"/>
    <mergeCell ref="D225:G225"/>
    <mergeCell ref="J225:K225"/>
    <mergeCell ref="L225:M225"/>
    <mergeCell ref="N225:O225"/>
    <mergeCell ref="D226:G226"/>
    <mergeCell ref="J226:K226"/>
    <mergeCell ref="L226:M226"/>
    <mergeCell ref="N226:O226"/>
    <mergeCell ref="B227:C227"/>
    <mergeCell ref="D227:O227"/>
    <mergeCell ref="B228:I228"/>
    <mergeCell ref="J228:K228"/>
    <mergeCell ref="L228:M228"/>
    <mergeCell ref="N228:O228"/>
    <mergeCell ref="A234:O234"/>
    <mergeCell ref="A235:B235"/>
    <mergeCell ref="C235:O235"/>
    <mergeCell ref="A236:B236"/>
    <mergeCell ref="C236:H236"/>
    <mergeCell ref="I236:J236"/>
    <mergeCell ref="K236:O236"/>
    <mergeCell ref="C237:D237"/>
    <mergeCell ref="E237:F237"/>
    <mergeCell ref="G237:H237"/>
    <mergeCell ref="I237:J237"/>
    <mergeCell ref="K237:L237"/>
    <mergeCell ref="M237:N237"/>
    <mergeCell ref="C238:D238"/>
    <mergeCell ref="K238:L238"/>
    <mergeCell ref="M238:N238"/>
    <mergeCell ref="C239:D239"/>
    <mergeCell ref="K239:L239"/>
    <mergeCell ref="M239:N239"/>
    <mergeCell ref="C240:D240"/>
    <mergeCell ref="E240:F240"/>
    <mergeCell ref="G240:H240"/>
    <mergeCell ref="I240:J240"/>
    <mergeCell ref="K240:L240"/>
    <mergeCell ref="M240:N240"/>
    <mergeCell ref="C241:D241"/>
    <mergeCell ref="E241:F241"/>
    <mergeCell ref="G241:H241"/>
    <mergeCell ref="I241:J241"/>
    <mergeCell ref="K241:L241"/>
    <mergeCell ref="M241:N241"/>
    <mergeCell ref="B242:H242"/>
    <mergeCell ref="I242:O242"/>
    <mergeCell ref="B243:H243"/>
    <mergeCell ref="I243:O243"/>
    <mergeCell ref="D244:G244"/>
    <mergeCell ref="J244:K244"/>
    <mergeCell ref="L244:M244"/>
    <mergeCell ref="N244:O244"/>
    <mergeCell ref="D245:G245"/>
    <mergeCell ref="J245:K245"/>
    <mergeCell ref="L245:M245"/>
    <mergeCell ref="N245:O245"/>
    <mergeCell ref="D246:G246"/>
    <mergeCell ref="J246:K246"/>
    <mergeCell ref="L246:M246"/>
    <mergeCell ref="N246:O246"/>
    <mergeCell ref="D247:G247"/>
    <mergeCell ref="J247:K247"/>
    <mergeCell ref="L247:M247"/>
    <mergeCell ref="N247:O247"/>
    <mergeCell ref="D248:G248"/>
    <mergeCell ref="J248:K248"/>
    <mergeCell ref="L248:M248"/>
    <mergeCell ref="N248:O248"/>
    <mergeCell ref="D249:G249"/>
    <mergeCell ref="J249:K249"/>
    <mergeCell ref="L249:M249"/>
    <mergeCell ref="N249:O249"/>
    <mergeCell ref="D250:G250"/>
    <mergeCell ref="J250:K250"/>
    <mergeCell ref="L250:M250"/>
    <mergeCell ref="N250:O250"/>
    <mergeCell ref="D251:G251"/>
    <mergeCell ref="J251:K251"/>
    <mergeCell ref="L251:M251"/>
    <mergeCell ref="N251:O251"/>
    <mergeCell ref="B252:C252"/>
    <mergeCell ref="D252:O252"/>
    <mergeCell ref="B253:I253"/>
    <mergeCell ref="J253:K253"/>
    <mergeCell ref="L253:M253"/>
    <mergeCell ref="N253:O253"/>
    <mergeCell ref="A259:O259"/>
    <mergeCell ref="A260:B260"/>
    <mergeCell ref="C260:O260"/>
    <mergeCell ref="A261:B261"/>
    <mergeCell ref="C261:H261"/>
    <mergeCell ref="I261:J261"/>
    <mergeCell ref="K261:O261"/>
    <mergeCell ref="C262:D262"/>
    <mergeCell ref="E262:F262"/>
    <mergeCell ref="G262:H262"/>
    <mergeCell ref="I262:J262"/>
    <mergeCell ref="K262:L262"/>
    <mergeCell ref="M262:N262"/>
    <mergeCell ref="C263:D263"/>
    <mergeCell ref="K263:L263"/>
    <mergeCell ref="M263:N263"/>
    <mergeCell ref="C264:D264"/>
    <mergeCell ref="K264:L264"/>
    <mergeCell ref="M264:N264"/>
    <mergeCell ref="C265:D265"/>
    <mergeCell ref="E265:F265"/>
    <mergeCell ref="G265:H265"/>
    <mergeCell ref="I265:J265"/>
    <mergeCell ref="K265:L265"/>
    <mergeCell ref="M265:N265"/>
    <mergeCell ref="C266:D266"/>
    <mergeCell ref="E266:F266"/>
    <mergeCell ref="G266:H266"/>
    <mergeCell ref="I266:J266"/>
    <mergeCell ref="K266:L266"/>
    <mergeCell ref="M266:N266"/>
    <mergeCell ref="B267:H267"/>
    <mergeCell ref="I267:O267"/>
    <mergeCell ref="B268:H268"/>
    <mergeCell ref="I268:O268"/>
    <mergeCell ref="D269:G269"/>
    <mergeCell ref="J269:K269"/>
    <mergeCell ref="L269:M269"/>
    <mergeCell ref="N269:O269"/>
    <mergeCell ref="D270:G270"/>
    <mergeCell ref="J270:K270"/>
    <mergeCell ref="L270:M270"/>
    <mergeCell ref="N270:O270"/>
    <mergeCell ref="D271:G271"/>
    <mergeCell ref="J271:K271"/>
    <mergeCell ref="L271:M271"/>
    <mergeCell ref="N271:O271"/>
    <mergeCell ref="D272:G272"/>
    <mergeCell ref="J272:K272"/>
    <mergeCell ref="L272:M272"/>
    <mergeCell ref="N272:O272"/>
    <mergeCell ref="D273:G273"/>
    <mergeCell ref="J273:K273"/>
    <mergeCell ref="L273:M273"/>
    <mergeCell ref="N273:O273"/>
    <mergeCell ref="D274:G274"/>
    <mergeCell ref="J274:K274"/>
    <mergeCell ref="L274:M274"/>
    <mergeCell ref="N274:O274"/>
    <mergeCell ref="D275:G275"/>
    <mergeCell ref="J275:K275"/>
    <mergeCell ref="L275:M275"/>
    <mergeCell ref="N275:O275"/>
    <mergeCell ref="D276:G276"/>
    <mergeCell ref="J276:K276"/>
    <mergeCell ref="L276:M276"/>
    <mergeCell ref="N276:O276"/>
    <mergeCell ref="B277:C277"/>
    <mergeCell ref="D277:O277"/>
    <mergeCell ref="B278:I278"/>
    <mergeCell ref="J278:K278"/>
    <mergeCell ref="L278:M278"/>
    <mergeCell ref="N278:O278"/>
    <mergeCell ref="A284:O284"/>
    <mergeCell ref="A285:B285"/>
    <mergeCell ref="C285:O285"/>
    <mergeCell ref="A286:B286"/>
    <mergeCell ref="C286:H286"/>
    <mergeCell ref="I286:J286"/>
    <mergeCell ref="K286:O286"/>
    <mergeCell ref="C287:D287"/>
    <mergeCell ref="E287:F287"/>
    <mergeCell ref="G287:H287"/>
    <mergeCell ref="I287:J287"/>
    <mergeCell ref="K287:L287"/>
    <mergeCell ref="M287:N287"/>
    <mergeCell ref="C288:D288"/>
    <mergeCell ref="K288:L288"/>
    <mergeCell ref="M288:N288"/>
    <mergeCell ref="C289:D289"/>
    <mergeCell ref="K289:L289"/>
    <mergeCell ref="M289:N289"/>
    <mergeCell ref="C290:D290"/>
    <mergeCell ref="E290:F290"/>
    <mergeCell ref="G290:H290"/>
    <mergeCell ref="I290:J290"/>
    <mergeCell ref="K290:L290"/>
    <mergeCell ref="M290:N290"/>
    <mergeCell ref="C291:D291"/>
    <mergeCell ref="E291:F291"/>
    <mergeCell ref="G291:H291"/>
    <mergeCell ref="I291:J291"/>
    <mergeCell ref="K291:L291"/>
    <mergeCell ref="M291:N291"/>
    <mergeCell ref="B292:H292"/>
    <mergeCell ref="I292:O292"/>
    <mergeCell ref="B293:H293"/>
    <mergeCell ref="I293:O293"/>
    <mergeCell ref="D294:G294"/>
    <mergeCell ref="J294:K294"/>
    <mergeCell ref="L294:M294"/>
    <mergeCell ref="N294:O294"/>
    <mergeCell ref="D295:G295"/>
    <mergeCell ref="J295:K295"/>
    <mergeCell ref="L295:M295"/>
    <mergeCell ref="N295:O295"/>
    <mergeCell ref="D296:G296"/>
    <mergeCell ref="J296:K296"/>
    <mergeCell ref="L296:M296"/>
    <mergeCell ref="N296:O296"/>
    <mergeCell ref="D297:G297"/>
    <mergeCell ref="J297:K297"/>
    <mergeCell ref="L297:M297"/>
    <mergeCell ref="N297:O297"/>
    <mergeCell ref="D298:G298"/>
    <mergeCell ref="J298:K298"/>
    <mergeCell ref="L298:M298"/>
    <mergeCell ref="N298:O298"/>
    <mergeCell ref="D299:G299"/>
    <mergeCell ref="J299:K299"/>
    <mergeCell ref="L299:M299"/>
    <mergeCell ref="N299:O299"/>
    <mergeCell ref="B300:C300"/>
    <mergeCell ref="D300:O300"/>
    <mergeCell ref="B301:I301"/>
    <mergeCell ref="J301:K301"/>
    <mergeCell ref="L301:M301"/>
    <mergeCell ref="N301:O301"/>
    <mergeCell ref="A307:O307"/>
    <mergeCell ref="A308:B308"/>
    <mergeCell ref="C308:O308"/>
    <mergeCell ref="A309:B309"/>
    <mergeCell ref="C309:H309"/>
    <mergeCell ref="I309:J309"/>
    <mergeCell ref="K309:O309"/>
    <mergeCell ref="C310:D310"/>
    <mergeCell ref="E310:F310"/>
    <mergeCell ref="G310:H310"/>
    <mergeCell ref="I310:J310"/>
    <mergeCell ref="K310:L310"/>
    <mergeCell ref="M310:N310"/>
    <mergeCell ref="C311:D311"/>
    <mergeCell ref="K311:L311"/>
    <mergeCell ref="M311:N311"/>
    <mergeCell ref="C312:D312"/>
    <mergeCell ref="K312:L312"/>
    <mergeCell ref="M312:N312"/>
    <mergeCell ref="C313:D313"/>
    <mergeCell ref="E313:F313"/>
    <mergeCell ref="G313:H313"/>
    <mergeCell ref="I313:J313"/>
    <mergeCell ref="K313:L313"/>
    <mergeCell ref="M313:N313"/>
    <mergeCell ref="C314:D314"/>
    <mergeCell ref="E314:F314"/>
    <mergeCell ref="G314:H314"/>
    <mergeCell ref="I314:J314"/>
    <mergeCell ref="K314:L314"/>
    <mergeCell ref="M314:N314"/>
    <mergeCell ref="B315:H315"/>
    <mergeCell ref="I315:O315"/>
    <mergeCell ref="B316:H316"/>
    <mergeCell ref="I316:O316"/>
    <mergeCell ref="D317:G317"/>
    <mergeCell ref="J317:K317"/>
    <mergeCell ref="L317:M317"/>
    <mergeCell ref="N317:O317"/>
    <mergeCell ref="D318:G318"/>
    <mergeCell ref="J318:K318"/>
    <mergeCell ref="L318:M318"/>
    <mergeCell ref="N318:O318"/>
    <mergeCell ref="D319:G319"/>
    <mergeCell ref="J319:K319"/>
    <mergeCell ref="L319:M319"/>
    <mergeCell ref="N319:O319"/>
    <mergeCell ref="D320:G320"/>
    <mergeCell ref="J320:K320"/>
    <mergeCell ref="L320:M320"/>
    <mergeCell ref="N320:O320"/>
    <mergeCell ref="D321:G321"/>
    <mergeCell ref="J321:K321"/>
    <mergeCell ref="L321:M321"/>
    <mergeCell ref="N321:O321"/>
    <mergeCell ref="B322:C322"/>
    <mergeCell ref="D322:O322"/>
    <mergeCell ref="B323:I323"/>
    <mergeCell ref="J323:K323"/>
    <mergeCell ref="L323:M323"/>
    <mergeCell ref="N323:O323"/>
    <mergeCell ref="A329:O329"/>
    <mergeCell ref="A330:B330"/>
    <mergeCell ref="C330:O330"/>
    <mergeCell ref="A331:B331"/>
    <mergeCell ref="C331:H331"/>
    <mergeCell ref="I331:J331"/>
    <mergeCell ref="K331:O331"/>
    <mergeCell ref="C332:D332"/>
    <mergeCell ref="E332:F332"/>
    <mergeCell ref="G332:H332"/>
    <mergeCell ref="I332:J332"/>
    <mergeCell ref="K332:L332"/>
    <mergeCell ref="M332:N332"/>
    <mergeCell ref="C333:D333"/>
    <mergeCell ref="K333:L333"/>
    <mergeCell ref="M333:N333"/>
    <mergeCell ref="C334:D334"/>
    <mergeCell ref="K334:L334"/>
    <mergeCell ref="M334:N334"/>
    <mergeCell ref="C335:D335"/>
    <mergeCell ref="E335:F335"/>
    <mergeCell ref="G335:H335"/>
    <mergeCell ref="I335:J335"/>
    <mergeCell ref="K335:L335"/>
    <mergeCell ref="M335:N335"/>
    <mergeCell ref="C336:D336"/>
    <mergeCell ref="E336:F336"/>
    <mergeCell ref="G336:H336"/>
    <mergeCell ref="I336:J336"/>
    <mergeCell ref="K336:L336"/>
    <mergeCell ref="M336:N336"/>
    <mergeCell ref="B337:H337"/>
    <mergeCell ref="I337:O337"/>
    <mergeCell ref="B338:H338"/>
    <mergeCell ref="I338:O338"/>
    <mergeCell ref="D339:G339"/>
    <mergeCell ref="J339:K339"/>
    <mergeCell ref="L339:M339"/>
    <mergeCell ref="N339:O339"/>
    <mergeCell ref="D340:G340"/>
    <mergeCell ref="J340:K340"/>
    <mergeCell ref="L340:M340"/>
    <mergeCell ref="N340:O340"/>
    <mergeCell ref="D341:G341"/>
    <mergeCell ref="J341:K341"/>
    <mergeCell ref="L341:M341"/>
    <mergeCell ref="N341:O341"/>
    <mergeCell ref="D342:G342"/>
    <mergeCell ref="J342:K342"/>
    <mergeCell ref="L342:M342"/>
    <mergeCell ref="N342:O342"/>
    <mergeCell ref="D343:G343"/>
    <mergeCell ref="J343:K343"/>
    <mergeCell ref="L343:M343"/>
    <mergeCell ref="N343:O343"/>
    <mergeCell ref="D344:G344"/>
    <mergeCell ref="J344:K344"/>
    <mergeCell ref="L344:M344"/>
    <mergeCell ref="N344:O344"/>
    <mergeCell ref="D345:G345"/>
    <mergeCell ref="J345:K345"/>
    <mergeCell ref="L345:M345"/>
    <mergeCell ref="N345:O345"/>
    <mergeCell ref="B346:C346"/>
    <mergeCell ref="D346:O346"/>
    <mergeCell ref="B347:I347"/>
    <mergeCell ref="J347:K347"/>
    <mergeCell ref="L347:M347"/>
    <mergeCell ref="N347:O347"/>
    <mergeCell ref="A353:O353"/>
    <mergeCell ref="A354:B354"/>
    <mergeCell ref="C354:O354"/>
    <mergeCell ref="A355:B355"/>
    <mergeCell ref="C355:H355"/>
    <mergeCell ref="I355:J355"/>
    <mergeCell ref="K355:O355"/>
    <mergeCell ref="C356:D356"/>
    <mergeCell ref="E356:F356"/>
    <mergeCell ref="G356:H356"/>
    <mergeCell ref="I356:J356"/>
    <mergeCell ref="K356:L356"/>
    <mergeCell ref="M356:N356"/>
    <mergeCell ref="C357:D357"/>
    <mergeCell ref="K357:L357"/>
    <mergeCell ref="M357:N357"/>
    <mergeCell ref="C358:D358"/>
    <mergeCell ref="K358:L358"/>
    <mergeCell ref="M358:N358"/>
    <mergeCell ref="C359:D359"/>
    <mergeCell ref="E359:F359"/>
    <mergeCell ref="G359:H359"/>
    <mergeCell ref="I359:J359"/>
    <mergeCell ref="K359:L359"/>
    <mergeCell ref="M359:N359"/>
    <mergeCell ref="C360:D360"/>
    <mergeCell ref="E360:F360"/>
    <mergeCell ref="G360:H360"/>
    <mergeCell ref="I360:J360"/>
    <mergeCell ref="K360:L360"/>
    <mergeCell ref="M360:N360"/>
    <mergeCell ref="B361:H361"/>
    <mergeCell ref="I361:O361"/>
    <mergeCell ref="B362:H362"/>
    <mergeCell ref="I362:O362"/>
    <mergeCell ref="D363:G363"/>
    <mergeCell ref="J363:K363"/>
    <mergeCell ref="L363:M363"/>
    <mergeCell ref="N363:O363"/>
    <mergeCell ref="D364:G364"/>
    <mergeCell ref="J364:K364"/>
    <mergeCell ref="L364:M364"/>
    <mergeCell ref="N364:O364"/>
    <mergeCell ref="D365:G365"/>
    <mergeCell ref="J365:K365"/>
    <mergeCell ref="L365:M365"/>
    <mergeCell ref="N365:O365"/>
    <mergeCell ref="D366:G366"/>
    <mergeCell ref="J366:K366"/>
    <mergeCell ref="L366:M366"/>
    <mergeCell ref="N366:O366"/>
    <mergeCell ref="D367:G367"/>
    <mergeCell ref="J367:K367"/>
    <mergeCell ref="L367:M367"/>
    <mergeCell ref="N367:O367"/>
    <mergeCell ref="D368:G368"/>
    <mergeCell ref="J368:K368"/>
    <mergeCell ref="L368:M368"/>
    <mergeCell ref="N368:O368"/>
    <mergeCell ref="D369:G369"/>
    <mergeCell ref="J369:K369"/>
    <mergeCell ref="L369:M369"/>
    <mergeCell ref="N369:O369"/>
    <mergeCell ref="D370:G370"/>
    <mergeCell ref="J370:K370"/>
    <mergeCell ref="L370:M370"/>
    <mergeCell ref="N370:O370"/>
    <mergeCell ref="D371:G371"/>
    <mergeCell ref="J371:K371"/>
    <mergeCell ref="L371:M371"/>
    <mergeCell ref="N371:O371"/>
    <mergeCell ref="B372:C372"/>
    <mergeCell ref="D372:O372"/>
    <mergeCell ref="B373:I373"/>
    <mergeCell ref="J373:K373"/>
    <mergeCell ref="L373:M373"/>
    <mergeCell ref="N373:O373"/>
    <mergeCell ref="A379:O379"/>
    <mergeCell ref="A380:B380"/>
    <mergeCell ref="C380:O380"/>
    <mergeCell ref="A381:B381"/>
    <mergeCell ref="C381:H381"/>
    <mergeCell ref="I381:J381"/>
    <mergeCell ref="K381:O381"/>
    <mergeCell ref="C382:D382"/>
    <mergeCell ref="E382:F382"/>
    <mergeCell ref="G382:H382"/>
    <mergeCell ref="I382:J382"/>
    <mergeCell ref="K382:L382"/>
    <mergeCell ref="M382:N382"/>
    <mergeCell ref="C383:D383"/>
    <mergeCell ref="K383:L383"/>
    <mergeCell ref="M383:N383"/>
    <mergeCell ref="C384:D384"/>
    <mergeCell ref="K384:L384"/>
    <mergeCell ref="M384:N384"/>
    <mergeCell ref="C385:D385"/>
    <mergeCell ref="E385:F385"/>
    <mergeCell ref="G385:H385"/>
    <mergeCell ref="I385:J385"/>
    <mergeCell ref="K385:L385"/>
    <mergeCell ref="M385:N385"/>
    <mergeCell ref="C386:D386"/>
    <mergeCell ref="E386:F386"/>
    <mergeCell ref="G386:H386"/>
    <mergeCell ref="I386:J386"/>
    <mergeCell ref="K386:L386"/>
    <mergeCell ref="M386:N386"/>
    <mergeCell ref="B387:H387"/>
    <mergeCell ref="I387:O387"/>
    <mergeCell ref="B388:H388"/>
    <mergeCell ref="I388:O388"/>
    <mergeCell ref="D389:G389"/>
    <mergeCell ref="J389:K389"/>
    <mergeCell ref="L389:M389"/>
    <mergeCell ref="N389:O389"/>
    <mergeCell ref="D390:G390"/>
    <mergeCell ref="J390:K390"/>
    <mergeCell ref="L390:M390"/>
    <mergeCell ref="N390:O390"/>
    <mergeCell ref="D391:G391"/>
    <mergeCell ref="J391:K391"/>
    <mergeCell ref="L391:M391"/>
    <mergeCell ref="N391:O391"/>
    <mergeCell ref="D392:G392"/>
    <mergeCell ref="J392:K392"/>
    <mergeCell ref="L392:M392"/>
    <mergeCell ref="N392:O392"/>
    <mergeCell ref="D393:G393"/>
    <mergeCell ref="J393:K393"/>
    <mergeCell ref="L393:M393"/>
    <mergeCell ref="N393:O393"/>
    <mergeCell ref="D394:G394"/>
    <mergeCell ref="J394:K394"/>
    <mergeCell ref="L394:M394"/>
    <mergeCell ref="N394:O394"/>
    <mergeCell ref="D395:G395"/>
    <mergeCell ref="J395:K395"/>
    <mergeCell ref="L395:M395"/>
    <mergeCell ref="N395:O395"/>
    <mergeCell ref="D396:G396"/>
    <mergeCell ref="J396:K396"/>
    <mergeCell ref="L396:M396"/>
    <mergeCell ref="N396:O396"/>
    <mergeCell ref="B397:C397"/>
    <mergeCell ref="D397:O397"/>
    <mergeCell ref="B398:I398"/>
    <mergeCell ref="J398:K398"/>
    <mergeCell ref="L398:M398"/>
    <mergeCell ref="N398:O398"/>
    <mergeCell ref="A404:O404"/>
    <mergeCell ref="A405:B405"/>
    <mergeCell ref="C405:O405"/>
    <mergeCell ref="A406:B406"/>
    <mergeCell ref="C406:H406"/>
    <mergeCell ref="I406:J406"/>
    <mergeCell ref="K406:O406"/>
    <mergeCell ref="C407:D407"/>
    <mergeCell ref="E407:F407"/>
    <mergeCell ref="G407:H407"/>
    <mergeCell ref="I407:J407"/>
    <mergeCell ref="K407:L407"/>
    <mergeCell ref="M407:N407"/>
    <mergeCell ref="C408:D408"/>
    <mergeCell ref="K408:L408"/>
    <mergeCell ref="M408:N408"/>
    <mergeCell ref="C409:D409"/>
    <mergeCell ref="K409:L409"/>
    <mergeCell ref="M409:N409"/>
    <mergeCell ref="C410:D410"/>
    <mergeCell ref="E410:F410"/>
    <mergeCell ref="G410:H410"/>
    <mergeCell ref="I410:J410"/>
    <mergeCell ref="K410:L410"/>
    <mergeCell ref="M410:N410"/>
    <mergeCell ref="C411:D411"/>
    <mergeCell ref="E411:F411"/>
    <mergeCell ref="G411:H411"/>
    <mergeCell ref="I411:J411"/>
    <mergeCell ref="K411:L411"/>
    <mergeCell ref="M411:N411"/>
    <mergeCell ref="B412:H412"/>
    <mergeCell ref="I412:O412"/>
    <mergeCell ref="B413:H413"/>
    <mergeCell ref="I413:O413"/>
    <mergeCell ref="D414:G414"/>
    <mergeCell ref="J414:K414"/>
    <mergeCell ref="L414:M414"/>
    <mergeCell ref="N414:O414"/>
    <mergeCell ref="D415:G415"/>
    <mergeCell ref="J415:K415"/>
    <mergeCell ref="L415:M415"/>
    <mergeCell ref="N415:O415"/>
    <mergeCell ref="D416:G416"/>
    <mergeCell ref="J416:K416"/>
    <mergeCell ref="L416:M416"/>
    <mergeCell ref="N416:O416"/>
    <mergeCell ref="D417:G417"/>
    <mergeCell ref="J417:K417"/>
    <mergeCell ref="L417:M417"/>
    <mergeCell ref="N417:O417"/>
    <mergeCell ref="D418:G418"/>
    <mergeCell ref="J418:K418"/>
    <mergeCell ref="L418:M418"/>
    <mergeCell ref="N418:O418"/>
    <mergeCell ref="D419:G419"/>
    <mergeCell ref="J419:K419"/>
    <mergeCell ref="L419:M419"/>
    <mergeCell ref="N419:O419"/>
    <mergeCell ref="D420:G420"/>
    <mergeCell ref="J420:K420"/>
    <mergeCell ref="L420:M420"/>
    <mergeCell ref="N420:O420"/>
    <mergeCell ref="D421:G421"/>
    <mergeCell ref="J421:K421"/>
    <mergeCell ref="L421:M421"/>
    <mergeCell ref="N421:O421"/>
    <mergeCell ref="D422:G422"/>
    <mergeCell ref="J422:K422"/>
    <mergeCell ref="L422:M422"/>
    <mergeCell ref="N422:O422"/>
    <mergeCell ref="B423:C423"/>
    <mergeCell ref="D423:O423"/>
    <mergeCell ref="B424:I424"/>
    <mergeCell ref="J424:K424"/>
    <mergeCell ref="L424:M424"/>
    <mergeCell ref="N424:O424"/>
    <mergeCell ref="A431:O431"/>
    <mergeCell ref="A432:B432"/>
    <mergeCell ref="C432:O432"/>
    <mergeCell ref="A433:B433"/>
    <mergeCell ref="C433:H433"/>
    <mergeCell ref="I433:J433"/>
    <mergeCell ref="K433:O433"/>
    <mergeCell ref="C434:D434"/>
    <mergeCell ref="E434:F434"/>
    <mergeCell ref="G434:H434"/>
    <mergeCell ref="I434:J434"/>
    <mergeCell ref="K434:L434"/>
    <mergeCell ref="M434:N434"/>
    <mergeCell ref="C435:D435"/>
    <mergeCell ref="K435:L435"/>
    <mergeCell ref="M435:N435"/>
    <mergeCell ref="C436:D436"/>
    <mergeCell ref="K436:L436"/>
    <mergeCell ref="M436:N436"/>
    <mergeCell ref="C437:D437"/>
    <mergeCell ref="E437:F437"/>
    <mergeCell ref="G437:H437"/>
    <mergeCell ref="I437:J437"/>
    <mergeCell ref="K437:L437"/>
    <mergeCell ref="M437:N437"/>
    <mergeCell ref="C438:D438"/>
    <mergeCell ref="E438:F438"/>
    <mergeCell ref="G438:H438"/>
    <mergeCell ref="I438:J438"/>
    <mergeCell ref="K438:L438"/>
    <mergeCell ref="M438:N438"/>
    <mergeCell ref="B439:H439"/>
    <mergeCell ref="I439:O439"/>
    <mergeCell ref="B440:H440"/>
    <mergeCell ref="I440:O440"/>
    <mergeCell ref="D441:G441"/>
    <mergeCell ref="J441:K441"/>
    <mergeCell ref="L441:M441"/>
    <mergeCell ref="N441:O441"/>
    <mergeCell ref="D442:G442"/>
    <mergeCell ref="J442:K442"/>
    <mergeCell ref="L442:M442"/>
    <mergeCell ref="N442:O442"/>
    <mergeCell ref="D443:G443"/>
    <mergeCell ref="J443:K443"/>
    <mergeCell ref="L443:M443"/>
    <mergeCell ref="N443:O443"/>
    <mergeCell ref="D444:G444"/>
    <mergeCell ref="J444:K444"/>
    <mergeCell ref="L444:M444"/>
    <mergeCell ref="N444:O444"/>
    <mergeCell ref="D445:G445"/>
    <mergeCell ref="J445:K445"/>
    <mergeCell ref="L445:M445"/>
    <mergeCell ref="N445:O445"/>
    <mergeCell ref="D446:G446"/>
    <mergeCell ref="J446:K446"/>
    <mergeCell ref="L446:M446"/>
    <mergeCell ref="N446:O446"/>
    <mergeCell ref="D447:G447"/>
    <mergeCell ref="J447:K447"/>
    <mergeCell ref="L447:M447"/>
    <mergeCell ref="N447:O447"/>
    <mergeCell ref="D448:G448"/>
    <mergeCell ref="J448:K448"/>
    <mergeCell ref="L448:M448"/>
    <mergeCell ref="N448:O448"/>
    <mergeCell ref="D449:G449"/>
    <mergeCell ref="J449:K449"/>
    <mergeCell ref="L449:M449"/>
    <mergeCell ref="N449:O449"/>
    <mergeCell ref="D450:G450"/>
    <mergeCell ref="J450:K450"/>
    <mergeCell ref="L450:M450"/>
    <mergeCell ref="N450:O450"/>
    <mergeCell ref="D451:G451"/>
    <mergeCell ref="J451:K451"/>
    <mergeCell ref="L451:M451"/>
    <mergeCell ref="N451:O451"/>
    <mergeCell ref="D452:G452"/>
    <mergeCell ref="J452:K452"/>
    <mergeCell ref="L452:M452"/>
    <mergeCell ref="N452:O452"/>
    <mergeCell ref="B453:C453"/>
    <mergeCell ref="D453:O453"/>
    <mergeCell ref="B454:I454"/>
    <mergeCell ref="J454:K454"/>
    <mergeCell ref="L454:M454"/>
    <mergeCell ref="N454:O454"/>
    <mergeCell ref="A460:O460"/>
    <mergeCell ref="A461:B461"/>
    <mergeCell ref="C461:O461"/>
    <mergeCell ref="A462:B462"/>
    <mergeCell ref="C462:H462"/>
    <mergeCell ref="I462:J462"/>
    <mergeCell ref="K462:O462"/>
    <mergeCell ref="C463:D463"/>
    <mergeCell ref="E463:F463"/>
    <mergeCell ref="G463:H463"/>
    <mergeCell ref="I463:J463"/>
    <mergeCell ref="K463:L463"/>
    <mergeCell ref="M463:N463"/>
    <mergeCell ref="C464:D464"/>
    <mergeCell ref="K464:L464"/>
    <mergeCell ref="M464:N464"/>
    <mergeCell ref="C465:D465"/>
    <mergeCell ref="K465:L465"/>
    <mergeCell ref="M465:N465"/>
    <mergeCell ref="C466:D466"/>
    <mergeCell ref="E466:F466"/>
    <mergeCell ref="G466:H466"/>
    <mergeCell ref="I466:J466"/>
    <mergeCell ref="K466:L466"/>
    <mergeCell ref="M466:N466"/>
    <mergeCell ref="C467:D467"/>
    <mergeCell ref="E467:F467"/>
    <mergeCell ref="G467:H467"/>
    <mergeCell ref="I467:J467"/>
    <mergeCell ref="K467:L467"/>
    <mergeCell ref="M467:N467"/>
    <mergeCell ref="B468:H468"/>
    <mergeCell ref="I468:O468"/>
    <mergeCell ref="B469:H469"/>
    <mergeCell ref="I469:O469"/>
    <mergeCell ref="D470:G470"/>
    <mergeCell ref="J470:K470"/>
    <mergeCell ref="L470:M470"/>
    <mergeCell ref="N470:O470"/>
    <mergeCell ref="D471:G471"/>
    <mergeCell ref="J471:K471"/>
    <mergeCell ref="L471:M471"/>
    <mergeCell ref="N471:O471"/>
    <mergeCell ref="D472:G472"/>
    <mergeCell ref="J472:K472"/>
    <mergeCell ref="L472:M472"/>
    <mergeCell ref="N472:O472"/>
    <mergeCell ref="D473:G473"/>
    <mergeCell ref="J473:K473"/>
    <mergeCell ref="L473:M473"/>
    <mergeCell ref="N473:O473"/>
    <mergeCell ref="D474:G474"/>
    <mergeCell ref="J474:K474"/>
    <mergeCell ref="L474:M474"/>
    <mergeCell ref="N474:O474"/>
    <mergeCell ref="B475:C475"/>
    <mergeCell ref="D475:O475"/>
    <mergeCell ref="B476:I476"/>
    <mergeCell ref="J476:K476"/>
    <mergeCell ref="L476:M476"/>
    <mergeCell ref="N476:O476"/>
    <mergeCell ref="A482:O482"/>
    <mergeCell ref="A483:B483"/>
    <mergeCell ref="C483:O483"/>
    <mergeCell ref="A484:B484"/>
    <mergeCell ref="C484:H484"/>
    <mergeCell ref="I484:J484"/>
    <mergeCell ref="K484:O484"/>
    <mergeCell ref="C485:D485"/>
    <mergeCell ref="E485:F485"/>
    <mergeCell ref="G485:H485"/>
    <mergeCell ref="I485:J485"/>
    <mergeCell ref="K485:L485"/>
    <mergeCell ref="M485:N485"/>
    <mergeCell ref="C486:D486"/>
    <mergeCell ref="K486:L486"/>
    <mergeCell ref="M486:N486"/>
    <mergeCell ref="C487:D487"/>
    <mergeCell ref="K487:L487"/>
    <mergeCell ref="M487:N487"/>
    <mergeCell ref="C488:D488"/>
    <mergeCell ref="E488:F488"/>
    <mergeCell ref="G488:H488"/>
    <mergeCell ref="I488:J488"/>
    <mergeCell ref="K488:L488"/>
    <mergeCell ref="M488:N488"/>
    <mergeCell ref="C489:D489"/>
    <mergeCell ref="E489:F489"/>
    <mergeCell ref="G489:H489"/>
    <mergeCell ref="I489:J489"/>
    <mergeCell ref="K489:L489"/>
    <mergeCell ref="M489:N489"/>
    <mergeCell ref="B490:H490"/>
    <mergeCell ref="I490:O490"/>
    <mergeCell ref="B491:H491"/>
    <mergeCell ref="I491:O491"/>
    <mergeCell ref="D492:G492"/>
    <mergeCell ref="J492:K492"/>
    <mergeCell ref="L492:M492"/>
    <mergeCell ref="N492:O492"/>
    <mergeCell ref="D493:G493"/>
    <mergeCell ref="J493:K493"/>
    <mergeCell ref="L493:M493"/>
    <mergeCell ref="N493:O493"/>
    <mergeCell ref="D494:G494"/>
    <mergeCell ref="J494:K494"/>
    <mergeCell ref="L494:M494"/>
    <mergeCell ref="N494:O494"/>
    <mergeCell ref="D495:G495"/>
    <mergeCell ref="J495:K495"/>
    <mergeCell ref="L495:M495"/>
    <mergeCell ref="N495:O495"/>
    <mergeCell ref="D496:G496"/>
    <mergeCell ref="J496:K496"/>
    <mergeCell ref="L496:M496"/>
    <mergeCell ref="N496:O496"/>
    <mergeCell ref="D497:G497"/>
    <mergeCell ref="J497:K497"/>
    <mergeCell ref="L497:M497"/>
    <mergeCell ref="N497:O497"/>
    <mergeCell ref="D498:G498"/>
    <mergeCell ref="J498:K498"/>
    <mergeCell ref="L498:M498"/>
    <mergeCell ref="N498:O498"/>
    <mergeCell ref="D499:G499"/>
    <mergeCell ref="J499:K499"/>
    <mergeCell ref="L499:M499"/>
    <mergeCell ref="N499:O499"/>
    <mergeCell ref="D500:G500"/>
    <mergeCell ref="J500:K500"/>
    <mergeCell ref="L500:M500"/>
    <mergeCell ref="N500:O500"/>
    <mergeCell ref="D501:G501"/>
    <mergeCell ref="J501:K501"/>
    <mergeCell ref="L501:M501"/>
    <mergeCell ref="N501:O501"/>
    <mergeCell ref="D502:G502"/>
    <mergeCell ref="J502:K502"/>
    <mergeCell ref="L502:M502"/>
    <mergeCell ref="N502:O502"/>
    <mergeCell ref="B503:C503"/>
    <mergeCell ref="D503:O503"/>
    <mergeCell ref="B504:I504"/>
    <mergeCell ref="J504:K504"/>
    <mergeCell ref="L504:M504"/>
    <mergeCell ref="N504:O504"/>
    <mergeCell ref="A510:O510"/>
    <mergeCell ref="A511:B511"/>
    <mergeCell ref="C511:O511"/>
    <mergeCell ref="A512:B512"/>
    <mergeCell ref="C512:H512"/>
    <mergeCell ref="I512:J512"/>
    <mergeCell ref="K512:O512"/>
    <mergeCell ref="C513:D513"/>
    <mergeCell ref="E513:F513"/>
    <mergeCell ref="G513:H513"/>
    <mergeCell ref="I513:J513"/>
    <mergeCell ref="K513:L513"/>
    <mergeCell ref="M513:N513"/>
    <mergeCell ref="C514:D514"/>
    <mergeCell ref="K514:L514"/>
    <mergeCell ref="M514:N514"/>
    <mergeCell ref="C515:D515"/>
    <mergeCell ref="K515:L515"/>
    <mergeCell ref="M515:N515"/>
    <mergeCell ref="C516:D516"/>
    <mergeCell ref="E516:F516"/>
    <mergeCell ref="G516:H516"/>
    <mergeCell ref="I516:J516"/>
    <mergeCell ref="K516:L516"/>
    <mergeCell ref="M516:N516"/>
    <mergeCell ref="C517:D517"/>
    <mergeCell ref="E517:F517"/>
    <mergeCell ref="G517:H517"/>
    <mergeCell ref="I517:J517"/>
    <mergeCell ref="K517:L517"/>
    <mergeCell ref="M517:N517"/>
    <mergeCell ref="B518:H518"/>
    <mergeCell ref="I518:O518"/>
    <mergeCell ref="B519:H519"/>
    <mergeCell ref="I519:O519"/>
    <mergeCell ref="D520:G520"/>
    <mergeCell ref="J520:K520"/>
    <mergeCell ref="L520:M520"/>
    <mergeCell ref="N520:O520"/>
    <mergeCell ref="D521:G521"/>
    <mergeCell ref="J521:K521"/>
    <mergeCell ref="L521:M521"/>
    <mergeCell ref="N521:O521"/>
    <mergeCell ref="D522:G522"/>
    <mergeCell ref="J522:K522"/>
    <mergeCell ref="L522:M522"/>
    <mergeCell ref="N522:O522"/>
    <mergeCell ref="D523:G523"/>
    <mergeCell ref="J523:K523"/>
    <mergeCell ref="L523:M523"/>
    <mergeCell ref="N523:O523"/>
    <mergeCell ref="D524:G524"/>
    <mergeCell ref="J524:K524"/>
    <mergeCell ref="L524:M524"/>
    <mergeCell ref="N524:O524"/>
    <mergeCell ref="D525:G525"/>
    <mergeCell ref="J525:K525"/>
    <mergeCell ref="L525:M525"/>
    <mergeCell ref="N525:O525"/>
    <mergeCell ref="D526:G526"/>
    <mergeCell ref="J526:K526"/>
    <mergeCell ref="L526:M526"/>
    <mergeCell ref="N526:O526"/>
    <mergeCell ref="B527:C527"/>
    <mergeCell ref="D527:O527"/>
    <mergeCell ref="B528:I528"/>
    <mergeCell ref="J528:K528"/>
    <mergeCell ref="L528:M528"/>
    <mergeCell ref="N528:O528"/>
    <mergeCell ref="A534:O534"/>
    <mergeCell ref="A535:B535"/>
    <mergeCell ref="C535:O535"/>
    <mergeCell ref="A536:B536"/>
    <mergeCell ref="C536:H536"/>
    <mergeCell ref="I536:J536"/>
    <mergeCell ref="K536:O536"/>
    <mergeCell ref="C537:D537"/>
    <mergeCell ref="E537:F537"/>
    <mergeCell ref="G537:H537"/>
    <mergeCell ref="I537:J537"/>
    <mergeCell ref="K537:L537"/>
    <mergeCell ref="M537:N537"/>
    <mergeCell ref="C538:D538"/>
    <mergeCell ref="K538:L538"/>
    <mergeCell ref="M538:N538"/>
    <mergeCell ref="C539:D539"/>
    <mergeCell ref="K539:L539"/>
    <mergeCell ref="M539:N539"/>
    <mergeCell ref="C540:D540"/>
    <mergeCell ref="E540:F540"/>
    <mergeCell ref="G540:H540"/>
    <mergeCell ref="I540:J540"/>
    <mergeCell ref="K540:L540"/>
    <mergeCell ref="M540:N540"/>
    <mergeCell ref="C541:D541"/>
    <mergeCell ref="E541:F541"/>
    <mergeCell ref="G541:H541"/>
    <mergeCell ref="I541:J541"/>
    <mergeCell ref="K541:L541"/>
    <mergeCell ref="M541:N541"/>
    <mergeCell ref="B542:H542"/>
    <mergeCell ref="I542:O542"/>
    <mergeCell ref="B543:H543"/>
    <mergeCell ref="I543:O543"/>
    <mergeCell ref="D544:G544"/>
    <mergeCell ref="J544:K544"/>
    <mergeCell ref="L544:M544"/>
    <mergeCell ref="N544:O544"/>
    <mergeCell ref="D545:G545"/>
    <mergeCell ref="J545:K545"/>
    <mergeCell ref="L545:M545"/>
    <mergeCell ref="N545:O545"/>
    <mergeCell ref="D546:G546"/>
    <mergeCell ref="J546:K546"/>
    <mergeCell ref="L546:M546"/>
    <mergeCell ref="N546:O546"/>
    <mergeCell ref="D547:G547"/>
    <mergeCell ref="J547:K547"/>
    <mergeCell ref="L547:M547"/>
    <mergeCell ref="N547:O547"/>
    <mergeCell ref="D548:G548"/>
    <mergeCell ref="J548:K548"/>
    <mergeCell ref="L548:M548"/>
    <mergeCell ref="N548:O548"/>
    <mergeCell ref="D549:G549"/>
    <mergeCell ref="J549:K549"/>
    <mergeCell ref="L549:M549"/>
    <mergeCell ref="N549:O549"/>
    <mergeCell ref="D550:G550"/>
    <mergeCell ref="J550:K550"/>
    <mergeCell ref="L550:M550"/>
    <mergeCell ref="N550:O550"/>
    <mergeCell ref="D551:G551"/>
    <mergeCell ref="J551:K551"/>
    <mergeCell ref="L551:M551"/>
    <mergeCell ref="N551:O551"/>
    <mergeCell ref="B552:C552"/>
    <mergeCell ref="D552:O552"/>
    <mergeCell ref="B553:I553"/>
    <mergeCell ref="J553:K553"/>
    <mergeCell ref="L553:M553"/>
    <mergeCell ref="N553:O553"/>
    <mergeCell ref="A559:O559"/>
    <mergeCell ref="A560:B560"/>
    <mergeCell ref="C560:O560"/>
    <mergeCell ref="A561:B561"/>
    <mergeCell ref="C561:H561"/>
    <mergeCell ref="I561:J561"/>
    <mergeCell ref="K561:O561"/>
    <mergeCell ref="C562:D562"/>
    <mergeCell ref="E562:F562"/>
    <mergeCell ref="G562:H562"/>
    <mergeCell ref="I562:J562"/>
    <mergeCell ref="K562:L562"/>
    <mergeCell ref="M562:N562"/>
    <mergeCell ref="C563:D563"/>
    <mergeCell ref="K563:L563"/>
    <mergeCell ref="M563:N563"/>
    <mergeCell ref="C564:D564"/>
    <mergeCell ref="K564:L564"/>
    <mergeCell ref="M564:N564"/>
    <mergeCell ref="C565:D565"/>
    <mergeCell ref="E565:F565"/>
    <mergeCell ref="G565:H565"/>
    <mergeCell ref="I565:J565"/>
    <mergeCell ref="K565:L565"/>
    <mergeCell ref="M565:N565"/>
    <mergeCell ref="C566:D566"/>
    <mergeCell ref="E566:F566"/>
    <mergeCell ref="G566:H566"/>
    <mergeCell ref="I566:J566"/>
    <mergeCell ref="K566:L566"/>
    <mergeCell ref="M566:N566"/>
    <mergeCell ref="B567:H567"/>
    <mergeCell ref="I567:O567"/>
    <mergeCell ref="B568:H568"/>
    <mergeCell ref="I568:O568"/>
    <mergeCell ref="D569:G569"/>
    <mergeCell ref="J569:K569"/>
    <mergeCell ref="L569:M569"/>
    <mergeCell ref="N569:O569"/>
    <mergeCell ref="D570:G570"/>
    <mergeCell ref="J570:K570"/>
    <mergeCell ref="L570:M570"/>
    <mergeCell ref="N570:O570"/>
    <mergeCell ref="D571:G571"/>
    <mergeCell ref="J571:K571"/>
    <mergeCell ref="L571:M571"/>
    <mergeCell ref="N571:O571"/>
    <mergeCell ref="D572:G572"/>
    <mergeCell ref="J572:K572"/>
    <mergeCell ref="L572:M572"/>
    <mergeCell ref="N572:O572"/>
    <mergeCell ref="D573:G573"/>
    <mergeCell ref="J573:K573"/>
    <mergeCell ref="L573:M573"/>
    <mergeCell ref="N573:O573"/>
    <mergeCell ref="D574:G574"/>
    <mergeCell ref="J574:K574"/>
    <mergeCell ref="L574:M574"/>
    <mergeCell ref="N574:O574"/>
    <mergeCell ref="B575:C575"/>
    <mergeCell ref="D575:O575"/>
    <mergeCell ref="B576:I576"/>
    <mergeCell ref="J576:K576"/>
    <mergeCell ref="L576:M576"/>
    <mergeCell ref="N576:O576"/>
    <mergeCell ref="A582:O582"/>
    <mergeCell ref="A583:B583"/>
    <mergeCell ref="C583:O583"/>
    <mergeCell ref="A584:B584"/>
    <mergeCell ref="C584:H584"/>
    <mergeCell ref="I584:J584"/>
    <mergeCell ref="K584:O584"/>
    <mergeCell ref="C585:D585"/>
    <mergeCell ref="E585:F585"/>
    <mergeCell ref="G585:H585"/>
    <mergeCell ref="I585:J585"/>
    <mergeCell ref="K585:L585"/>
    <mergeCell ref="M585:N585"/>
    <mergeCell ref="C586:D586"/>
    <mergeCell ref="K586:L586"/>
    <mergeCell ref="M586:N586"/>
    <mergeCell ref="C587:D587"/>
    <mergeCell ref="K587:L587"/>
    <mergeCell ref="M587:N587"/>
    <mergeCell ref="C588:D588"/>
    <mergeCell ref="E588:F588"/>
    <mergeCell ref="G588:H588"/>
    <mergeCell ref="I588:J588"/>
    <mergeCell ref="K588:L588"/>
    <mergeCell ref="M588:N588"/>
    <mergeCell ref="C589:D589"/>
    <mergeCell ref="E589:F589"/>
    <mergeCell ref="G589:H589"/>
    <mergeCell ref="I589:J589"/>
    <mergeCell ref="K589:L589"/>
    <mergeCell ref="M589:N589"/>
    <mergeCell ref="B590:H590"/>
    <mergeCell ref="I590:O590"/>
    <mergeCell ref="B591:H591"/>
    <mergeCell ref="I591:O591"/>
    <mergeCell ref="D592:G592"/>
    <mergeCell ref="J592:K592"/>
    <mergeCell ref="L592:M592"/>
    <mergeCell ref="N592:O592"/>
    <mergeCell ref="D593:G593"/>
    <mergeCell ref="J593:K593"/>
    <mergeCell ref="L593:M593"/>
    <mergeCell ref="N593:O593"/>
    <mergeCell ref="D594:G594"/>
    <mergeCell ref="J594:K594"/>
    <mergeCell ref="L594:M594"/>
    <mergeCell ref="N594:O594"/>
    <mergeCell ref="D595:G595"/>
    <mergeCell ref="J595:K595"/>
    <mergeCell ref="L595:M595"/>
    <mergeCell ref="N595:O595"/>
    <mergeCell ref="D596:G596"/>
    <mergeCell ref="J596:K596"/>
    <mergeCell ref="L596:M596"/>
    <mergeCell ref="N596:O596"/>
    <mergeCell ref="D597:G597"/>
    <mergeCell ref="J597:K597"/>
    <mergeCell ref="L597:M597"/>
    <mergeCell ref="N597:O597"/>
    <mergeCell ref="D598:G598"/>
    <mergeCell ref="J598:K598"/>
    <mergeCell ref="L598:M598"/>
    <mergeCell ref="N598:O598"/>
    <mergeCell ref="D599:G599"/>
    <mergeCell ref="J599:K599"/>
    <mergeCell ref="L599:M599"/>
    <mergeCell ref="N599:O599"/>
    <mergeCell ref="B600:C600"/>
    <mergeCell ref="D600:O600"/>
    <mergeCell ref="B601:I601"/>
    <mergeCell ref="J601:K601"/>
    <mergeCell ref="L601:M601"/>
    <mergeCell ref="N601:O601"/>
    <mergeCell ref="A607:O607"/>
    <mergeCell ref="A608:B608"/>
    <mergeCell ref="C608:O608"/>
    <mergeCell ref="A609:B609"/>
    <mergeCell ref="C609:H609"/>
    <mergeCell ref="I609:J609"/>
    <mergeCell ref="K609:O609"/>
    <mergeCell ref="C610:D610"/>
    <mergeCell ref="E610:F610"/>
    <mergeCell ref="G610:H610"/>
    <mergeCell ref="I610:J610"/>
    <mergeCell ref="K610:L610"/>
    <mergeCell ref="M610:N610"/>
    <mergeCell ref="C611:D611"/>
    <mergeCell ref="K611:L611"/>
    <mergeCell ref="M611:N611"/>
    <mergeCell ref="C612:D612"/>
    <mergeCell ref="K612:L612"/>
    <mergeCell ref="M612:N612"/>
    <mergeCell ref="C613:D613"/>
    <mergeCell ref="E613:F613"/>
    <mergeCell ref="G613:H613"/>
    <mergeCell ref="I613:J613"/>
    <mergeCell ref="K613:L613"/>
    <mergeCell ref="M613:N613"/>
    <mergeCell ref="C614:D614"/>
    <mergeCell ref="E614:F614"/>
    <mergeCell ref="G614:H614"/>
    <mergeCell ref="I614:J614"/>
    <mergeCell ref="K614:L614"/>
    <mergeCell ref="M614:N614"/>
    <mergeCell ref="B615:H615"/>
    <mergeCell ref="I615:O615"/>
    <mergeCell ref="B616:H616"/>
    <mergeCell ref="I616:O616"/>
    <mergeCell ref="D617:G617"/>
    <mergeCell ref="J617:K617"/>
    <mergeCell ref="L617:M617"/>
    <mergeCell ref="N617:O617"/>
    <mergeCell ref="D618:G618"/>
    <mergeCell ref="J618:K618"/>
    <mergeCell ref="L618:M618"/>
    <mergeCell ref="N618:O618"/>
    <mergeCell ref="D619:G619"/>
    <mergeCell ref="J619:K619"/>
    <mergeCell ref="L619:M619"/>
    <mergeCell ref="N619:O619"/>
    <mergeCell ref="D620:G620"/>
    <mergeCell ref="J620:K620"/>
    <mergeCell ref="L620:M620"/>
    <mergeCell ref="N620:O620"/>
    <mergeCell ref="B621:C621"/>
    <mergeCell ref="D621:O621"/>
    <mergeCell ref="B622:I622"/>
    <mergeCell ref="J622:K622"/>
    <mergeCell ref="L622:M622"/>
    <mergeCell ref="N622:O622"/>
    <mergeCell ref="A628:O628"/>
    <mergeCell ref="A629:B629"/>
    <mergeCell ref="C629:O629"/>
    <mergeCell ref="A630:B630"/>
    <mergeCell ref="C630:H630"/>
    <mergeCell ref="I630:J630"/>
    <mergeCell ref="K630:O630"/>
    <mergeCell ref="C631:D631"/>
    <mergeCell ref="E631:F631"/>
    <mergeCell ref="G631:H631"/>
    <mergeCell ref="I631:J631"/>
    <mergeCell ref="K631:L631"/>
    <mergeCell ref="M631:N631"/>
    <mergeCell ref="C632:D632"/>
    <mergeCell ref="K632:L632"/>
    <mergeCell ref="M632:N632"/>
    <mergeCell ref="C633:D633"/>
    <mergeCell ref="K633:L633"/>
    <mergeCell ref="M633:N633"/>
    <mergeCell ref="C634:D634"/>
    <mergeCell ref="E634:F634"/>
    <mergeCell ref="G634:H634"/>
    <mergeCell ref="I634:J634"/>
    <mergeCell ref="K634:L634"/>
    <mergeCell ref="M634:N634"/>
    <mergeCell ref="C635:D635"/>
    <mergeCell ref="E635:F635"/>
    <mergeCell ref="G635:H635"/>
    <mergeCell ref="I635:J635"/>
    <mergeCell ref="K635:L635"/>
    <mergeCell ref="M635:N635"/>
    <mergeCell ref="B636:H636"/>
    <mergeCell ref="I636:O636"/>
    <mergeCell ref="B637:H637"/>
    <mergeCell ref="I637:O637"/>
    <mergeCell ref="D638:G638"/>
    <mergeCell ref="J638:K638"/>
    <mergeCell ref="L638:M638"/>
    <mergeCell ref="N638:O638"/>
    <mergeCell ref="D639:G639"/>
    <mergeCell ref="J639:K639"/>
    <mergeCell ref="L639:M639"/>
    <mergeCell ref="N639:O639"/>
    <mergeCell ref="D640:G640"/>
    <mergeCell ref="J640:K640"/>
    <mergeCell ref="L640:M640"/>
    <mergeCell ref="N640:O640"/>
    <mergeCell ref="D641:G641"/>
    <mergeCell ref="J641:K641"/>
    <mergeCell ref="L641:M641"/>
    <mergeCell ref="N641:O641"/>
    <mergeCell ref="D642:G642"/>
    <mergeCell ref="J642:K642"/>
    <mergeCell ref="L642:M642"/>
    <mergeCell ref="N642:O642"/>
    <mergeCell ref="D643:G643"/>
    <mergeCell ref="J643:K643"/>
    <mergeCell ref="L643:M643"/>
    <mergeCell ref="N643:O643"/>
    <mergeCell ref="B644:C644"/>
    <mergeCell ref="D644:O644"/>
    <mergeCell ref="B645:I645"/>
    <mergeCell ref="J645:K645"/>
    <mergeCell ref="L645:M645"/>
    <mergeCell ref="N645:O645"/>
    <mergeCell ref="A651:O651"/>
    <mergeCell ref="A652:B652"/>
    <mergeCell ref="C652:O652"/>
    <mergeCell ref="A653:B653"/>
    <mergeCell ref="C653:H653"/>
    <mergeCell ref="I653:J653"/>
    <mergeCell ref="K653:O653"/>
    <mergeCell ref="C654:D654"/>
    <mergeCell ref="E654:F654"/>
    <mergeCell ref="G654:H654"/>
    <mergeCell ref="I654:J654"/>
    <mergeCell ref="K654:L654"/>
    <mergeCell ref="M654:N654"/>
    <mergeCell ref="C655:D655"/>
    <mergeCell ref="K655:L655"/>
    <mergeCell ref="M655:N655"/>
    <mergeCell ref="C656:D656"/>
    <mergeCell ref="K656:L656"/>
    <mergeCell ref="M656:N656"/>
    <mergeCell ref="C657:D657"/>
    <mergeCell ref="E657:F657"/>
    <mergeCell ref="G657:H657"/>
    <mergeCell ref="I657:J657"/>
    <mergeCell ref="K657:L657"/>
    <mergeCell ref="M657:N657"/>
    <mergeCell ref="C658:D658"/>
    <mergeCell ref="E658:F658"/>
    <mergeCell ref="G658:H658"/>
    <mergeCell ref="I658:J658"/>
    <mergeCell ref="K658:L658"/>
    <mergeCell ref="M658:N658"/>
    <mergeCell ref="B659:H659"/>
    <mergeCell ref="I659:O659"/>
    <mergeCell ref="B660:H660"/>
    <mergeCell ref="I660:O660"/>
    <mergeCell ref="D661:G661"/>
    <mergeCell ref="J661:K661"/>
    <mergeCell ref="L661:M661"/>
    <mergeCell ref="N661:O661"/>
    <mergeCell ref="D662:G662"/>
    <mergeCell ref="J662:K662"/>
    <mergeCell ref="L662:M662"/>
    <mergeCell ref="N662:O662"/>
    <mergeCell ref="D663:G663"/>
    <mergeCell ref="J663:K663"/>
    <mergeCell ref="L663:M663"/>
    <mergeCell ref="N663:O663"/>
    <mergeCell ref="D664:G664"/>
    <mergeCell ref="J664:K664"/>
    <mergeCell ref="L664:M664"/>
    <mergeCell ref="N664:O664"/>
    <mergeCell ref="D665:G665"/>
    <mergeCell ref="J665:K665"/>
    <mergeCell ref="L665:M665"/>
    <mergeCell ref="N665:O665"/>
    <mergeCell ref="D666:G666"/>
    <mergeCell ref="J666:K666"/>
    <mergeCell ref="L666:M666"/>
    <mergeCell ref="N666:O666"/>
    <mergeCell ref="D667:G667"/>
    <mergeCell ref="J667:K667"/>
    <mergeCell ref="L667:M667"/>
    <mergeCell ref="N667:O667"/>
    <mergeCell ref="D668:G668"/>
    <mergeCell ref="J668:K668"/>
    <mergeCell ref="L668:M668"/>
    <mergeCell ref="N668:O668"/>
    <mergeCell ref="B669:C669"/>
    <mergeCell ref="D669:O669"/>
    <mergeCell ref="B670:I670"/>
    <mergeCell ref="J670:K670"/>
    <mergeCell ref="L670:M670"/>
    <mergeCell ref="N670:O670"/>
    <mergeCell ref="A10:A11"/>
    <mergeCell ref="A12:A22"/>
    <mergeCell ref="A36:A37"/>
    <mergeCell ref="A38:A50"/>
    <mergeCell ref="A64:A65"/>
    <mergeCell ref="A66:A77"/>
    <mergeCell ref="A91:A92"/>
    <mergeCell ref="A93:A101"/>
    <mergeCell ref="A115:A116"/>
    <mergeCell ref="A117:A129"/>
    <mergeCell ref="A143:A144"/>
    <mergeCell ref="A145:A156"/>
    <mergeCell ref="A170:A171"/>
    <mergeCell ref="A172:A180"/>
    <mergeCell ref="A194:A195"/>
    <mergeCell ref="A196:A203"/>
    <mergeCell ref="A217:A218"/>
    <mergeCell ref="A219:A228"/>
    <mergeCell ref="A242:A243"/>
    <mergeCell ref="A244:A253"/>
    <mergeCell ref="A267:A268"/>
    <mergeCell ref="A269:A278"/>
    <mergeCell ref="A292:A293"/>
    <mergeCell ref="A294:A301"/>
    <mergeCell ref="A315:A316"/>
    <mergeCell ref="A317:A323"/>
    <mergeCell ref="A337:A338"/>
    <mergeCell ref="A339:A347"/>
    <mergeCell ref="A361:A362"/>
    <mergeCell ref="A363:A373"/>
    <mergeCell ref="A387:A388"/>
    <mergeCell ref="A389:A398"/>
    <mergeCell ref="A412:A413"/>
    <mergeCell ref="A414:A424"/>
    <mergeCell ref="A439:A440"/>
    <mergeCell ref="A441:A454"/>
    <mergeCell ref="A468:A469"/>
    <mergeCell ref="A470:A476"/>
    <mergeCell ref="A490:A491"/>
    <mergeCell ref="A492:A504"/>
    <mergeCell ref="A518:A519"/>
    <mergeCell ref="A520:A528"/>
    <mergeCell ref="A542:A543"/>
    <mergeCell ref="A544:A553"/>
    <mergeCell ref="A567:A568"/>
    <mergeCell ref="A569:A576"/>
    <mergeCell ref="A590:A591"/>
    <mergeCell ref="A592:A601"/>
    <mergeCell ref="A615:A616"/>
    <mergeCell ref="A617:A622"/>
    <mergeCell ref="A636:A637"/>
    <mergeCell ref="A638:A645"/>
    <mergeCell ref="A659:A660"/>
    <mergeCell ref="A661:A670"/>
    <mergeCell ref="B13:B17"/>
    <mergeCell ref="B18:B19"/>
    <mergeCell ref="B39:B45"/>
    <mergeCell ref="B46:B47"/>
    <mergeCell ref="B67:B71"/>
    <mergeCell ref="B72:B74"/>
    <mergeCell ref="B94:B97"/>
    <mergeCell ref="B118:B122"/>
    <mergeCell ref="B123:B126"/>
    <mergeCell ref="B146:B150"/>
    <mergeCell ref="B151:B153"/>
    <mergeCell ref="B173:B175"/>
    <mergeCell ref="B176:B177"/>
    <mergeCell ref="B197:B199"/>
    <mergeCell ref="B220:B223"/>
    <mergeCell ref="B224:B225"/>
    <mergeCell ref="B245:B248"/>
    <mergeCell ref="B270:B273"/>
    <mergeCell ref="B274:B275"/>
    <mergeCell ref="B295:B297"/>
    <mergeCell ref="B318:B319"/>
    <mergeCell ref="B340:B343"/>
    <mergeCell ref="B364:B369"/>
    <mergeCell ref="B390:B393"/>
    <mergeCell ref="B394:B395"/>
    <mergeCell ref="B415:B419"/>
    <mergeCell ref="B420:B421"/>
    <mergeCell ref="B442:B445"/>
    <mergeCell ref="B447:B451"/>
    <mergeCell ref="B471:B472"/>
    <mergeCell ref="B493:B497"/>
    <mergeCell ref="B498:B501"/>
    <mergeCell ref="B521:B524"/>
    <mergeCell ref="B545:B547"/>
    <mergeCell ref="B548:B550"/>
    <mergeCell ref="B570:B571"/>
    <mergeCell ref="B593:B595"/>
    <mergeCell ref="B596:B598"/>
    <mergeCell ref="B639:B641"/>
    <mergeCell ref="B662:B665"/>
    <mergeCell ref="C13:C14"/>
    <mergeCell ref="C39:C40"/>
    <mergeCell ref="C41:C42"/>
    <mergeCell ref="C44:C45"/>
    <mergeCell ref="C70:C71"/>
    <mergeCell ref="C96:C97"/>
    <mergeCell ref="C121:C122"/>
    <mergeCell ref="C124:C125"/>
    <mergeCell ref="C146:C148"/>
    <mergeCell ref="C151:C152"/>
    <mergeCell ref="C173:C174"/>
    <mergeCell ref="C176:C177"/>
    <mergeCell ref="C197:C198"/>
    <mergeCell ref="C220:C221"/>
    <mergeCell ref="C246:C247"/>
    <mergeCell ref="C270:C271"/>
    <mergeCell ref="C274:C275"/>
    <mergeCell ref="C295:C296"/>
    <mergeCell ref="C340:C341"/>
    <mergeCell ref="C364:C369"/>
    <mergeCell ref="C390:C391"/>
    <mergeCell ref="C415:C416"/>
    <mergeCell ref="C417:C418"/>
    <mergeCell ref="C442:C443"/>
    <mergeCell ref="C447:C449"/>
    <mergeCell ref="C496:C497"/>
    <mergeCell ref="C499:C500"/>
    <mergeCell ref="C546:C547"/>
    <mergeCell ref="C548:C549"/>
    <mergeCell ref="A671:O674"/>
    <mergeCell ref="A654:B658"/>
    <mergeCell ref="A646:O649"/>
    <mergeCell ref="A631:B635"/>
    <mergeCell ref="A623:O626"/>
    <mergeCell ref="A610:B614"/>
    <mergeCell ref="A602:O605"/>
    <mergeCell ref="A585:B589"/>
    <mergeCell ref="A577:O580"/>
    <mergeCell ref="A562:B566"/>
    <mergeCell ref="A554:O557"/>
    <mergeCell ref="A537:B541"/>
    <mergeCell ref="A529:O532"/>
    <mergeCell ref="A513:B517"/>
    <mergeCell ref="A505:O508"/>
    <mergeCell ref="A485:B489"/>
    <mergeCell ref="A477:O480"/>
    <mergeCell ref="A463:B467"/>
    <mergeCell ref="A455:O458"/>
    <mergeCell ref="A434:B438"/>
    <mergeCell ref="A425:O428"/>
    <mergeCell ref="A407:B411"/>
    <mergeCell ref="A399:O402"/>
    <mergeCell ref="A382:B386"/>
    <mergeCell ref="A374:O377"/>
    <mergeCell ref="A356:B360"/>
    <mergeCell ref="A348:O351"/>
    <mergeCell ref="A332:B336"/>
    <mergeCell ref="A324:O327"/>
    <mergeCell ref="A302:O305"/>
    <mergeCell ref="A310:B314"/>
    <mergeCell ref="A287:B291"/>
    <mergeCell ref="A279:O282"/>
    <mergeCell ref="A262:B266"/>
    <mergeCell ref="A254:O257"/>
    <mergeCell ref="A237:B241"/>
    <mergeCell ref="A229:O232"/>
    <mergeCell ref="A204:O207"/>
    <mergeCell ref="A212:B216"/>
    <mergeCell ref="A189:B193"/>
    <mergeCell ref="A181:O184"/>
    <mergeCell ref="A165:B169"/>
    <mergeCell ref="A157:O160"/>
    <mergeCell ref="A138:B142"/>
    <mergeCell ref="A130:O133"/>
    <mergeCell ref="A110:B114"/>
    <mergeCell ref="A102:O105"/>
    <mergeCell ref="A86:B90"/>
    <mergeCell ref="A78:O81"/>
    <mergeCell ref="A59:B63"/>
    <mergeCell ref="A51:O54"/>
    <mergeCell ref="A31:B35"/>
    <mergeCell ref="A23:O26"/>
    <mergeCell ref="A5:B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8" activePane="bottomRight" state="frozen"/>
      <selection/>
      <selection pane="topRight"/>
      <selection pane="bottomLeft"/>
      <selection pane="bottomRight" activeCell="D21" sqref="D2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28"/>
      <c r="B1" s="128"/>
      <c r="C1" s="128"/>
      <c r="D1" s="128"/>
      <c r="E1" s="128"/>
      <c r="F1" s="128"/>
      <c r="G1" s="140" t="s">
        <v>115</v>
      </c>
      <c r="H1" s="128"/>
      <c r="I1" s="128"/>
      <c r="J1" s="128"/>
      <c r="K1" s="128"/>
      <c r="L1" s="128"/>
    </row>
    <row r="2" ht="14.25" spans="1:12">
      <c r="A2" s="128"/>
      <c r="B2" s="128"/>
      <c r="C2" s="128"/>
      <c r="D2" s="128"/>
      <c r="E2" s="128"/>
      <c r="F2" s="128"/>
      <c r="G2" s="128"/>
      <c r="H2" s="128"/>
      <c r="I2" s="128"/>
      <c r="J2" s="128"/>
      <c r="K2" s="128"/>
      <c r="L2" s="98" t="s">
        <v>116</v>
      </c>
    </row>
    <row r="3" ht="14.25" spans="1:12">
      <c r="A3" s="98" t="s">
        <v>2</v>
      </c>
      <c r="B3" s="128"/>
      <c r="C3" s="128"/>
      <c r="D3" s="128"/>
      <c r="E3" s="128"/>
      <c r="F3" s="128"/>
      <c r="G3" s="128"/>
      <c r="H3" s="128"/>
      <c r="I3" s="128"/>
      <c r="J3" s="128"/>
      <c r="K3" s="128"/>
      <c r="L3" s="98" t="s">
        <v>3</v>
      </c>
    </row>
    <row r="4" ht="19.5" customHeight="1" spans="1:12">
      <c r="A4" s="130" t="s">
        <v>6</v>
      </c>
      <c r="B4" s="130"/>
      <c r="C4" s="130"/>
      <c r="D4" s="130"/>
      <c r="E4" s="136" t="s">
        <v>98</v>
      </c>
      <c r="F4" s="136" t="s">
        <v>117</v>
      </c>
      <c r="G4" s="136" t="s">
        <v>118</v>
      </c>
      <c r="H4" s="136" t="s">
        <v>119</v>
      </c>
      <c r="I4" s="136"/>
      <c r="J4" s="136" t="s">
        <v>120</v>
      </c>
      <c r="K4" s="136" t="s">
        <v>121</v>
      </c>
      <c r="L4" s="136" t="s">
        <v>122</v>
      </c>
    </row>
    <row r="5" ht="19.5" customHeight="1" spans="1:12">
      <c r="A5" s="136" t="s">
        <v>123</v>
      </c>
      <c r="B5" s="136"/>
      <c r="C5" s="136"/>
      <c r="D5" s="130" t="s">
        <v>124</v>
      </c>
      <c r="E5" s="136"/>
      <c r="F5" s="136"/>
      <c r="G5" s="136"/>
      <c r="H5" s="136" t="s">
        <v>125</v>
      </c>
      <c r="I5" s="136" t="s">
        <v>126</v>
      </c>
      <c r="J5" s="136"/>
      <c r="K5" s="136"/>
      <c r="L5" s="136" t="s">
        <v>125</v>
      </c>
    </row>
    <row r="6" ht="19.5" customHeight="1" spans="1:12">
      <c r="A6" s="136"/>
      <c r="B6" s="136"/>
      <c r="C6" s="136"/>
      <c r="D6" s="130"/>
      <c r="E6" s="136"/>
      <c r="F6" s="136"/>
      <c r="G6" s="136"/>
      <c r="H6" s="136"/>
      <c r="I6" s="136"/>
      <c r="J6" s="136"/>
      <c r="K6" s="136"/>
      <c r="L6" s="136"/>
    </row>
    <row r="7" ht="19.5" customHeight="1" spans="1:12">
      <c r="A7" s="136"/>
      <c r="B7" s="136"/>
      <c r="C7" s="136"/>
      <c r="D7" s="130"/>
      <c r="E7" s="136"/>
      <c r="F7" s="136"/>
      <c r="G7" s="136"/>
      <c r="H7" s="136"/>
      <c r="I7" s="136"/>
      <c r="J7" s="136"/>
      <c r="K7" s="136"/>
      <c r="L7" s="136"/>
    </row>
    <row r="8" ht="19.5" customHeight="1" spans="1:12">
      <c r="A8" s="130" t="s">
        <v>127</v>
      </c>
      <c r="B8" s="130" t="s">
        <v>128</v>
      </c>
      <c r="C8" s="130" t="s">
        <v>129</v>
      </c>
      <c r="D8" s="130" t="s">
        <v>10</v>
      </c>
      <c r="E8" s="136" t="s">
        <v>11</v>
      </c>
      <c r="F8" s="136" t="s">
        <v>12</v>
      </c>
      <c r="G8" s="136" t="s">
        <v>20</v>
      </c>
      <c r="H8" s="136" t="s">
        <v>24</v>
      </c>
      <c r="I8" s="136" t="s">
        <v>29</v>
      </c>
      <c r="J8" s="136" t="s">
        <v>33</v>
      </c>
      <c r="K8" s="136" t="s">
        <v>37</v>
      </c>
      <c r="L8" s="136" t="s">
        <v>41</v>
      </c>
    </row>
    <row r="9" ht="19.5" customHeight="1" spans="1:12">
      <c r="A9" s="130"/>
      <c r="B9" s="130"/>
      <c r="C9" s="130"/>
      <c r="D9" s="130" t="s">
        <v>130</v>
      </c>
      <c r="E9" s="143">
        <v>7730.29</v>
      </c>
      <c r="F9" s="143">
        <v>7711.25</v>
      </c>
      <c r="G9" s="132" t="s">
        <v>25</v>
      </c>
      <c r="H9" s="132" t="s">
        <v>25</v>
      </c>
      <c r="I9" s="132"/>
      <c r="J9" s="132" t="s">
        <v>25</v>
      </c>
      <c r="K9" s="132" t="s">
        <v>25</v>
      </c>
      <c r="L9" s="132" t="s">
        <v>131</v>
      </c>
    </row>
    <row r="10" ht="19.5" customHeight="1" spans="1:12">
      <c r="A10" s="131" t="s">
        <v>132</v>
      </c>
      <c r="B10" s="131"/>
      <c r="C10" s="131"/>
      <c r="D10" s="131" t="s">
        <v>133</v>
      </c>
      <c r="E10" s="143">
        <v>5909.68</v>
      </c>
      <c r="F10" s="143">
        <v>5890.64</v>
      </c>
      <c r="G10" s="132" t="s">
        <v>25</v>
      </c>
      <c r="H10" s="132" t="s">
        <v>25</v>
      </c>
      <c r="I10" s="132"/>
      <c r="J10" s="132" t="s">
        <v>25</v>
      </c>
      <c r="K10" s="132" t="s">
        <v>25</v>
      </c>
      <c r="L10" s="132" t="s">
        <v>131</v>
      </c>
    </row>
    <row r="11" ht="19.5" customHeight="1" spans="1:12">
      <c r="A11" s="131" t="s">
        <v>134</v>
      </c>
      <c r="B11" s="131"/>
      <c r="C11" s="131"/>
      <c r="D11" s="131" t="s">
        <v>135</v>
      </c>
      <c r="E11" s="143">
        <v>542</v>
      </c>
      <c r="F11" s="143">
        <v>542</v>
      </c>
      <c r="G11" s="132" t="s">
        <v>25</v>
      </c>
      <c r="H11" s="132" t="s">
        <v>25</v>
      </c>
      <c r="I11" s="132"/>
      <c r="J11" s="132" t="s">
        <v>25</v>
      </c>
      <c r="K11" s="132" t="s">
        <v>25</v>
      </c>
      <c r="L11" s="132" t="s">
        <v>25</v>
      </c>
    </row>
    <row r="12" ht="19.5" customHeight="1" spans="1:12">
      <c r="A12" s="131" t="s">
        <v>136</v>
      </c>
      <c r="B12" s="131"/>
      <c r="C12" s="131"/>
      <c r="D12" s="131" t="s">
        <v>137</v>
      </c>
      <c r="E12" s="143">
        <v>542</v>
      </c>
      <c r="F12" s="143">
        <v>542</v>
      </c>
      <c r="G12" s="132" t="s">
        <v>25</v>
      </c>
      <c r="H12" s="132" t="s">
        <v>25</v>
      </c>
      <c r="I12" s="132"/>
      <c r="J12" s="132" t="s">
        <v>25</v>
      </c>
      <c r="K12" s="132" t="s">
        <v>25</v>
      </c>
      <c r="L12" s="132" t="s">
        <v>25</v>
      </c>
    </row>
    <row r="13" ht="19.5" customHeight="1" spans="1:12">
      <c r="A13" s="131" t="s">
        <v>138</v>
      </c>
      <c r="B13" s="131"/>
      <c r="C13" s="131"/>
      <c r="D13" s="131" t="s">
        <v>139</v>
      </c>
      <c r="E13" s="143">
        <v>0.66</v>
      </c>
      <c r="F13" s="143">
        <v>0.66</v>
      </c>
      <c r="G13" s="132" t="s">
        <v>25</v>
      </c>
      <c r="H13" s="132" t="s">
        <v>25</v>
      </c>
      <c r="I13" s="132"/>
      <c r="J13" s="132" t="s">
        <v>25</v>
      </c>
      <c r="K13" s="132" t="s">
        <v>25</v>
      </c>
      <c r="L13" s="132" t="s">
        <v>25</v>
      </c>
    </row>
    <row r="14" ht="19.5" customHeight="1" spans="1:12">
      <c r="A14" s="131" t="s">
        <v>140</v>
      </c>
      <c r="B14" s="131"/>
      <c r="C14" s="131"/>
      <c r="D14" s="131" t="s">
        <v>141</v>
      </c>
      <c r="E14" s="143">
        <v>0.66</v>
      </c>
      <c r="F14" s="143">
        <v>0.66</v>
      </c>
      <c r="G14" s="132" t="s">
        <v>25</v>
      </c>
      <c r="H14" s="132" t="s">
        <v>25</v>
      </c>
      <c r="I14" s="132"/>
      <c r="J14" s="132" t="s">
        <v>25</v>
      </c>
      <c r="K14" s="132" t="s">
        <v>25</v>
      </c>
      <c r="L14" s="132" t="s">
        <v>25</v>
      </c>
    </row>
    <row r="15" ht="19.5" customHeight="1" spans="1:12">
      <c r="A15" s="131" t="s">
        <v>142</v>
      </c>
      <c r="B15" s="131"/>
      <c r="C15" s="131"/>
      <c r="D15" s="131" t="s">
        <v>143</v>
      </c>
      <c r="E15" s="143">
        <v>5367.02</v>
      </c>
      <c r="F15" s="143">
        <v>5347.98</v>
      </c>
      <c r="G15" s="132" t="s">
        <v>25</v>
      </c>
      <c r="H15" s="132" t="s">
        <v>25</v>
      </c>
      <c r="I15" s="132"/>
      <c r="J15" s="132" t="s">
        <v>25</v>
      </c>
      <c r="K15" s="132" t="s">
        <v>25</v>
      </c>
      <c r="L15" s="132" t="s">
        <v>131</v>
      </c>
    </row>
    <row r="16" ht="19.5" customHeight="1" spans="1:12">
      <c r="A16" s="131" t="s">
        <v>144</v>
      </c>
      <c r="B16" s="131"/>
      <c r="C16" s="131"/>
      <c r="D16" s="131" t="s">
        <v>145</v>
      </c>
      <c r="E16" s="143">
        <v>3997.42</v>
      </c>
      <c r="F16" s="143">
        <v>3997.42</v>
      </c>
      <c r="G16" s="132" t="s">
        <v>25</v>
      </c>
      <c r="H16" s="132" t="s">
        <v>25</v>
      </c>
      <c r="I16" s="132"/>
      <c r="J16" s="132" t="s">
        <v>25</v>
      </c>
      <c r="K16" s="132" t="s">
        <v>25</v>
      </c>
      <c r="L16" s="132" t="s">
        <v>25</v>
      </c>
    </row>
    <row r="17" ht="19.5" customHeight="1" spans="1:12">
      <c r="A17" s="131" t="s">
        <v>146</v>
      </c>
      <c r="B17" s="131"/>
      <c r="C17" s="131"/>
      <c r="D17" s="131" t="s">
        <v>147</v>
      </c>
      <c r="E17" s="143">
        <v>872.12</v>
      </c>
      <c r="F17" s="143">
        <v>872.12</v>
      </c>
      <c r="G17" s="132" t="s">
        <v>25</v>
      </c>
      <c r="H17" s="132" t="s">
        <v>25</v>
      </c>
      <c r="I17" s="132"/>
      <c r="J17" s="132" t="s">
        <v>25</v>
      </c>
      <c r="K17" s="132" t="s">
        <v>25</v>
      </c>
      <c r="L17" s="132" t="s">
        <v>25</v>
      </c>
    </row>
    <row r="18" ht="19.5" customHeight="1" spans="1:12">
      <c r="A18" s="131" t="s">
        <v>148</v>
      </c>
      <c r="B18" s="131"/>
      <c r="C18" s="131"/>
      <c r="D18" s="131" t="s">
        <v>149</v>
      </c>
      <c r="E18" s="143">
        <v>35.72</v>
      </c>
      <c r="F18" s="143">
        <v>35.72</v>
      </c>
      <c r="G18" s="132" t="s">
        <v>25</v>
      </c>
      <c r="H18" s="132" t="s">
        <v>25</v>
      </c>
      <c r="I18" s="132"/>
      <c r="J18" s="132" t="s">
        <v>25</v>
      </c>
      <c r="K18" s="132" t="s">
        <v>25</v>
      </c>
      <c r="L18" s="132" t="s">
        <v>25</v>
      </c>
    </row>
    <row r="19" ht="19.5" customHeight="1" spans="1:12">
      <c r="A19" s="131" t="s">
        <v>150</v>
      </c>
      <c r="B19" s="131"/>
      <c r="C19" s="131"/>
      <c r="D19" s="131" t="s">
        <v>151</v>
      </c>
      <c r="E19" s="143">
        <v>87</v>
      </c>
      <c r="F19" s="143">
        <v>87</v>
      </c>
      <c r="G19" s="132" t="s">
        <v>25</v>
      </c>
      <c r="H19" s="132" t="s">
        <v>25</v>
      </c>
      <c r="I19" s="132"/>
      <c r="J19" s="132" t="s">
        <v>25</v>
      </c>
      <c r="K19" s="132" t="s">
        <v>25</v>
      </c>
      <c r="L19" s="132" t="s">
        <v>25</v>
      </c>
    </row>
    <row r="20" ht="19.5" customHeight="1" spans="1:12">
      <c r="A20" s="131" t="s">
        <v>152</v>
      </c>
      <c r="B20" s="131"/>
      <c r="C20" s="131"/>
      <c r="D20" s="131" t="s">
        <v>153</v>
      </c>
      <c r="E20" s="143">
        <v>180.33</v>
      </c>
      <c r="F20" s="143">
        <v>180.33</v>
      </c>
      <c r="G20" s="132" t="s">
        <v>25</v>
      </c>
      <c r="H20" s="132" t="s">
        <v>25</v>
      </c>
      <c r="I20" s="132"/>
      <c r="J20" s="132" t="s">
        <v>25</v>
      </c>
      <c r="K20" s="132" t="s">
        <v>25</v>
      </c>
      <c r="L20" s="132" t="s">
        <v>25</v>
      </c>
    </row>
    <row r="21" ht="19.5" customHeight="1" spans="1:12">
      <c r="A21" s="131" t="s">
        <v>154</v>
      </c>
      <c r="B21" s="131"/>
      <c r="C21" s="131"/>
      <c r="D21" s="131" t="s">
        <v>155</v>
      </c>
      <c r="E21" s="143">
        <v>194.43</v>
      </c>
      <c r="F21" s="143">
        <v>175.39</v>
      </c>
      <c r="G21" s="132" t="s">
        <v>25</v>
      </c>
      <c r="H21" s="132" t="s">
        <v>25</v>
      </c>
      <c r="I21" s="132"/>
      <c r="J21" s="132" t="s">
        <v>25</v>
      </c>
      <c r="K21" s="132" t="s">
        <v>25</v>
      </c>
      <c r="L21" s="132" t="s">
        <v>131</v>
      </c>
    </row>
    <row r="22" ht="19.5" customHeight="1" spans="1:12">
      <c r="A22" s="131" t="s">
        <v>156</v>
      </c>
      <c r="B22" s="131"/>
      <c r="C22" s="131"/>
      <c r="D22" s="131" t="s">
        <v>157</v>
      </c>
      <c r="E22" s="143">
        <v>1022.09</v>
      </c>
      <c r="F22" s="143">
        <v>1022.09</v>
      </c>
      <c r="G22" s="132" t="s">
        <v>25</v>
      </c>
      <c r="H22" s="132" t="s">
        <v>25</v>
      </c>
      <c r="I22" s="132"/>
      <c r="J22" s="132" t="s">
        <v>25</v>
      </c>
      <c r="K22" s="132" t="s">
        <v>25</v>
      </c>
      <c r="L22" s="132" t="s">
        <v>25</v>
      </c>
    </row>
    <row r="23" ht="19.5" customHeight="1" spans="1:12">
      <c r="A23" s="131" t="s">
        <v>158</v>
      </c>
      <c r="B23" s="131"/>
      <c r="C23" s="131"/>
      <c r="D23" s="131" t="s">
        <v>159</v>
      </c>
      <c r="E23" s="143">
        <v>1006.9</v>
      </c>
      <c r="F23" s="143">
        <v>1006.9</v>
      </c>
      <c r="G23" s="132" t="s">
        <v>25</v>
      </c>
      <c r="H23" s="132" t="s">
        <v>25</v>
      </c>
      <c r="I23" s="132"/>
      <c r="J23" s="132" t="s">
        <v>25</v>
      </c>
      <c r="K23" s="132" t="s">
        <v>25</v>
      </c>
      <c r="L23" s="132" t="s">
        <v>25</v>
      </c>
    </row>
    <row r="24" ht="19.5" customHeight="1" spans="1:12">
      <c r="A24" s="131" t="s">
        <v>160</v>
      </c>
      <c r="B24" s="131"/>
      <c r="C24" s="131"/>
      <c r="D24" s="131" t="s">
        <v>161</v>
      </c>
      <c r="E24" s="143">
        <v>391.43</v>
      </c>
      <c r="F24" s="143">
        <v>391.43</v>
      </c>
      <c r="G24" s="132" t="s">
        <v>25</v>
      </c>
      <c r="H24" s="132" t="s">
        <v>25</v>
      </c>
      <c r="I24" s="132"/>
      <c r="J24" s="132" t="s">
        <v>25</v>
      </c>
      <c r="K24" s="132" t="s">
        <v>25</v>
      </c>
      <c r="L24" s="132" t="s">
        <v>25</v>
      </c>
    </row>
    <row r="25" ht="19.5" customHeight="1" spans="1:12">
      <c r="A25" s="131" t="s">
        <v>162</v>
      </c>
      <c r="B25" s="131"/>
      <c r="C25" s="131"/>
      <c r="D25" s="131" t="s">
        <v>163</v>
      </c>
      <c r="E25" s="143">
        <v>5.08</v>
      </c>
      <c r="F25" s="143">
        <v>5.08</v>
      </c>
      <c r="G25" s="132" t="s">
        <v>25</v>
      </c>
      <c r="H25" s="132" t="s">
        <v>25</v>
      </c>
      <c r="I25" s="132"/>
      <c r="J25" s="132" t="s">
        <v>25</v>
      </c>
      <c r="K25" s="132" t="s">
        <v>25</v>
      </c>
      <c r="L25" s="132" t="s">
        <v>25</v>
      </c>
    </row>
    <row r="26" ht="19.5" customHeight="1" spans="1:12">
      <c r="A26" s="131" t="s">
        <v>164</v>
      </c>
      <c r="B26" s="131"/>
      <c r="C26" s="131"/>
      <c r="D26" s="131" t="s">
        <v>165</v>
      </c>
      <c r="E26" s="143">
        <v>406.04</v>
      </c>
      <c r="F26" s="143">
        <v>406.04</v>
      </c>
      <c r="G26" s="132" t="s">
        <v>25</v>
      </c>
      <c r="H26" s="132" t="s">
        <v>25</v>
      </c>
      <c r="I26" s="132"/>
      <c r="J26" s="132" t="s">
        <v>25</v>
      </c>
      <c r="K26" s="132" t="s">
        <v>25</v>
      </c>
      <c r="L26" s="132" t="s">
        <v>25</v>
      </c>
    </row>
    <row r="27" ht="19.5" customHeight="1" spans="1:12">
      <c r="A27" s="131" t="s">
        <v>166</v>
      </c>
      <c r="B27" s="131"/>
      <c r="C27" s="131"/>
      <c r="D27" s="131" t="s">
        <v>167</v>
      </c>
      <c r="E27" s="143">
        <v>204.35</v>
      </c>
      <c r="F27" s="143">
        <v>204.35</v>
      </c>
      <c r="G27" s="132" t="s">
        <v>25</v>
      </c>
      <c r="H27" s="132" t="s">
        <v>25</v>
      </c>
      <c r="I27" s="132"/>
      <c r="J27" s="132" t="s">
        <v>25</v>
      </c>
      <c r="K27" s="132" t="s">
        <v>25</v>
      </c>
      <c r="L27" s="132" t="s">
        <v>25</v>
      </c>
    </row>
    <row r="28" ht="19.5" customHeight="1" spans="1:12">
      <c r="A28" s="131" t="s">
        <v>168</v>
      </c>
      <c r="B28" s="131"/>
      <c r="C28" s="131"/>
      <c r="D28" s="131" t="s">
        <v>169</v>
      </c>
      <c r="E28" s="143">
        <v>15.19</v>
      </c>
      <c r="F28" s="143">
        <v>15.19</v>
      </c>
      <c r="G28" s="132" t="s">
        <v>25</v>
      </c>
      <c r="H28" s="132" t="s">
        <v>25</v>
      </c>
      <c r="I28" s="132"/>
      <c r="J28" s="132" t="s">
        <v>25</v>
      </c>
      <c r="K28" s="132" t="s">
        <v>25</v>
      </c>
      <c r="L28" s="132" t="s">
        <v>25</v>
      </c>
    </row>
    <row r="29" ht="19.5" customHeight="1" spans="1:12">
      <c r="A29" s="131" t="s">
        <v>170</v>
      </c>
      <c r="B29" s="131"/>
      <c r="C29" s="131"/>
      <c r="D29" s="131" t="s">
        <v>171</v>
      </c>
      <c r="E29" s="143">
        <v>5.09</v>
      </c>
      <c r="F29" s="143">
        <v>5.09</v>
      </c>
      <c r="G29" s="132" t="s">
        <v>25</v>
      </c>
      <c r="H29" s="132" t="s">
        <v>25</v>
      </c>
      <c r="I29" s="132"/>
      <c r="J29" s="132" t="s">
        <v>25</v>
      </c>
      <c r="K29" s="132" t="s">
        <v>25</v>
      </c>
      <c r="L29" s="132" t="s">
        <v>25</v>
      </c>
    </row>
    <row r="30" ht="19.5" customHeight="1" spans="1:12">
      <c r="A30" s="131" t="s">
        <v>172</v>
      </c>
      <c r="B30" s="131"/>
      <c r="C30" s="131"/>
      <c r="D30" s="131" t="s">
        <v>173</v>
      </c>
      <c r="E30" s="143">
        <v>4.51</v>
      </c>
      <c r="F30" s="143">
        <v>4.51</v>
      </c>
      <c r="G30" s="132" t="s">
        <v>25</v>
      </c>
      <c r="H30" s="132" t="s">
        <v>25</v>
      </c>
      <c r="I30" s="132"/>
      <c r="J30" s="132" t="s">
        <v>25</v>
      </c>
      <c r="K30" s="132" t="s">
        <v>25</v>
      </c>
      <c r="L30" s="132" t="s">
        <v>25</v>
      </c>
    </row>
    <row r="31" ht="19.5" customHeight="1" spans="1:12">
      <c r="A31" s="131" t="s">
        <v>174</v>
      </c>
      <c r="B31" s="131"/>
      <c r="C31" s="131"/>
      <c r="D31" s="131" t="s">
        <v>175</v>
      </c>
      <c r="E31" s="143">
        <v>5.6</v>
      </c>
      <c r="F31" s="143">
        <v>5.6</v>
      </c>
      <c r="G31" s="132" t="s">
        <v>25</v>
      </c>
      <c r="H31" s="132" t="s">
        <v>25</v>
      </c>
      <c r="I31" s="132"/>
      <c r="J31" s="132" t="s">
        <v>25</v>
      </c>
      <c r="K31" s="132" t="s">
        <v>25</v>
      </c>
      <c r="L31" s="132" t="s">
        <v>25</v>
      </c>
    </row>
    <row r="32" ht="19.5" customHeight="1" spans="1:12">
      <c r="A32" s="131" t="s">
        <v>176</v>
      </c>
      <c r="B32" s="131"/>
      <c r="C32" s="131"/>
      <c r="D32" s="131" t="s">
        <v>177</v>
      </c>
      <c r="E32" s="143">
        <v>399.29</v>
      </c>
      <c r="F32" s="143">
        <v>399.29</v>
      </c>
      <c r="G32" s="132" t="s">
        <v>25</v>
      </c>
      <c r="H32" s="132" t="s">
        <v>25</v>
      </c>
      <c r="I32" s="132"/>
      <c r="J32" s="132" t="s">
        <v>25</v>
      </c>
      <c r="K32" s="132" t="s">
        <v>25</v>
      </c>
      <c r="L32" s="132" t="s">
        <v>25</v>
      </c>
    </row>
    <row r="33" ht="19.5" customHeight="1" spans="1:12">
      <c r="A33" s="131" t="s">
        <v>178</v>
      </c>
      <c r="B33" s="131"/>
      <c r="C33" s="131"/>
      <c r="D33" s="131" t="s">
        <v>179</v>
      </c>
      <c r="E33" s="143">
        <v>1.71</v>
      </c>
      <c r="F33" s="143">
        <v>1.71</v>
      </c>
      <c r="G33" s="132" t="s">
        <v>25</v>
      </c>
      <c r="H33" s="132" t="s">
        <v>25</v>
      </c>
      <c r="I33" s="132"/>
      <c r="J33" s="132" t="s">
        <v>25</v>
      </c>
      <c r="K33" s="132" t="s">
        <v>25</v>
      </c>
      <c r="L33" s="132" t="s">
        <v>25</v>
      </c>
    </row>
    <row r="34" ht="19.5" customHeight="1" spans="1:12">
      <c r="A34" s="131" t="s">
        <v>180</v>
      </c>
      <c r="B34" s="131"/>
      <c r="C34" s="131"/>
      <c r="D34" s="131" t="s">
        <v>181</v>
      </c>
      <c r="E34" s="143">
        <v>1.71</v>
      </c>
      <c r="F34" s="143">
        <v>1.71</v>
      </c>
      <c r="G34" s="132" t="s">
        <v>25</v>
      </c>
      <c r="H34" s="132" t="s">
        <v>25</v>
      </c>
      <c r="I34" s="132"/>
      <c r="J34" s="132" t="s">
        <v>25</v>
      </c>
      <c r="K34" s="132" t="s">
        <v>25</v>
      </c>
      <c r="L34" s="132" t="s">
        <v>25</v>
      </c>
    </row>
    <row r="35" ht="19.5" customHeight="1" spans="1:12">
      <c r="A35" s="131" t="s">
        <v>182</v>
      </c>
      <c r="B35" s="131"/>
      <c r="C35" s="131"/>
      <c r="D35" s="131" t="s">
        <v>183</v>
      </c>
      <c r="E35" s="143">
        <v>397.57</v>
      </c>
      <c r="F35" s="143">
        <v>397.57</v>
      </c>
      <c r="G35" s="132" t="s">
        <v>25</v>
      </c>
      <c r="H35" s="132" t="s">
        <v>25</v>
      </c>
      <c r="I35" s="132"/>
      <c r="J35" s="132" t="s">
        <v>25</v>
      </c>
      <c r="K35" s="132" t="s">
        <v>25</v>
      </c>
      <c r="L35" s="132" t="s">
        <v>25</v>
      </c>
    </row>
    <row r="36" ht="19.5" customHeight="1" spans="1:12">
      <c r="A36" s="131" t="s">
        <v>184</v>
      </c>
      <c r="B36" s="131"/>
      <c r="C36" s="131"/>
      <c r="D36" s="131" t="s">
        <v>185</v>
      </c>
      <c r="E36" s="143">
        <v>207.53</v>
      </c>
      <c r="F36" s="143">
        <v>207.53</v>
      </c>
      <c r="G36" s="132" t="s">
        <v>25</v>
      </c>
      <c r="H36" s="132" t="s">
        <v>25</v>
      </c>
      <c r="I36" s="132"/>
      <c r="J36" s="132" t="s">
        <v>25</v>
      </c>
      <c r="K36" s="132" t="s">
        <v>25</v>
      </c>
      <c r="L36" s="132" t="s">
        <v>25</v>
      </c>
    </row>
    <row r="37" ht="19.5" customHeight="1" spans="1:12">
      <c r="A37" s="131" t="s">
        <v>186</v>
      </c>
      <c r="B37" s="131"/>
      <c r="C37" s="131"/>
      <c r="D37" s="131" t="s">
        <v>187</v>
      </c>
      <c r="E37" s="143">
        <v>159.6</v>
      </c>
      <c r="F37" s="143">
        <v>159.6</v>
      </c>
      <c r="G37" s="132" t="s">
        <v>25</v>
      </c>
      <c r="H37" s="132" t="s">
        <v>25</v>
      </c>
      <c r="I37" s="132"/>
      <c r="J37" s="132" t="s">
        <v>25</v>
      </c>
      <c r="K37" s="132" t="s">
        <v>25</v>
      </c>
      <c r="L37" s="132" t="s">
        <v>25</v>
      </c>
    </row>
    <row r="38" ht="19.5" customHeight="1" spans="1:12">
      <c r="A38" s="131" t="s">
        <v>188</v>
      </c>
      <c r="B38" s="131"/>
      <c r="C38" s="131"/>
      <c r="D38" s="131" t="s">
        <v>189</v>
      </c>
      <c r="E38" s="143">
        <v>30.45</v>
      </c>
      <c r="F38" s="143">
        <v>30.45</v>
      </c>
      <c r="G38" s="132" t="s">
        <v>25</v>
      </c>
      <c r="H38" s="132" t="s">
        <v>25</v>
      </c>
      <c r="I38" s="132"/>
      <c r="J38" s="132" t="s">
        <v>25</v>
      </c>
      <c r="K38" s="132" t="s">
        <v>25</v>
      </c>
      <c r="L38" s="132" t="s">
        <v>25</v>
      </c>
    </row>
    <row r="39" ht="19.5" customHeight="1" spans="1:12">
      <c r="A39" s="131" t="s">
        <v>190</v>
      </c>
      <c r="B39" s="131"/>
      <c r="C39" s="131"/>
      <c r="D39" s="131" t="s">
        <v>191</v>
      </c>
      <c r="E39" s="143">
        <v>3</v>
      </c>
      <c r="F39" s="143">
        <v>3</v>
      </c>
      <c r="G39" s="132" t="s">
        <v>25</v>
      </c>
      <c r="H39" s="132" t="s">
        <v>25</v>
      </c>
      <c r="I39" s="132"/>
      <c r="J39" s="132" t="s">
        <v>25</v>
      </c>
      <c r="K39" s="132" t="s">
        <v>25</v>
      </c>
      <c r="L39" s="132" t="s">
        <v>25</v>
      </c>
    </row>
    <row r="40" ht="19.5" customHeight="1" spans="1:12">
      <c r="A40" s="131" t="s">
        <v>192</v>
      </c>
      <c r="B40" s="131"/>
      <c r="C40" s="131"/>
      <c r="D40" s="131" t="s">
        <v>193</v>
      </c>
      <c r="E40" s="143">
        <v>3</v>
      </c>
      <c r="F40" s="143">
        <v>3</v>
      </c>
      <c r="G40" s="132" t="s">
        <v>25</v>
      </c>
      <c r="H40" s="132" t="s">
        <v>25</v>
      </c>
      <c r="I40" s="132"/>
      <c r="J40" s="132" t="s">
        <v>25</v>
      </c>
      <c r="K40" s="132" t="s">
        <v>25</v>
      </c>
      <c r="L40" s="132" t="s">
        <v>25</v>
      </c>
    </row>
    <row r="41" ht="19.5" customHeight="1" spans="1:12">
      <c r="A41" s="131" t="s">
        <v>194</v>
      </c>
      <c r="B41" s="131"/>
      <c r="C41" s="131"/>
      <c r="D41" s="131" t="s">
        <v>195</v>
      </c>
      <c r="E41" s="143">
        <v>3</v>
      </c>
      <c r="F41" s="143">
        <v>3</v>
      </c>
      <c r="G41" s="132" t="s">
        <v>25</v>
      </c>
      <c r="H41" s="132" t="s">
        <v>25</v>
      </c>
      <c r="I41" s="132"/>
      <c r="J41" s="132" t="s">
        <v>25</v>
      </c>
      <c r="K41" s="132" t="s">
        <v>25</v>
      </c>
      <c r="L41" s="132" t="s">
        <v>25</v>
      </c>
    </row>
    <row r="42" ht="19.5" customHeight="1" spans="1:12">
      <c r="A42" s="131" t="s">
        <v>196</v>
      </c>
      <c r="B42" s="131"/>
      <c r="C42" s="131"/>
      <c r="D42" s="131" t="s">
        <v>197</v>
      </c>
      <c r="E42" s="143">
        <v>396.23</v>
      </c>
      <c r="F42" s="143">
        <v>396.23</v>
      </c>
      <c r="G42" s="132" t="s">
        <v>25</v>
      </c>
      <c r="H42" s="132" t="s">
        <v>25</v>
      </c>
      <c r="I42" s="132"/>
      <c r="J42" s="132" t="s">
        <v>25</v>
      </c>
      <c r="K42" s="132" t="s">
        <v>25</v>
      </c>
      <c r="L42" s="132" t="s">
        <v>25</v>
      </c>
    </row>
    <row r="43" ht="19.5" customHeight="1" spans="1:12">
      <c r="A43" s="131" t="s">
        <v>198</v>
      </c>
      <c r="B43" s="131"/>
      <c r="C43" s="131"/>
      <c r="D43" s="131" t="s">
        <v>199</v>
      </c>
      <c r="E43" s="143">
        <v>396.23</v>
      </c>
      <c r="F43" s="143">
        <v>396.23</v>
      </c>
      <c r="G43" s="132" t="s">
        <v>25</v>
      </c>
      <c r="H43" s="132" t="s">
        <v>25</v>
      </c>
      <c r="I43" s="132"/>
      <c r="J43" s="132" t="s">
        <v>25</v>
      </c>
      <c r="K43" s="132" t="s">
        <v>25</v>
      </c>
      <c r="L43" s="132" t="s">
        <v>25</v>
      </c>
    </row>
    <row r="44" ht="19.5" customHeight="1" spans="1:12">
      <c r="A44" s="131" t="s">
        <v>200</v>
      </c>
      <c r="B44" s="131"/>
      <c r="C44" s="131"/>
      <c r="D44" s="131" t="s">
        <v>201</v>
      </c>
      <c r="E44" s="143">
        <v>396.23</v>
      </c>
      <c r="F44" s="143">
        <v>396.23</v>
      </c>
      <c r="G44" s="132" t="s">
        <v>25</v>
      </c>
      <c r="H44" s="132" t="s">
        <v>25</v>
      </c>
      <c r="I44" s="132"/>
      <c r="J44" s="132" t="s">
        <v>25</v>
      </c>
      <c r="K44" s="132" t="s">
        <v>25</v>
      </c>
      <c r="L44" s="132" t="s">
        <v>25</v>
      </c>
    </row>
    <row r="45" ht="19.5" customHeight="1" spans="1:12">
      <c r="A45" s="131" t="s">
        <v>202</v>
      </c>
      <c r="B45" s="131"/>
      <c r="C45" s="131"/>
      <c r="D45" s="131"/>
      <c r="E45" s="131"/>
      <c r="F45" s="131"/>
      <c r="G45" s="131"/>
      <c r="H45" s="131"/>
      <c r="I45" s="131"/>
      <c r="J45" s="131"/>
      <c r="K45" s="131"/>
      <c r="L45" s="131"/>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2" activePane="bottomRight" state="frozen"/>
      <selection/>
      <selection pane="topRight"/>
      <selection pane="bottomLeft"/>
      <selection pane="bottomRight" activeCell="D15" sqref="D15"/>
    </sheetView>
  </sheetViews>
  <sheetFormatPr defaultColWidth="9" defaultRowHeight="13.5"/>
  <cols>
    <col min="1" max="3" width="3.25" customWidth="1"/>
    <col min="4" max="4" width="32.75" customWidth="1"/>
    <col min="5" max="10" width="18.75" customWidth="1"/>
  </cols>
  <sheetData>
    <row r="1" ht="27" spans="1:10">
      <c r="A1" s="128"/>
      <c r="B1" s="128"/>
      <c r="C1" s="128"/>
      <c r="D1" s="128"/>
      <c r="E1" s="128"/>
      <c r="F1" s="140" t="s">
        <v>203</v>
      </c>
      <c r="G1" s="128"/>
      <c r="H1" s="128"/>
      <c r="I1" s="128"/>
      <c r="J1" s="128"/>
    </row>
    <row r="2" ht="14.25" spans="1:10">
      <c r="A2" s="128"/>
      <c r="B2" s="128"/>
      <c r="C2" s="128"/>
      <c r="D2" s="128"/>
      <c r="E2" s="128"/>
      <c r="F2" s="128"/>
      <c r="G2" s="128"/>
      <c r="H2" s="128"/>
      <c r="I2" s="128"/>
      <c r="J2" s="98" t="s">
        <v>204</v>
      </c>
    </row>
    <row r="3" ht="14.25" spans="1:10">
      <c r="A3" s="98" t="s">
        <v>2</v>
      </c>
      <c r="B3" s="128"/>
      <c r="C3" s="128"/>
      <c r="D3" s="128"/>
      <c r="E3" s="128"/>
      <c r="F3" s="128"/>
      <c r="G3" s="128"/>
      <c r="H3" s="128"/>
      <c r="I3" s="128"/>
      <c r="J3" s="98" t="s">
        <v>3</v>
      </c>
    </row>
    <row r="4" ht="19.5" customHeight="1" spans="1:10">
      <c r="A4" s="130" t="s">
        <v>6</v>
      </c>
      <c r="B4" s="130"/>
      <c r="C4" s="130"/>
      <c r="D4" s="130"/>
      <c r="E4" s="136" t="s">
        <v>100</v>
      </c>
      <c r="F4" s="136" t="s">
        <v>205</v>
      </c>
      <c r="G4" s="136" t="s">
        <v>206</v>
      </c>
      <c r="H4" s="136" t="s">
        <v>207</v>
      </c>
      <c r="I4" s="136" t="s">
        <v>208</v>
      </c>
      <c r="J4" s="136" t="s">
        <v>209</v>
      </c>
    </row>
    <row r="5" ht="19.5" customHeight="1" spans="1:10">
      <c r="A5" s="136" t="s">
        <v>123</v>
      </c>
      <c r="B5" s="136"/>
      <c r="C5" s="136"/>
      <c r="D5" s="130" t="s">
        <v>124</v>
      </c>
      <c r="E5" s="136"/>
      <c r="F5" s="136"/>
      <c r="G5" s="136"/>
      <c r="H5" s="136"/>
      <c r="I5" s="136"/>
      <c r="J5" s="136"/>
    </row>
    <row r="6" ht="19.5" customHeight="1" spans="1:10">
      <c r="A6" s="136"/>
      <c r="B6" s="136"/>
      <c r="C6" s="136"/>
      <c r="D6" s="130"/>
      <c r="E6" s="136"/>
      <c r="F6" s="136"/>
      <c r="G6" s="136"/>
      <c r="H6" s="136"/>
      <c r="I6" s="136"/>
      <c r="J6" s="136"/>
    </row>
    <row r="7" ht="19.5" customHeight="1" spans="1:10">
      <c r="A7" s="136"/>
      <c r="B7" s="136"/>
      <c r="C7" s="136"/>
      <c r="D7" s="130"/>
      <c r="E7" s="136"/>
      <c r="F7" s="136"/>
      <c r="G7" s="136"/>
      <c r="H7" s="136"/>
      <c r="I7" s="136"/>
      <c r="J7" s="136"/>
    </row>
    <row r="8" ht="19.5" customHeight="1" spans="1:10">
      <c r="A8" s="130" t="s">
        <v>127</v>
      </c>
      <c r="B8" s="130" t="s">
        <v>128</v>
      </c>
      <c r="C8" s="130" t="s">
        <v>129</v>
      </c>
      <c r="D8" s="130" t="s">
        <v>10</v>
      </c>
      <c r="E8" s="136" t="s">
        <v>11</v>
      </c>
      <c r="F8" s="136" t="s">
        <v>12</v>
      </c>
      <c r="G8" s="136" t="s">
        <v>20</v>
      </c>
      <c r="H8" s="136" t="s">
        <v>24</v>
      </c>
      <c r="I8" s="136" t="s">
        <v>29</v>
      </c>
      <c r="J8" s="136" t="s">
        <v>33</v>
      </c>
    </row>
    <row r="9" ht="19.5" customHeight="1" spans="1:10">
      <c r="A9" s="130"/>
      <c r="B9" s="130"/>
      <c r="C9" s="130"/>
      <c r="D9" s="130" t="s">
        <v>130</v>
      </c>
      <c r="E9" s="143">
        <f>E10+E22+E32+E39+E42</f>
        <v>7729.3</v>
      </c>
      <c r="F9" s="143">
        <f t="shared" ref="F9:G9" si="0">F10+F22+F32+F39+F42</f>
        <v>5800.28</v>
      </c>
      <c r="G9" s="143">
        <f t="shared" si="0"/>
        <v>1929.02</v>
      </c>
      <c r="H9" s="132"/>
      <c r="I9" s="132"/>
      <c r="J9" s="132"/>
    </row>
    <row r="10" ht="19.5" customHeight="1" spans="1:10">
      <c r="A10" s="131" t="s">
        <v>132</v>
      </c>
      <c r="B10" s="131"/>
      <c r="C10" s="131"/>
      <c r="D10" s="131" t="s">
        <v>133</v>
      </c>
      <c r="E10" s="143">
        <v>5911.68</v>
      </c>
      <c r="F10" s="143">
        <v>4002.57</v>
      </c>
      <c r="G10" s="143">
        <v>1909.11</v>
      </c>
      <c r="H10" s="132"/>
      <c r="I10" s="132"/>
      <c r="J10" s="132"/>
    </row>
    <row r="11" ht="19.5" customHeight="1" spans="1:10">
      <c r="A11" s="131" t="s">
        <v>134</v>
      </c>
      <c r="B11" s="131"/>
      <c r="C11" s="131"/>
      <c r="D11" s="131" t="s">
        <v>135</v>
      </c>
      <c r="E11" s="143">
        <v>542</v>
      </c>
      <c r="F11" s="143"/>
      <c r="G11" s="143">
        <v>542</v>
      </c>
      <c r="H11" s="132"/>
      <c r="I11" s="132"/>
      <c r="J11" s="132"/>
    </row>
    <row r="12" ht="19.5" customHeight="1" spans="1:10">
      <c r="A12" s="131">
        <v>2010406</v>
      </c>
      <c r="B12" s="131"/>
      <c r="C12" s="131"/>
      <c r="D12" s="131" t="s">
        <v>137</v>
      </c>
      <c r="E12" s="143">
        <v>542</v>
      </c>
      <c r="F12" s="143"/>
      <c r="G12" s="143">
        <v>542</v>
      </c>
      <c r="H12" s="132"/>
      <c r="I12" s="132"/>
      <c r="J12" s="132"/>
    </row>
    <row r="13" ht="19.5" customHeight="1" spans="1:10">
      <c r="A13" s="131" t="s">
        <v>138</v>
      </c>
      <c r="B13" s="131"/>
      <c r="C13" s="131"/>
      <c r="D13" s="131" t="s">
        <v>139</v>
      </c>
      <c r="E13" s="143">
        <v>0.66</v>
      </c>
      <c r="F13" s="143"/>
      <c r="G13" s="143">
        <v>0.66</v>
      </c>
      <c r="H13" s="132"/>
      <c r="I13" s="132"/>
      <c r="J13" s="132"/>
    </row>
    <row r="14" ht="19.5" customHeight="1" spans="1:10">
      <c r="A14" s="131">
        <v>2013202</v>
      </c>
      <c r="B14" s="131"/>
      <c r="C14" s="131"/>
      <c r="D14" s="131" t="s">
        <v>141</v>
      </c>
      <c r="E14" s="143">
        <v>0.66</v>
      </c>
      <c r="F14" s="143"/>
      <c r="G14" s="143">
        <v>0.66</v>
      </c>
      <c r="H14" s="132"/>
      <c r="I14" s="132"/>
      <c r="J14" s="132"/>
    </row>
    <row r="15" ht="19.5" customHeight="1" spans="1:10">
      <c r="A15" s="131" t="s">
        <v>142</v>
      </c>
      <c r="B15" s="131"/>
      <c r="C15" s="131"/>
      <c r="D15" s="131" t="s">
        <v>143</v>
      </c>
      <c r="E15" s="143">
        <v>5369.02</v>
      </c>
      <c r="F15" s="143">
        <v>4002.57</v>
      </c>
      <c r="G15" s="143">
        <v>1366.45</v>
      </c>
      <c r="H15" s="132"/>
      <c r="I15" s="132"/>
      <c r="J15" s="132"/>
    </row>
    <row r="16" ht="19.5" customHeight="1" spans="1:10">
      <c r="A16" s="131" t="s">
        <v>144</v>
      </c>
      <c r="B16" s="131"/>
      <c r="C16" s="131"/>
      <c r="D16" s="131" t="s">
        <v>145</v>
      </c>
      <c r="E16" s="143">
        <v>4002.57</v>
      </c>
      <c r="F16" s="143">
        <v>4002.57</v>
      </c>
      <c r="G16" s="143"/>
      <c r="H16" s="132"/>
      <c r="I16" s="132"/>
      <c r="J16" s="132"/>
    </row>
    <row r="17" ht="19.5" customHeight="1" spans="1:10">
      <c r="A17" s="131" t="s">
        <v>146</v>
      </c>
      <c r="B17" s="131"/>
      <c r="C17" s="131"/>
      <c r="D17" s="131" t="s">
        <v>147</v>
      </c>
      <c r="E17" s="143">
        <v>872.12</v>
      </c>
      <c r="F17" s="143"/>
      <c r="G17" s="143">
        <v>872.12</v>
      </c>
      <c r="H17" s="132"/>
      <c r="I17" s="132"/>
      <c r="J17" s="132"/>
    </row>
    <row r="18" ht="19.5" customHeight="1" spans="1:10">
      <c r="A18" s="131" t="s">
        <v>148</v>
      </c>
      <c r="B18" s="131"/>
      <c r="C18" s="131"/>
      <c r="D18" s="131" t="s">
        <v>149</v>
      </c>
      <c r="E18" s="143">
        <v>35.72</v>
      </c>
      <c r="F18" s="143"/>
      <c r="G18" s="143">
        <v>35.72</v>
      </c>
      <c r="H18" s="132"/>
      <c r="I18" s="132"/>
      <c r="J18" s="132"/>
    </row>
    <row r="19" ht="19.5" customHeight="1" spans="1:10">
      <c r="A19" s="131" t="s">
        <v>150</v>
      </c>
      <c r="B19" s="131"/>
      <c r="C19" s="131"/>
      <c r="D19" s="131" t="s">
        <v>151</v>
      </c>
      <c r="E19" s="143">
        <v>87</v>
      </c>
      <c r="F19" s="143"/>
      <c r="G19" s="143">
        <v>87</v>
      </c>
      <c r="H19" s="132"/>
      <c r="I19" s="132"/>
      <c r="J19" s="132"/>
    </row>
    <row r="20" ht="19.5" customHeight="1" spans="1:10">
      <c r="A20" s="131" t="s">
        <v>152</v>
      </c>
      <c r="B20" s="131"/>
      <c r="C20" s="131"/>
      <c r="D20" s="131" t="s">
        <v>153</v>
      </c>
      <c r="E20" s="143">
        <v>180.33</v>
      </c>
      <c r="F20" s="143"/>
      <c r="G20" s="143">
        <v>180.33</v>
      </c>
      <c r="H20" s="132"/>
      <c r="I20" s="132"/>
      <c r="J20" s="132"/>
    </row>
    <row r="21" ht="19.5" customHeight="1" spans="1:10">
      <c r="A21" s="131" t="s">
        <v>154</v>
      </c>
      <c r="B21" s="131"/>
      <c r="C21" s="131"/>
      <c r="D21" s="131" t="s">
        <v>155</v>
      </c>
      <c r="E21" s="143">
        <v>191.28</v>
      </c>
      <c r="F21" s="143"/>
      <c r="G21" s="143">
        <v>191.28</v>
      </c>
      <c r="H21" s="132"/>
      <c r="I21" s="132"/>
      <c r="J21" s="132"/>
    </row>
    <row r="22" ht="19.5" customHeight="1" spans="1:10">
      <c r="A22" s="131" t="s">
        <v>156</v>
      </c>
      <c r="B22" s="131"/>
      <c r="C22" s="131"/>
      <c r="D22" s="131" t="s">
        <v>157</v>
      </c>
      <c r="E22" s="143">
        <v>1022.11</v>
      </c>
      <c r="F22" s="143">
        <v>1006.91</v>
      </c>
      <c r="G22" s="143">
        <v>15.2</v>
      </c>
      <c r="H22" s="132"/>
      <c r="I22" s="132"/>
      <c r="J22" s="132"/>
    </row>
    <row r="23" ht="19.5" customHeight="1" spans="1:10">
      <c r="A23" s="131" t="s">
        <v>158</v>
      </c>
      <c r="B23" s="131"/>
      <c r="C23" s="131"/>
      <c r="D23" s="131" t="s">
        <v>159</v>
      </c>
      <c r="E23" s="143">
        <v>1006.91</v>
      </c>
      <c r="F23" s="143">
        <v>1006.91</v>
      </c>
      <c r="G23" s="143"/>
      <c r="H23" s="132"/>
      <c r="I23" s="132"/>
      <c r="J23" s="132"/>
    </row>
    <row r="24" ht="19.5" customHeight="1" spans="1:10">
      <c r="A24" s="131" t="s">
        <v>160</v>
      </c>
      <c r="B24" s="131"/>
      <c r="C24" s="131"/>
      <c r="D24" s="131" t="s">
        <v>161</v>
      </c>
      <c r="E24" s="143">
        <v>391.43</v>
      </c>
      <c r="F24" s="143">
        <v>391.43</v>
      </c>
      <c r="G24" s="143"/>
      <c r="H24" s="132"/>
      <c r="I24" s="132"/>
      <c r="J24" s="132"/>
    </row>
    <row r="25" ht="19.5" customHeight="1" spans="1:10">
      <c r="A25" s="131" t="s">
        <v>162</v>
      </c>
      <c r="B25" s="131"/>
      <c r="C25" s="131"/>
      <c r="D25" s="131" t="s">
        <v>163</v>
      </c>
      <c r="E25" s="143">
        <v>5.08</v>
      </c>
      <c r="F25" s="143">
        <v>5.08</v>
      </c>
      <c r="G25" s="143"/>
      <c r="H25" s="132"/>
      <c r="I25" s="132"/>
      <c r="J25" s="132"/>
    </row>
    <row r="26" ht="19.5" customHeight="1" spans="1:10">
      <c r="A26" s="131" t="s">
        <v>164</v>
      </c>
      <c r="B26" s="131"/>
      <c r="C26" s="131"/>
      <c r="D26" s="131" t="s">
        <v>165</v>
      </c>
      <c r="E26" s="143">
        <v>406.04</v>
      </c>
      <c r="F26" s="143">
        <v>406.04</v>
      </c>
      <c r="G26" s="143"/>
      <c r="H26" s="132"/>
      <c r="I26" s="132"/>
      <c r="J26" s="132"/>
    </row>
    <row r="27" ht="19.5" customHeight="1" spans="1:10">
      <c r="A27" s="131" t="s">
        <v>166</v>
      </c>
      <c r="B27" s="131"/>
      <c r="C27" s="131"/>
      <c r="D27" s="131" t="s">
        <v>167</v>
      </c>
      <c r="E27" s="143">
        <v>204.35</v>
      </c>
      <c r="F27" s="143">
        <v>204.35</v>
      </c>
      <c r="G27" s="143"/>
      <c r="H27" s="132"/>
      <c r="I27" s="132"/>
      <c r="J27" s="132"/>
    </row>
    <row r="28" ht="19.5" customHeight="1" spans="1:10">
      <c r="A28" s="131" t="s">
        <v>168</v>
      </c>
      <c r="B28" s="131"/>
      <c r="C28" s="131"/>
      <c r="D28" s="131" t="s">
        <v>169</v>
      </c>
      <c r="E28" s="143">
        <v>15.2</v>
      </c>
      <c r="F28" s="143"/>
      <c r="G28" s="143">
        <v>15.2</v>
      </c>
      <c r="H28" s="132"/>
      <c r="I28" s="132"/>
      <c r="J28" s="132"/>
    </row>
    <row r="29" ht="19.5" customHeight="1" spans="1:10">
      <c r="A29" s="131" t="s">
        <v>170</v>
      </c>
      <c r="B29" s="131"/>
      <c r="C29" s="131"/>
      <c r="D29" s="131" t="s">
        <v>171</v>
      </c>
      <c r="E29" s="143">
        <v>5.09</v>
      </c>
      <c r="F29" s="143"/>
      <c r="G29" s="143">
        <v>5.09</v>
      </c>
      <c r="H29" s="132"/>
      <c r="I29" s="132"/>
      <c r="J29" s="132"/>
    </row>
    <row r="30" ht="19.5" customHeight="1" spans="1:10">
      <c r="A30" s="131" t="s">
        <v>172</v>
      </c>
      <c r="B30" s="131"/>
      <c r="C30" s="131"/>
      <c r="D30" s="131" t="s">
        <v>173</v>
      </c>
      <c r="E30" s="143">
        <v>4.51</v>
      </c>
      <c r="F30" s="143"/>
      <c r="G30" s="143">
        <v>4.51</v>
      </c>
      <c r="H30" s="132"/>
      <c r="I30" s="132"/>
      <c r="J30" s="132"/>
    </row>
    <row r="31" ht="19.5" customHeight="1" spans="1:10">
      <c r="A31" s="131" t="s">
        <v>174</v>
      </c>
      <c r="B31" s="131"/>
      <c r="C31" s="131"/>
      <c r="D31" s="131" t="s">
        <v>175</v>
      </c>
      <c r="E31" s="143">
        <v>5.6</v>
      </c>
      <c r="F31" s="143"/>
      <c r="G31" s="143">
        <v>5.6</v>
      </c>
      <c r="H31" s="132"/>
      <c r="I31" s="132"/>
      <c r="J31" s="132"/>
    </row>
    <row r="32" ht="19.5" customHeight="1" spans="1:10">
      <c r="A32" s="131" t="s">
        <v>176</v>
      </c>
      <c r="B32" s="131"/>
      <c r="C32" s="131"/>
      <c r="D32" s="131" t="s">
        <v>177</v>
      </c>
      <c r="E32" s="143">
        <v>398.84</v>
      </c>
      <c r="F32" s="143">
        <v>397.13</v>
      </c>
      <c r="G32" s="143">
        <v>1.71</v>
      </c>
      <c r="H32" s="132"/>
      <c r="I32" s="132"/>
      <c r="J32" s="132"/>
    </row>
    <row r="33" ht="19.5" customHeight="1" spans="1:10">
      <c r="A33" s="131" t="s">
        <v>178</v>
      </c>
      <c r="B33" s="131"/>
      <c r="C33" s="131"/>
      <c r="D33" s="131" t="s">
        <v>179</v>
      </c>
      <c r="E33" s="143">
        <v>1.71</v>
      </c>
      <c r="F33" s="143"/>
      <c r="G33" s="143">
        <v>1.71</v>
      </c>
      <c r="H33" s="132"/>
      <c r="I33" s="132"/>
      <c r="J33" s="132"/>
    </row>
    <row r="34" ht="19.5" customHeight="1" spans="1:10">
      <c r="A34" s="131">
        <v>2100499</v>
      </c>
      <c r="B34" s="131"/>
      <c r="C34" s="131"/>
      <c r="D34" s="131" t="s">
        <v>181</v>
      </c>
      <c r="E34" s="143">
        <v>1.71</v>
      </c>
      <c r="F34" s="143"/>
      <c r="G34" s="143">
        <v>1.71</v>
      </c>
      <c r="H34" s="132"/>
      <c r="I34" s="132"/>
      <c r="J34" s="132"/>
    </row>
    <row r="35" ht="19.5" customHeight="1" spans="1:10">
      <c r="A35" s="131" t="s">
        <v>182</v>
      </c>
      <c r="B35" s="131"/>
      <c r="C35" s="131"/>
      <c r="D35" s="131" t="s">
        <v>183</v>
      </c>
      <c r="E35" s="143">
        <v>397.13</v>
      </c>
      <c r="F35" s="143">
        <v>397.13</v>
      </c>
      <c r="G35" s="143"/>
      <c r="H35" s="132"/>
      <c r="I35" s="132"/>
      <c r="J35" s="132"/>
    </row>
    <row r="36" ht="19.5" customHeight="1" spans="1:10">
      <c r="A36" s="131" t="s">
        <v>184</v>
      </c>
      <c r="B36" s="131"/>
      <c r="C36" s="131"/>
      <c r="D36" s="131" t="s">
        <v>185</v>
      </c>
      <c r="E36" s="143">
        <v>207.21</v>
      </c>
      <c r="F36" s="143">
        <v>207.21</v>
      </c>
      <c r="G36" s="143"/>
      <c r="H36" s="132"/>
      <c r="I36" s="132"/>
      <c r="J36" s="132"/>
    </row>
    <row r="37" ht="19.5" customHeight="1" spans="1:10">
      <c r="A37" s="131" t="s">
        <v>186</v>
      </c>
      <c r="B37" s="131"/>
      <c r="C37" s="131"/>
      <c r="D37" s="131" t="s">
        <v>187</v>
      </c>
      <c r="E37" s="143">
        <v>159.6</v>
      </c>
      <c r="F37" s="143">
        <v>159.6</v>
      </c>
      <c r="G37" s="143"/>
      <c r="H37" s="132"/>
      <c r="I37" s="132"/>
      <c r="J37" s="132"/>
    </row>
    <row r="38" ht="19.5" customHeight="1" spans="1:10">
      <c r="A38" s="131" t="s">
        <v>188</v>
      </c>
      <c r="B38" s="131"/>
      <c r="C38" s="131"/>
      <c r="D38" s="131" t="s">
        <v>189</v>
      </c>
      <c r="E38" s="143">
        <v>30.33</v>
      </c>
      <c r="F38" s="143">
        <v>30.32</v>
      </c>
      <c r="G38" s="143"/>
      <c r="H38" s="132"/>
      <c r="I38" s="132"/>
      <c r="J38" s="132"/>
    </row>
    <row r="39" ht="19.5" customHeight="1" spans="1:10">
      <c r="A39" s="131" t="s">
        <v>190</v>
      </c>
      <c r="B39" s="131"/>
      <c r="C39" s="131"/>
      <c r="D39" s="131" t="s">
        <v>191</v>
      </c>
      <c r="E39" s="143">
        <v>3</v>
      </c>
      <c r="F39" s="143"/>
      <c r="G39" s="143">
        <v>3</v>
      </c>
      <c r="H39" s="132"/>
      <c r="I39" s="132"/>
      <c r="J39" s="132"/>
    </row>
    <row r="40" ht="19.5" customHeight="1" spans="1:10">
      <c r="A40" s="131" t="s">
        <v>192</v>
      </c>
      <c r="B40" s="131"/>
      <c r="C40" s="131"/>
      <c r="D40" s="131" t="s">
        <v>193</v>
      </c>
      <c r="E40" s="143">
        <v>3</v>
      </c>
      <c r="F40" s="143"/>
      <c r="G40" s="143">
        <v>3</v>
      </c>
      <c r="H40" s="132"/>
      <c r="I40" s="132"/>
      <c r="J40" s="132"/>
    </row>
    <row r="41" ht="19.5" customHeight="1" spans="1:10">
      <c r="A41" s="131" t="s">
        <v>194</v>
      </c>
      <c r="B41" s="131"/>
      <c r="C41" s="131"/>
      <c r="D41" s="131" t="s">
        <v>195</v>
      </c>
      <c r="E41" s="143">
        <v>3</v>
      </c>
      <c r="F41" s="143"/>
      <c r="G41" s="143">
        <v>3</v>
      </c>
      <c r="H41" s="132"/>
      <c r="I41" s="132"/>
      <c r="J41" s="132"/>
    </row>
    <row r="42" ht="19.5" customHeight="1" spans="1:10">
      <c r="A42" s="131" t="s">
        <v>196</v>
      </c>
      <c r="B42" s="131"/>
      <c r="C42" s="131"/>
      <c r="D42" s="131" t="s">
        <v>197</v>
      </c>
      <c r="E42" s="143">
        <v>393.67</v>
      </c>
      <c r="F42" s="143">
        <v>393.67</v>
      </c>
      <c r="G42" s="143"/>
      <c r="H42" s="132"/>
      <c r="I42" s="132"/>
      <c r="J42" s="132"/>
    </row>
    <row r="43" ht="19.5" customHeight="1" spans="1:10">
      <c r="A43" s="131" t="s">
        <v>198</v>
      </c>
      <c r="B43" s="131"/>
      <c r="C43" s="131"/>
      <c r="D43" s="131" t="s">
        <v>199</v>
      </c>
      <c r="E43" s="143">
        <v>393.67</v>
      </c>
      <c r="F43" s="143">
        <v>393.67</v>
      </c>
      <c r="G43" s="143"/>
      <c r="H43" s="132"/>
      <c r="I43" s="132"/>
      <c r="J43" s="132"/>
    </row>
    <row r="44" ht="19.5" customHeight="1" spans="1:10">
      <c r="A44" s="131" t="s">
        <v>200</v>
      </c>
      <c r="B44" s="131"/>
      <c r="C44" s="131"/>
      <c r="D44" s="131" t="s">
        <v>201</v>
      </c>
      <c r="E44" s="143">
        <v>393.67</v>
      </c>
      <c r="F44" s="143">
        <v>393.67</v>
      </c>
      <c r="G44" s="143"/>
      <c r="H44" s="132"/>
      <c r="I44" s="132"/>
      <c r="J44" s="132"/>
    </row>
    <row r="45" ht="19.5" customHeight="1" spans="1:10">
      <c r="A45" s="131" t="s">
        <v>210</v>
      </c>
      <c r="B45" s="131"/>
      <c r="C45" s="131"/>
      <c r="D45" s="131"/>
      <c r="E45" s="131"/>
      <c r="F45" s="131"/>
      <c r="G45" s="131"/>
      <c r="H45" s="131"/>
      <c r="I45" s="131"/>
      <c r="J45" s="131"/>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F41" sqref="F41"/>
    </sheetView>
  </sheetViews>
  <sheetFormatPr defaultColWidth="9" defaultRowHeight="13.5"/>
  <cols>
    <col min="1" max="1" width="28.625" style="128" customWidth="1"/>
    <col min="2" max="2" width="4.75" style="128" customWidth="1"/>
    <col min="3" max="3" width="18.75" style="128" customWidth="1"/>
    <col min="4" max="4" width="30.5" style="128" customWidth="1"/>
    <col min="5" max="5" width="4.75" style="128" customWidth="1"/>
    <col min="6" max="9" width="18.75" style="128" customWidth="1"/>
    <col min="10" max="16384" width="9" style="128"/>
  </cols>
  <sheetData>
    <row r="1" ht="27" spans="4:4">
      <c r="D1" s="140" t="s">
        <v>211</v>
      </c>
    </row>
    <row r="2" ht="14.25" spans="9:9">
      <c r="I2" s="98" t="s">
        <v>212</v>
      </c>
    </row>
    <row r="3" ht="14.25" spans="1:9">
      <c r="A3" s="98" t="s">
        <v>2</v>
      </c>
      <c r="I3" s="98" t="s">
        <v>3</v>
      </c>
    </row>
    <row r="4" ht="19.5" customHeight="1" spans="1:9">
      <c r="A4" s="130" t="s">
        <v>213</v>
      </c>
      <c r="B4" s="130"/>
      <c r="C4" s="130"/>
      <c r="D4" s="130" t="s">
        <v>214</v>
      </c>
      <c r="E4" s="130"/>
      <c r="F4" s="130"/>
      <c r="G4" s="130"/>
      <c r="H4" s="130"/>
      <c r="I4" s="130"/>
    </row>
    <row r="5" ht="19.5" customHeight="1" spans="1:9">
      <c r="A5" s="136" t="s">
        <v>215</v>
      </c>
      <c r="B5" s="136" t="s">
        <v>7</v>
      </c>
      <c r="C5" s="136" t="s">
        <v>216</v>
      </c>
      <c r="D5" s="136" t="s">
        <v>217</v>
      </c>
      <c r="E5" s="136" t="s">
        <v>7</v>
      </c>
      <c r="F5" s="130" t="s">
        <v>130</v>
      </c>
      <c r="G5" s="136" t="s">
        <v>218</v>
      </c>
      <c r="H5" s="136" t="s">
        <v>219</v>
      </c>
      <c r="I5" s="136" t="s">
        <v>220</v>
      </c>
    </row>
    <row r="6" ht="19.5" customHeight="1" spans="1:9">
      <c r="A6" s="136"/>
      <c r="B6" s="136"/>
      <c r="C6" s="136"/>
      <c r="D6" s="136"/>
      <c r="E6" s="136"/>
      <c r="F6" s="130" t="s">
        <v>125</v>
      </c>
      <c r="G6" s="136" t="s">
        <v>218</v>
      </c>
      <c r="H6" s="136"/>
      <c r="I6" s="136"/>
    </row>
    <row r="7" ht="19.5" customHeight="1" spans="1:9">
      <c r="A7" s="130" t="s">
        <v>221</v>
      </c>
      <c r="B7" s="130"/>
      <c r="C7" s="130" t="s">
        <v>11</v>
      </c>
      <c r="D7" s="130" t="s">
        <v>221</v>
      </c>
      <c r="E7" s="130"/>
      <c r="F7" s="130" t="s">
        <v>12</v>
      </c>
      <c r="G7" s="130" t="s">
        <v>20</v>
      </c>
      <c r="H7" s="130" t="s">
        <v>24</v>
      </c>
      <c r="I7" s="130" t="s">
        <v>29</v>
      </c>
    </row>
    <row r="8" ht="19.5" customHeight="1" spans="1:9">
      <c r="A8" s="131" t="s">
        <v>222</v>
      </c>
      <c r="B8" s="130" t="s">
        <v>11</v>
      </c>
      <c r="C8" s="143">
        <v>7711.25</v>
      </c>
      <c r="D8" s="131" t="s">
        <v>14</v>
      </c>
      <c r="E8" s="130" t="s">
        <v>22</v>
      </c>
      <c r="F8" s="143">
        <v>5895.79</v>
      </c>
      <c r="G8" s="143">
        <v>5895.79</v>
      </c>
      <c r="H8" s="132"/>
      <c r="I8" s="132"/>
    </row>
    <row r="9" ht="19.5" customHeight="1" spans="1:9">
      <c r="A9" s="131" t="s">
        <v>223</v>
      </c>
      <c r="B9" s="130" t="s">
        <v>12</v>
      </c>
      <c r="C9" s="132"/>
      <c r="D9" s="131" t="s">
        <v>17</v>
      </c>
      <c r="E9" s="130" t="s">
        <v>27</v>
      </c>
      <c r="F9" s="132"/>
      <c r="G9" s="132"/>
      <c r="H9" s="132"/>
      <c r="I9" s="132"/>
    </row>
    <row r="10" ht="19.5" customHeight="1" spans="1:9">
      <c r="A10" s="131" t="s">
        <v>224</v>
      </c>
      <c r="B10" s="130" t="s">
        <v>20</v>
      </c>
      <c r="C10" s="132"/>
      <c r="D10" s="131" t="s">
        <v>21</v>
      </c>
      <c r="E10" s="130" t="s">
        <v>31</v>
      </c>
      <c r="F10" s="132"/>
      <c r="G10" s="132"/>
      <c r="H10" s="132"/>
      <c r="I10" s="132"/>
    </row>
    <row r="11" ht="19.5" customHeight="1" spans="1:9">
      <c r="A11" s="131"/>
      <c r="B11" s="130" t="s">
        <v>24</v>
      </c>
      <c r="C11" s="132"/>
      <c r="D11" s="131" t="s">
        <v>26</v>
      </c>
      <c r="E11" s="130" t="s">
        <v>35</v>
      </c>
      <c r="F11" s="132"/>
      <c r="G11" s="132"/>
      <c r="H11" s="132"/>
      <c r="I11" s="132"/>
    </row>
    <row r="12" ht="19.5" customHeight="1" spans="1:9">
      <c r="A12" s="131"/>
      <c r="B12" s="130" t="s">
        <v>29</v>
      </c>
      <c r="C12" s="132"/>
      <c r="D12" s="131" t="s">
        <v>30</v>
      </c>
      <c r="E12" s="130" t="s">
        <v>39</v>
      </c>
      <c r="F12" s="132"/>
      <c r="G12" s="132"/>
      <c r="H12" s="132"/>
      <c r="I12" s="132"/>
    </row>
    <row r="13" ht="19.5" customHeight="1" spans="1:9">
      <c r="A13" s="131"/>
      <c r="B13" s="130" t="s">
        <v>33</v>
      </c>
      <c r="C13" s="132"/>
      <c r="D13" s="131" t="s">
        <v>34</v>
      </c>
      <c r="E13" s="130" t="s">
        <v>43</v>
      </c>
      <c r="F13" s="132"/>
      <c r="G13" s="132"/>
      <c r="H13" s="132"/>
      <c r="I13" s="132"/>
    </row>
    <row r="14" ht="19.5" customHeight="1" spans="1:9">
      <c r="A14" s="131"/>
      <c r="B14" s="130" t="s">
        <v>37</v>
      </c>
      <c r="C14" s="132"/>
      <c r="D14" s="131" t="s">
        <v>38</v>
      </c>
      <c r="E14" s="130" t="s">
        <v>46</v>
      </c>
      <c r="F14" s="132"/>
      <c r="G14" s="132"/>
      <c r="H14" s="132"/>
      <c r="I14" s="132"/>
    </row>
    <row r="15" ht="19.5" customHeight="1" spans="1:9">
      <c r="A15" s="131"/>
      <c r="B15" s="130" t="s">
        <v>41</v>
      </c>
      <c r="C15" s="132"/>
      <c r="D15" s="131" t="s">
        <v>42</v>
      </c>
      <c r="E15" s="130" t="s">
        <v>49</v>
      </c>
      <c r="F15" s="143">
        <v>1022.09</v>
      </c>
      <c r="G15" s="143">
        <v>1022.09</v>
      </c>
      <c r="H15" s="132"/>
      <c r="I15" s="132"/>
    </row>
    <row r="16" ht="19.5" customHeight="1" spans="1:9">
      <c r="A16" s="131"/>
      <c r="B16" s="130" t="s">
        <v>44</v>
      </c>
      <c r="C16" s="132"/>
      <c r="D16" s="131" t="s">
        <v>45</v>
      </c>
      <c r="E16" s="130" t="s">
        <v>52</v>
      </c>
      <c r="F16" s="132">
        <v>398.85</v>
      </c>
      <c r="G16" s="132">
        <v>398.85</v>
      </c>
      <c r="H16" s="132"/>
      <c r="I16" s="132"/>
    </row>
    <row r="17" ht="19.5" customHeight="1" spans="1:9">
      <c r="A17" s="131"/>
      <c r="B17" s="130" t="s">
        <v>47</v>
      </c>
      <c r="C17" s="132"/>
      <c r="D17" s="131" t="s">
        <v>48</v>
      </c>
      <c r="E17" s="130" t="s">
        <v>55</v>
      </c>
      <c r="F17" s="132"/>
      <c r="G17" s="132"/>
      <c r="H17" s="132"/>
      <c r="I17" s="132"/>
    </row>
    <row r="18" ht="19.5" customHeight="1" spans="1:9">
      <c r="A18" s="131"/>
      <c r="B18" s="130" t="s">
        <v>50</v>
      </c>
      <c r="C18" s="132"/>
      <c r="D18" s="131" t="s">
        <v>51</v>
      </c>
      <c r="E18" s="130" t="s">
        <v>58</v>
      </c>
      <c r="F18" s="132"/>
      <c r="G18" s="132"/>
      <c r="H18" s="132"/>
      <c r="I18" s="132"/>
    </row>
    <row r="19" ht="19.5" customHeight="1" spans="1:9">
      <c r="A19" s="131"/>
      <c r="B19" s="130" t="s">
        <v>53</v>
      </c>
      <c r="C19" s="132"/>
      <c r="D19" s="131" t="s">
        <v>54</v>
      </c>
      <c r="E19" s="130" t="s">
        <v>61</v>
      </c>
      <c r="F19" s="132">
        <v>3</v>
      </c>
      <c r="G19" s="132">
        <v>3</v>
      </c>
      <c r="H19" s="132"/>
      <c r="I19" s="132"/>
    </row>
    <row r="20" ht="19.5" customHeight="1" spans="1:9">
      <c r="A20" s="131"/>
      <c r="B20" s="130" t="s">
        <v>56</v>
      </c>
      <c r="C20" s="132"/>
      <c r="D20" s="131" t="s">
        <v>57</v>
      </c>
      <c r="E20" s="130" t="s">
        <v>64</v>
      </c>
      <c r="F20" s="132"/>
      <c r="G20" s="132"/>
      <c r="H20" s="132"/>
      <c r="I20" s="132"/>
    </row>
    <row r="21" ht="19.5" customHeight="1" spans="1:9">
      <c r="A21" s="131"/>
      <c r="B21" s="130" t="s">
        <v>59</v>
      </c>
      <c r="C21" s="132"/>
      <c r="D21" s="131" t="s">
        <v>60</v>
      </c>
      <c r="E21" s="130" t="s">
        <v>67</v>
      </c>
      <c r="F21" s="132"/>
      <c r="G21" s="132"/>
      <c r="H21" s="132"/>
      <c r="I21" s="132"/>
    </row>
    <row r="22" ht="19.5" customHeight="1" spans="1:9">
      <c r="A22" s="131"/>
      <c r="B22" s="130" t="s">
        <v>62</v>
      </c>
      <c r="C22" s="132"/>
      <c r="D22" s="131" t="s">
        <v>63</v>
      </c>
      <c r="E22" s="130" t="s">
        <v>70</v>
      </c>
      <c r="F22" s="132"/>
      <c r="G22" s="132"/>
      <c r="H22" s="132"/>
      <c r="I22" s="132"/>
    </row>
    <row r="23" ht="19.5" customHeight="1" spans="1:9">
      <c r="A23" s="131"/>
      <c r="B23" s="130" t="s">
        <v>65</v>
      </c>
      <c r="C23" s="132"/>
      <c r="D23" s="131" t="s">
        <v>66</v>
      </c>
      <c r="E23" s="130" t="s">
        <v>73</v>
      </c>
      <c r="F23" s="132"/>
      <c r="G23" s="132"/>
      <c r="H23" s="132"/>
      <c r="I23" s="132"/>
    </row>
    <row r="24" ht="19.5" customHeight="1" spans="1:9">
      <c r="A24" s="131"/>
      <c r="B24" s="130" t="s">
        <v>68</v>
      </c>
      <c r="C24" s="132"/>
      <c r="D24" s="131" t="s">
        <v>69</v>
      </c>
      <c r="E24" s="130" t="s">
        <v>76</v>
      </c>
      <c r="F24" s="132"/>
      <c r="G24" s="132"/>
      <c r="H24" s="132"/>
      <c r="I24" s="132"/>
    </row>
    <row r="25" ht="19.5" customHeight="1" spans="1:9">
      <c r="A25" s="131"/>
      <c r="B25" s="130" t="s">
        <v>71</v>
      </c>
      <c r="C25" s="132"/>
      <c r="D25" s="131" t="s">
        <v>72</v>
      </c>
      <c r="E25" s="130" t="s">
        <v>79</v>
      </c>
      <c r="F25" s="132"/>
      <c r="G25" s="132"/>
      <c r="H25" s="132"/>
      <c r="I25" s="132"/>
    </row>
    <row r="26" ht="19.5" customHeight="1" spans="1:9">
      <c r="A26" s="131"/>
      <c r="B26" s="130" t="s">
        <v>74</v>
      </c>
      <c r="C26" s="132"/>
      <c r="D26" s="131" t="s">
        <v>75</v>
      </c>
      <c r="E26" s="130" t="s">
        <v>82</v>
      </c>
      <c r="F26" s="132">
        <v>393.67</v>
      </c>
      <c r="G26" s="132">
        <v>393.67</v>
      </c>
      <c r="H26" s="132"/>
      <c r="I26" s="132"/>
    </row>
    <row r="27" ht="19.5" customHeight="1" spans="1:9">
      <c r="A27" s="131"/>
      <c r="B27" s="130" t="s">
        <v>77</v>
      </c>
      <c r="C27" s="132"/>
      <c r="D27" s="131" t="s">
        <v>78</v>
      </c>
      <c r="E27" s="130" t="s">
        <v>85</v>
      </c>
      <c r="F27" s="132"/>
      <c r="G27" s="132"/>
      <c r="H27" s="132"/>
      <c r="I27" s="132"/>
    </row>
    <row r="28" ht="19.5" customHeight="1" spans="1:9">
      <c r="A28" s="131"/>
      <c r="B28" s="130" t="s">
        <v>80</v>
      </c>
      <c r="C28" s="132"/>
      <c r="D28" s="131" t="s">
        <v>81</v>
      </c>
      <c r="E28" s="130" t="s">
        <v>88</v>
      </c>
      <c r="F28" s="132"/>
      <c r="G28" s="132"/>
      <c r="H28" s="132"/>
      <c r="I28" s="132"/>
    </row>
    <row r="29" ht="19.5" customHeight="1" spans="1:9">
      <c r="A29" s="131"/>
      <c r="B29" s="130" t="s">
        <v>83</v>
      </c>
      <c r="C29" s="132"/>
      <c r="D29" s="131" t="s">
        <v>84</v>
      </c>
      <c r="E29" s="130" t="s">
        <v>91</v>
      </c>
      <c r="F29" s="132"/>
      <c r="G29" s="132"/>
      <c r="H29" s="132"/>
      <c r="I29" s="132"/>
    </row>
    <row r="30" ht="19.5" customHeight="1" spans="1:9">
      <c r="A30" s="131"/>
      <c r="B30" s="130" t="s">
        <v>86</v>
      </c>
      <c r="C30" s="132"/>
      <c r="D30" s="131" t="s">
        <v>87</v>
      </c>
      <c r="E30" s="130" t="s">
        <v>94</v>
      </c>
      <c r="F30" s="132"/>
      <c r="G30" s="132"/>
      <c r="H30" s="132"/>
      <c r="I30" s="132"/>
    </row>
    <row r="31" ht="19.5" customHeight="1" spans="1:9">
      <c r="A31" s="131"/>
      <c r="B31" s="130" t="s">
        <v>89</v>
      </c>
      <c r="C31" s="132"/>
      <c r="D31" s="131" t="s">
        <v>90</v>
      </c>
      <c r="E31" s="130" t="s">
        <v>97</v>
      </c>
      <c r="F31" s="132"/>
      <c r="G31" s="132"/>
      <c r="H31" s="132"/>
      <c r="I31" s="132"/>
    </row>
    <row r="32" ht="19.5" customHeight="1" spans="1:9">
      <c r="A32" s="131"/>
      <c r="B32" s="130" t="s">
        <v>92</v>
      </c>
      <c r="C32" s="132"/>
      <c r="D32" s="131" t="s">
        <v>93</v>
      </c>
      <c r="E32" s="130" t="s">
        <v>101</v>
      </c>
      <c r="F32" s="132"/>
      <c r="G32" s="132"/>
      <c r="H32" s="132"/>
      <c r="I32" s="132"/>
    </row>
    <row r="33" ht="19.5" customHeight="1" spans="1:9">
      <c r="A33" s="131"/>
      <c r="B33" s="130" t="s">
        <v>95</v>
      </c>
      <c r="C33" s="132"/>
      <c r="D33" s="131" t="s">
        <v>96</v>
      </c>
      <c r="E33" s="130" t="s">
        <v>105</v>
      </c>
      <c r="F33" s="132"/>
      <c r="G33" s="132"/>
      <c r="H33" s="132"/>
      <c r="I33" s="132"/>
    </row>
    <row r="34" ht="19.5" customHeight="1" spans="1:9">
      <c r="A34" s="130" t="s">
        <v>98</v>
      </c>
      <c r="B34" s="130" t="s">
        <v>99</v>
      </c>
      <c r="C34" s="143">
        <v>7711.25</v>
      </c>
      <c r="D34" s="130" t="s">
        <v>100</v>
      </c>
      <c r="E34" s="130" t="s">
        <v>109</v>
      </c>
      <c r="F34" s="143">
        <v>7713.4</v>
      </c>
      <c r="G34" s="143">
        <v>7713.4</v>
      </c>
      <c r="H34" s="132"/>
      <c r="I34" s="132"/>
    </row>
    <row r="35" ht="19.5" customHeight="1" spans="1:9">
      <c r="A35" s="131" t="s">
        <v>225</v>
      </c>
      <c r="B35" s="130" t="s">
        <v>103</v>
      </c>
      <c r="C35" s="132">
        <v>5.88</v>
      </c>
      <c r="D35" s="131" t="s">
        <v>226</v>
      </c>
      <c r="E35" s="130" t="s">
        <v>112</v>
      </c>
      <c r="F35" s="132">
        <v>3.73</v>
      </c>
      <c r="G35" s="132">
        <v>3.73</v>
      </c>
      <c r="H35" s="132"/>
      <c r="I35" s="132"/>
    </row>
    <row r="36" ht="19.5" customHeight="1" spans="1:9">
      <c r="A36" s="131" t="s">
        <v>222</v>
      </c>
      <c r="B36" s="130" t="s">
        <v>107</v>
      </c>
      <c r="C36" s="132">
        <v>5.88</v>
      </c>
      <c r="D36" s="131"/>
      <c r="E36" s="130" t="s">
        <v>227</v>
      </c>
      <c r="F36" s="132"/>
      <c r="G36" s="132"/>
      <c r="H36" s="132"/>
      <c r="I36" s="132"/>
    </row>
    <row r="37" ht="19.5" customHeight="1" spans="1:9">
      <c r="A37" s="131" t="s">
        <v>223</v>
      </c>
      <c r="B37" s="130" t="s">
        <v>111</v>
      </c>
      <c r="C37" s="132"/>
      <c r="D37" s="130"/>
      <c r="E37" s="130" t="s">
        <v>228</v>
      </c>
      <c r="F37" s="132"/>
      <c r="G37" s="132"/>
      <c r="H37" s="132"/>
      <c r="I37" s="132"/>
    </row>
    <row r="38" ht="19.5" customHeight="1" spans="1:9">
      <c r="A38" s="131" t="s">
        <v>224</v>
      </c>
      <c r="B38" s="130" t="s">
        <v>15</v>
      </c>
      <c r="C38" s="132"/>
      <c r="D38" s="131"/>
      <c r="E38" s="130" t="s">
        <v>229</v>
      </c>
      <c r="F38" s="132"/>
      <c r="G38" s="132"/>
      <c r="H38" s="132"/>
      <c r="I38" s="132"/>
    </row>
    <row r="39" ht="19.5" customHeight="1" spans="1:9">
      <c r="A39" s="130" t="s">
        <v>110</v>
      </c>
      <c r="B39" s="130" t="s">
        <v>18</v>
      </c>
      <c r="C39" s="143">
        <v>7717.13</v>
      </c>
      <c r="D39" s="130" t="s">
        <v>110</v>
      </c>
      <c r="E39" s="130" t="s">
        <v>230</v>
      </c>
      <c r="F39" s="143">
        <v>7717.13</v>
      </c>
      <c r="G39" s="143">
        <v>7717.13</v>
      </c>
      <c r="H39" s="132"/>
      <c r="I39" s="132"/>
    </row>
    <row r="40" ht="19.5" customHeight="1" spans="1:9">
      <c r="A40" s="131" t="s">
        <v>231</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7"/>
  <sheetViews>
    <sheetView zoomScale="85" zoomScaleNormal="85" workbookViewId="0">
      <pane xSplit="4" ySplit="9" topLeftCell="E13" activePane="bottomRight" state="frozen"/>
      <selection/>
      <selection pane="topRight"/>
      <selection pane="bottomLeft"/>
      <selection pane="bottomRight" activeCell="J30" sqref="J3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28"/>
      <c r="B1" s="128"/>
      <c r="C1" s="128"/>
      <c r="D1" s="128"/>
      <c r="E1" s="128"/>
      <c r="F1" s="128"/>
      <c r="G1" s="128"/>
      <c r="H1" s="128"/>
      <c r="I1" s="128"/>
      <c r="J1" s="128"/>
      <c r="K1" s="140" t="s">
        <v>232</v>
      </c>
      <c r="L1" s="128"/>
      <c r="M1" s="128"/>
      <c r="N1" s="128"/>
      <c r="O1" s="128"/>
      <c r="P1" s="128"/>
      <c r="Q1" s="128"/>
      <c r="R1" s="128"/>
      <c r="S1" s="128"/>
      <c r="T1" s="128"/>
    </row>
    <row r="2" ht="14.25" spans="1:20">
      <c r="A2" s="128"/>
      <c r="B2" s="128"/>
      <c r="C2" s="128"/>
      <c r="D2" s="128"/>
      <c r="E2" s="128"/>
      <c r="F2" s="128"/>
      <c r="G2" s="128"/>
      <c r="H2" s="128"/>
      <c r="I2" s="128"/>
      <c r="J2" s="128"/>
      <c r="K2" s="128"/>
      <c r="L2" s="128"/>
      <c r="M2" s="128"/>
      <c r="N2" s="128"/>
      <c r="O2" s="128"/>
      <c r="P2" s="128"/>
      <c r="Q2" s="128"/>
      <c r="R2" s="128"/>
      <c r="S2" s="128"/>
      <c r="T2" s="98" t="s">
        <v>233</v>
      </c>
    </row>
    <row r="3" ht="14.25" spans="1:20">
      <c r="A3" s="98" t="s">
        <v>2</v>
      </c>
      <c r="B3" s="128"/>
      <c r="C3" s="128"/>
      <c r="D3" s="128"/>
      <c r="E3" s="128"/>
      <c r="F3" s="128"/>
      <c r="G3" s="128"/>
      <c r="H3" s="128"/>
      <c r="I3" s="128"/>
      <c r="J3" s="128"/>
      <c r="K3" s="128"/>
      <c r="L3" s="128"/>
      <c r="M3" s="128"/>
      <c r="N3" s="128"/>
      <c r="O3" s="128"/>
      <c r="P3" s="128"/>
      <c r="Q3" s="128"/>
      <c r="R3" s="128"/>
      <c r="S3" s="128"/>
      <c r="T3" s="98" t="s">
        <v>3</v>
      </c>
    </row>
    <row r="4" ht="19.5" customHeight="1" spans="1:20">
      <c r="A4" s="136" t="s">
        <v>6</v>
      </c>
      <c r="B4" s="136"/>
      <c r="C4" s="136"/>
      <c r="D4" s="136"/>
      <c r="E4" s="136" t="s">
        <v>234</v>
      </c>
      <c r="F4" s="136"/>
      <c r="G4" s="136"/>
      <c r="H4" s="136" t="s">
        <v>235</v>
      </c>
      <c r="I4" s="136"/>
      <c r="J4" s="136"/>
      <c r="K4" s="136" t="s">
        <v>236</v>
      </c>
      <c r="L4" s="136"/>
      <c r="M4" s="136"/>
      <c r="N4" s="136"/>
      <c r="O4" s="136"/>
      <c r="P4" s="136" t="s">
        <v>108</v>
      </c>
      <c r="Q4" s="136"/>
      <c r="R4" s="136"/>
      <c r="S4" s="136"/>
      <c r="T4" s="136"/>
    </row>
    <row r="5" ht="19.5" customHeight="1" spans="1:20">
      <c r="A5" s="136" t="s">
        <v>123</v>
      </c>
      <c r="B5" s="136"/>
      <c r="C5" s="136"/>
      <c r="D5" s="136" t="s">
        <v>124</v>
      </c>
      <c r="E5" s="136" t="s">
        <v>130</v>
      </c>
      <c r="F5" s="136" t="s">
        <v>237</v>
      </c>
      <c r="G5" s="136" t="s">
        <v>238</v>
      </c>
      <c r="H5" s="136" t="s">
        <v>130</v>
      </c>
      <c r="I5" s="136" t="s">
        <v>205</v>
      </c>
      <c r="J5" s="136" t="s">
        <v>206</v>
      </c>
      <c r="K5" s="136" t="s">
        <v>130</v>
      </c>
      <c r="L5" s="136" t="s">
        <v>205</v>
      </c>
      <c r="M5" s="136"/>
      <c r="N5" s="136" t="s">
        <v>205</v>
      </c>
      <c r="O5" s="136" t="s">
        <v>206</v>
      </c>
      <c r="P5" s="136" t="s">
        <v>130</v>
      </c>
      <c r="Q5" s="136" t="s">
        <v>237</v>
      </c>
      <c r="R5" s="136" t="s">
        <v>238</v>
      </c>
      <c r="S5" s="136" t="s">
        <v>238</v>
      </c>
      <c r="T5" s="136"/>
    </row>
    <row r="6" ht="19.5" customHeight="1" spans="1:20">
      <c r="A6" s="136"/>
      <c r="B6" s="136"/>
      <c r="C6" s="136"/>
      <c r="D6" s="136"/>
      <c r="E6" s="136"/>
      <c r="F6" s="136"/>
      <c r="G6" s="136" t="s">
        <v>125</v>
      </c>
      <c r="H6" s="136"/>
      <c r="I6" s="136" t="s">
        <v>239</v>
      </c>
      <c r="J6" s="136" t="s">
        <v>125</v>
      </c>
      <c r="K6" s="136"/>
      <c r="L6" s="136" t="s">
        <v>125</v>
      </c>
      <c r="M6" s="136" t="s">
        <v>240</v>
      </c>
      <c r="N6" s="136" t="s">
        <v>239</v>
      </c>
      <c r="O6" s="136" t="s">
        <v>125</v>
      </c>
      <c r="P6" s="136"/>
      <c r="Q6" s="136"/>
      <c r="R6" s="136" t="s">
        <v>125</v>
      </c>
      <c r="S6" s="136" t="s">
        <v>241</v>
      </c>
      <c r="T6" s="136" t="s">
        <v>242</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127</v>
      </c>
      <c r="B8" s="136" t="s">
        <v>128</v>
      </c>
      <c r="C8" s="136" t="s">
        <v>129</v>
      </c>
      <c r="D8" s="136" t="s">
        <v>10</v>
      </c>
      <c r="E8" s="130" t="s">
        <v>11</v>
      </c>
      <c r="F8" s="130" t="s">
        <v>12</v>
      </c>
      <c r="G8" s="130" t="s">
        <v>20</v>
      </c>
      <c r="H8" s="130" t="s">
        <v>24</v>
      </c>
      <c r="I8" s="130" t="s">
        <v>29</v>
      </c>
      <c r="J8" s="130" t="s">
        <v>33</v>
      </c>
      <c r="K8" s="130" t="s">
        <v>37</v>
      </c>
      <c r="L8" s="130" t="s">
        <v>41</v>
      </c>
      <c r="M8" s="130" t="s">
        <v>44</v>
      </c>
      <c r="N8" s="130" t="s">
        <v>47</v>
      </c>
      <c r="O8" s="130" t="s">
        <v>50</v>
      </c>
      <c r="P8" s="130" t="s">
        <v>53</v>
      </c>
      <c r="Q8" s="130" t="s">
        <v>56</v>
      </c>
      <c r="R8" s="130" t="s">
        <v>59</v>
      </c>
      <c r="S8" s="130" t="s">
        <v>62</v>
      </c>
      <c r="T8" s="130" t="s">
        <v>65</v>
      </c>
    </row>
    <row r="9" ht="19.5" customHeight="1" spans="1:20">
      <c r="A9" s="136"/>
      <c r="B9" s="136"/>
      <c r="C9" s="136"/>
      <c r="D9" s="136" t="s">
        <v>130</v>
      </c>
      <c r="E9" s="133">
        <v>5.88</v>
      </c>
      <c r="F9" s="133">
        <v>5.88</v>
      </c>
      <c r="G9" s="133">
        <v>0</v>
      </c>
      <c r="H9" s="133">
        <f>H10+H24+H34+H41+H44</f>
        <v>7711.25</v>
      </c>
      <c r="I9" s="133">
        <f t="shared" ref="I9:Q9" si="0">I10+I24+I34+I41+I44</f>
        <v>5798.12</v>
      </c>
      <c r="J9" s="133">
        <f t="shared" si="0"/>
        <v>1913.13</v>
      </c>
      <c r="K9" s="133">
        <f t="shared" si="0"/>
        <v>7713.4</v>
      </c>
      <c r="L9" s="133">
        <f t="shared" si="0"/>
        <v>5800.27</v>
      </c>
      <c r="M9" s="133">
        <f t="shared" si="0"/>
        <v>5404.88</v>
      </c>
      <c r="N9" s="133">
        <f t="shared" si="0"/>
        <v>395.39</v>
      </c>
      <c r="O9" s="133">
        <f t="shared" si="0"/>
        <v>1913.13</v>
      </c>
      <c r="P9" s="133">
        <f t="shared" si="0"/>
        <v>3.73</v>
      </c>
      <c r="Q9" s="133">
        <f t="shared" si="0"/>
        <v>3.73</v>
      </c>
      <c r="R9" s="133">
        <v>0</v>
      </c>
      <c r="S9" s="133">
        <v>0</v>
      </c>
      <c r="T9" s="133">
        <v>0</v>
      </c>
    </row>
    <row r="10" ht="19.5" customHeight="1" spans="1:20">
      <c r="A10" s="131" t="s">
        <v>132</v>
      </c>
      <c r="B10" s="131"/>
      <c r="C10" s="131"/>
      <c r="D10" s="131" t="s">
        <v>133</v>
      </c>
      <c r="E10" s="133">
        <v>5.88</v>
      </c>
      <c r="F10" s="133">
        <v>5.88</v>
      </c>
      <c r="G10" s="133">
        <v>0</v>
      </c>
      <c r="H10" s="133">
        <v>5890.64</v>
      </c>
      <c r="I10" s="133">
        <v>3997.42</v>
      </c>
      <c r="J10" s="133">
        <v>1893.22</v>
      </c>
      <c r="K10" s="133">
        <v>5895.79</v>
      </c>
      <c r="L10" s="133">
        <v>4002.57</v>
      </c>
      <c r="M10" s="133">
        <v>3647.2</v>
      </c>
      <c r="N10" s="133">
        <v>355.37</v>
      </c>
      <c r="O10" s="133">
        <v>1893.22</v>
      </c>
      <c r="P10" s="133">
        <v>0.73</v>
      </c>
      <c r="Q10" s="133">
        <v>0.73</v>
      </c>
      <c r="R10" s="133">
        <v>0</v>
      </c>
      <c r="S10" s="133">
        <v>0</v>
      </c>
      <c r="T10" s="133">
        <v>0</v>
      </c>
    </row>
    <row r="11" ht="19.5" customHeight="1" spans="1:20">
      <c r="A11" s="131" t="s">
        <v>134</v>
      </c>
      <c r="B11" s="131"/>
      <c r="C11" s="131"/>
      <c r="D11" s="131" t="s">
        <v>135</v>
      </c>
      <c r="E11" s="133">
        <v>0</v>
      </c>
      <c r="F11" s="133">
        <v>0</v>
      </c>
      <c r="G11" s="133">
        <v>0</v>
      </c>
      <c r="H11" s="133">
        <v>542</v>
      </c>
      <c r="I11" s="133"/>
      <c r="J11" s="133">
        <v>542</v>
      </c>
      <c r="K11" s="133">
        <v>542</v>
      </c>
      <c r="L11" s="133"/>
      <c r="M11" s="133"/>
      <c r="N11" s="133"/>
      <c r="O11" s="133">
        <v>542</v>
      </c>
      <c r="P11" s="133">
        <v>0</v>
      </c>
      <c r="Q11" s="133">
        <v>0</v>
      </c>
      <c r="R11" s="133">
        <v>0</v>
      </c>
      <c r="S11" s="133">
        <v>0</v>
      </c>
      <c r="T11" s="133">
        <v>0</v>
      </c>
    </row>
    <row r="12" ht="19.5" customHeight="1" spans="1:20">
      <c r="A12" s="131" t="s">
        <v>136</v>
      </c>
      <c r="B12" s="131"/>
      <c r="C12" s="131"/>
      <c r="D12" s="131" t="s">
        <v>137</v>
      </c>
      <c r="E12" s="133">
        <v>0</v>
      </c>
      <c r="F12" s="133">
        <v>0</v>
      </c>
      <c r="G12" s="133">
        <v>0</v>
      </c>
      <c r="H12" s="133">
        <v>542</v>
      </c>
      <c r="I12" s="133"/>
      <c r="J12" s="133">
        <v>542</v>
      </c>
      <c r="K12" s="133">
        <v>542</v>
      </c>
      <c r="L12" s="133"/>
      <c r="M12" s="133"/>
      <c r="N12" s="133"/>
      <c r="O12" s="133">
        <v>542</v>
      </c>
      <c r="P12" s="133">
        <v>0</v>
      </c>
      <c r="Q12" s="133">
        <v>0</v>
      </c>
      <c r="R12" s="133">
        <v>0</v>
      </c>
      <c r="S12" s="133">
        <v>0</v>
      </c>
      <c r="T12" s="133">
        <v>0</v>
      </c>
    </row>
    <row r="13" ht="19.5" customHeight="1" spans="1:20">
      <c r="A13" s="131" t="s">
        <v>138</v>
      </c>
      <c r="B13" s="131"/>
      <c r="C13" s="131"/>
      <c r="D13" s="131" t="s">
        <v>139</v>
      </c>
      <c r="E13" s="133">
        <v>0</v>
      </c>
      <c r="F13" s="133">
        <v>0</v>
      </c>
      <c r="G13" s="133">
        <v>0</v>
      </c>
      <c r="H13" s="133">
        <v>0.66</v>
      </c>
      <c r="I13" s="133"/>
      <c r="J13" s="133">
        <v>0.66</v>
      </c>
      <c r="K13" s="133">
        <v>0.66</v>
      </c>
      <c r="L13" s="133"/>
      <c r="M13" s="133"/>
      <c r="N13" s="133"/>
      <c r="O13" s="133">
        <v>0.66</v>
      </c>
      <c r="P13" s="133">
        <v>0</v>
      </c>
      <c r="Q13" s="133">
        <v>0</v>
      </c>
      <c r="R13" s="133">
        <v>0</v>
      </c>
      <c r="S13" s="133">
        <v>0</v>
      </c>
      <c r="T13" s="133">
        <v>0</v>
      </c>
    </row>
    <row r="14" ht="19.5" customHeight="1" spans="1:20">
      <c r="A14" s="131" t="s">
        <v>140</v>
      </c>
      <c r="B14" s="131"/>
      <c r="C14" s="131"/>
      <c r="D14" s="131" t="s">
        <v>141</v>
      </c>
      <c r="E14" s="133">
        <v>0</v>
      </c>
      <c r="F14" s="133">
        <v>0</v>
      </c>
      <c r="G14" s="133">
        <v>0</v>
      </c>
      <c r="H14" s="133">
        <v>0.66</v>
      </c>
      <c r="I14" s="133"/>
      <c r="J14" s="133">
        <v>0.66</v>
      </c>
      <c r="K14" s="133">
        <v>0.66</v>
      </c>
      <c r="L14" s="133"/>
      <c r="M14" s="133"/>
      <c r="N14" s="133"/>
      <c r="O14" s="133">
        <v>0.66</v>
      </c>
      <c r="P14" s="133">
        <v>0</v>
      </c>
      <c r="Q14" s="133">
        <v>0</v>
      </c>
      <c r="R14" s="133">
        <v>0</v>
      </c>
      <c r="S14" s="133">
        <v>0</v>
      </c>
      <c r="T14" s="133">
        <v>0</v>
      </c>
    </row>
    <row r="15" ht="19.5" customHeight="1" spans="1:20">
      <c r="A15" s="131" t="s">
        <v>142</v>
      </c>
      <c r="B15" s="131"/>
      <c r="C15" s="131"/>
      <c r="D15" s="131" t="s">
        <v>143</v>
      </c>
      <c r="E15" s="133">
        <v>5.88</v>
      </c>
      <c r="F15" s="133">
        <v>5.88</v>
      </c>
      <c r="G15" s="133">
        <v>0</v>
      </c>
      <c r="H15" s="133">
        <v>5347.98</v>
      </c>
      <c r="I15" s="133">
        <v>3997.42</v>
      </c>
      <c r="J15" s="133">
        <v>1350.56</v>
      </c>
      <c r="K15" s="133">
        <v>5353.13</v>
      </c>
      <c r="L15" s="133">
        <v>4002.57</v>
      </c>
      <c r="M15" s="133">
        <v>3647.2</v>
      </c>
      <c r="N15" s="133">
        <v>355.37</v>
      </c>
      <c r="O15" s="133">
        <v>1350.56</v>
      </c>
      <c r="P15" s="133">
        <v>0.73</v>
      </c>
      <c r="Q15" s="133">
        <v>0.73</v>
      </c>
      <c r="R15" s="133">
        <v>0</v>
      </c>
      <c r="S15" s="133">
        <v>0</v>
      </c>
      <c r="T15" s="133">
        <v>0</v>
      </c>
    </row>
    <row r="16" ht="19.5" customHeight="1" spans="1:20">
      <c r="A16" s="131" t="s">
        <v>144</v>
      </c>
      <c r="B16" s="131"/>
      <c r="C16" s="131"/>
      <c r="D16" s="131" t="s">
        <v>145</v>
      </c>
      <c r="E16" s="133">
        <v>5.88</v>
      </c>
      <c r="F16" s="133">
        <v>5.88</v>
      </c>
      <c r="G16" s="133">
        <v>0</v>
      </c>
      <c r="H16" s="133">
        <v>3997.42</v>
      </c>
      <c r="I16" s="133">
        <v>3997.42</v>
      </c>
      <c r="J16" s="133"/>
      <c r="K16" s="133">
        <v>4002.57</v>
      </c>
      <c r="L16" s="133">
        <v>4002.57</v>
      </c>
      <c r="M16" s="133">
        <v>3647.2</v>
      </c>
      <c r="N16" s="133">
        <v>355.37</v>
      </c>
      <c r="O16" s="133"/>
      <c r="P16" s="133">
        <v>0.73</v>
      </c>
      <c r="Q16" s="133">
        <v>0.73</v>
      </c>
      <c r="R16" s="133">
        <v>0</v>
      </c>
      <c r="S16" s="133">
        <v>0</v>
      </c>
      <c r="T16" s="133">
        <v>0</v>
      </c>
    </row>
    <row r="17" ht="19.5" customHeight="1" spans="1:20">
      <c r="A17" s="131" t="s">
        <v>146</v>
      </c>
      <c r="B17" s="131"/>
      <c r="C17" s="131"/>
      <c r="D17" s="131" t="s">
        <v>147</v>
      </c>
      <c r="E17" s="133">
        <v>0</v>
      </c>
      <c r="F17" s="133">
        <v>0</v>
      </c>
      <c r="G17" s="133">
        <v>0</v>
      </c>
      <c r="H17" s="133">
        <v>872.12</v>
      </c>
      <c r="I17" s="133"/>
      <c r="J17" s="133">
        <v>872.12</v>
      </c>
      <c r="K17" s="133">
        <v>872.12</v>
      </c>
      <c r="L17" s="133"/>
      <c r="M17" s="133"/>
      <c r="N17" s="133"/>
      <c r="O17" s="133">
        <v>872.12</v>
      </c>
      <c r="P17" s="133">
        <v>0</v>
      </c>
      <c r="Q17" s="133">
        <v>0</v>
      </c>
      <c r="R17" s="133">
        <v>0</v>
      </c>
      <c r="S17" s="133">
        <v>0</v>
      </c>
      <c r="T17" s="133">
        <v>0</v>
      </c>
    </row>
    <row r="18" ht="19.5" customHeight="1" spans="1:20">
      <c r="A18" s="131" t="s">
        <v>148</v>
      </c>
      <c r="B18" s="131"/>
      <c r="C18" s="131"/>
      <c r="D18" s="131" t="s">
        <v>149</v>
      </c>
      <c r="E18" s="133">
        <v>0</v>
      </c>
      <c r="F18" s="133">
        <v>0</v>
      </c>
      <c r="G18" s="133">
        <v>0</v>
      </c>
      <c r="H18" s="133">
        <v>35.72</v>
      </c>
      <c r="I18" s="133"/>
      <c r="J18" s="133">
        <v>35.72</v>
      </c>
      <c r="K18" s="133">
        <v>35.72</v>
      </c>
      <c r="L18" s="133"/>
      <c r="M18" s="133"/>
      <c r="N18" s="133"/>
      <c r="O18" s="133">
        <v>35.72</v>
      </c>
      <c r="P18" s="133">
        <v>0</v>
      </c>
      <c r="Q18" s="133">
        <v>0</v>
      </c>
      <c r="R18" s="133">
        <v>0</v>
      </c>
      <c r="S18" s="133">
        <v>0</v>
      </c>
      <c r="T18" s="133">
        <v>0</v>
      </c>
    </row>
    <row r="19" ht="19.5" customHeight="1" spans="1:20">
      <c r="A19" s="131" t="s">
        <v>150</v>
      </c>
      <c r="B19" s="131"/>
      <c r="C19" s="131"/>
      <c r="D19" s="131" t="s">
        <v>151</v>
      </c>
      <c r="E19" s="133">
        <v>0</v>
      </c>
      <c r="F19" s="133">
        <v>0</v>
      </c>
      <c r="G19" s="133">
        <v>0</v>
      </c>
      <c r="H19" s="133">
        <v>87</v>
      </c>
      <c r="I19" s="133"/>
      <c r="J19" s="133">
        <v>87</v>
      </c>
      <c r="K19" s="133">
        <v>87</v>
      </c>
      <c r="L19" s="133"/>
      <c r="M19" s="133"/>
      <c r="N19" s="133"/>
      <c r="O19" s="133">
        <v>87</v>
      </c>
      <c r="P19" s="133">
        <v>0</v>
      </c>
      <c r="Q19" s="133">
        <v>0</v>
      </c>
      <c r="R19" s="133">
        <v>0</v>
      </c>
      <c r="S19" s="133">
        <v>0</v>
      </c>
      <c r="T19" s="133">
        <v>0</v>
      </c>
    </row>
    <row r="20" ht="19.5" customHeight="1" spans="1:20">
      <c r="A20" s="131" t="s">
        <v>243</v>
      </c>
      <c r="B20" s="131"/>
      <c r="C20" s="131"/>
      <c r="D20" s="131" t="s">
        <v>244</v>
      </c>
      <c r="E20" s="133">
        <v>0</v>
      </c>
      <c r="F20" s="133">
        <v>0</v>
      </c>
      <c r="G20" s="133">
        <v>0</v>
      </c>
      <c r="H20" s="133"/>
      <c r="I20" s="133"/>
      <c r="J20" s="133"/>
      <c r="K20" s="133"/>
      <c r="L20" s="133"/>
      <c r="M20" s="133"/>
      <c r="N20" s="133"/>
      <c r="O20" s="133"/>
      <c r="P20" s="133">
        <v>0</v>
      </c>
      <c r="Q20" s="133">
        <v>0</v>
      </c>
      <c r="R20" s="133"/>
      <c r="S20" s="133"/>
      <c r="T20" s="133"/>
    </row>
    <row r="21" ht="19.5" customHeight="1" spans="1:20">
      <c r="A21" s="131" t="s">
        <v>245</v>
      </c>
      <c r="B21" s="131"/>
      <c r="C21" s="131"/>
      <c r="D21" s="131" t="s">
        <v>246</v>
      </c>
      <c r="E21" s="133">
        <v>0</v>
      </c>
      <c r="F21" s="133">
        <v>0</v>
      </c>
      <c r="G21" s="133">
        <v>0</v>
      </c>
      <c r="H21" s="133"/>
      <c r="I21" s="133"/>
      <c r="J21" s="133"/>
      <c r="K21" s="133"/>
      <c r="L21" s="133"/>
      <c r="M21" s="133"/>
      <c r="N21" s="133"/>
      <c r="O21" s="133"/>
      <c r="P21" s="133">
        <v>0</v>
      </c>
      <c r="Q21" s="133">
        <v>0</v>
      </c>
      <c r="R21" s="133"/>
      <c r="S21" s="133"/>
      <c r="T21" s="133"/>
    </row>
    <row r="22" ht="19.5" customHeight="1" spans="1:20">
      <c r="A22" s="131" t="s">
        <v>152</v>
      </c>
      <c r="B22" s="131"/>
      <c r="C22" s="131"/>
      <c r="D22" s="131" t="s">
        <v>153</v>
      </c>
      <c r="E22" s="133">
        <v>0</v>
      </c>
      <c r="F22" s="133">
        <v>0</v>
      </c>
      <c r="G22" s="133">
        <v>0</v>
      </c>
      <c r="H22" s="133">
        <v>180.33</v>
      </c>
      <c r="I22" s="133"/>
      <c r="J22" s="133">
        <v>180.33</v>
      </c>
      <c r="K22" s="133">
        <v>180.33</v>
      </c>
      <c r="L22" s="133"/>
      <c r="M22" s="133"/>
      <c r="N22" s="133"/>
      <c r="O22" s="133">
        <v>180.33</v>
      </c>
      <c r="P22" s="133">
        <v>0</v>
      </c>
      <c r="Q22" s="133">
        <v>0</v>
      </c>
      <c r="R22" s="133">
        <v>0</v>
      </c>
      <c r="S22" s="133">
        <v>0</v>
      </c>
      <c r="T22" s="133">
        <v>0</v>
      </c>
    </row>
    <row r="23" ht="19.5" customHeight="1" spans="1:20">
      <c r="A23" s="131" t="s">
        <v>154</v>
      </c>
      <c r="B23" s="131"/>
      <c r="C23" s="131"/>
      <c r="D23" s="131" t="s">
        <v>155</v>
      </c>
      <c r="E23" s="133">
        <v>0</v>
      </c>
      <c r="F23" s="133">
        <v>0</v>
      </c>
      <c r="G23" s="133">
        <v>0</v>
      </c>
      <c r="H23" s="133">
        <v>175.39</v>
      </c>
      <c r="I23" s="133"/>
      <c r="J23" s="133">
        <v>175.39</v>
      </c>
      <c r="K23" s="133">
        <v>175.39</v>
      </c>
      <c r="L23" s="133"/>
      <c r="M23" s="133"/>
      <c r="N23" s="133"/>
      <c r="O23" s="133">
        <v>175.39</v>
      </c>
      <c r="P23" s="133">
        <v>0</v>
      </c>
      <c r="Q23" s="133">
        <v>0</v>
      </c>
      <c r="R23" s="133">
        <v>0</v>
      </c>
      <c r="S23" s="133">
        <v>0</v>
      </c>
      <c r="T23" s="133">
        <v>0</v>
      </c>
    </row>
    <row r="24" ht="19.5" customHeight="1" spans="1:20">
      <c r="A24" s="131" t="s">
        <v>156</v>
      </c>
      <c r="B24" s="131"/>
      <c r="C24" s="131"/>
      <c r="D24" s="131" t="s">
        <v>157</v>
      </c>
      <c r="E24" s="133">
        <v>0</v>
      </c>
      <c r="F24" s="133">
        <v>0</v>
      </c>
      <c r="G24" s="133">
        <v>0</v>
      </c>
      <c r="H24" s="133">
        <v>1022.1</v>
      </c>
      <c r="I24" s="133">
        <v>1006.9</v>
      </c>
      <c r="J24" s="133">
        <v>15.2</v>
      </c>
      <c r="K24" s="133">
        <v>1022.09</v>
      </c>
      <c r="L24" s="133">
        <v>1006.9</v>
      </c>
      <c r="M24" s="133">
        <v>966.88</v>
      </c>
      <c r="N24" s="133">
        <v>40.02</v>
      </c>
      <c r="O24" s="133">
        <v>15.2</v>
      </c>
      <c r="P24" s="133">
        <v>0</v>
      </c>
      <c r="Q24" s="133">
        <v>0</v>
      </c>
      <c r="R24" s="133">
        <v>0</v>
      </c>
      <c r="S24" s="133">
        <v>0</v>
      </c>
      <c r="T24" s="133">
        <v>0</v>
      </c>
    </row>
    <row r="25" ht="19.5" customHeight="1" spans="1:20">
      <c r="A25" s="131" t="s">
        <v>158</v>
      </c>
      <c r="B25" s="131"/>
      <c r="C25" s="131"/>
      <c r="D25" s="131" t="s">
        <v>159</v>
      </c>
      <c r="E25" s="133">
        <v>0</v>
      </c>
      <c r="F25" s="133">
        <v>0</v>
      </c>
      <c r="G25" s="133">
        <v>0</v>
      </c>
      <c r="H25" s="133">
        <v>1006.9</v>
      </c>
      <c r="I25" s="133">
        <v>1006.9</v>
      </c>
      <c r="J25" s="133"/>
      <c r="K25" s="133">
        <v>1006.9</v>
      </c>
      <c r="L25" s="133">
        <v>1006.9</v>
      </c>
      <c r="M25" s="133">
        <v>966.88</v>
      </c>
      <c r="N25" s="133">
        <v>40.02</v>
      </c>
      <c r="O25" s="133"/>
      <c r="P25" s="133">
        <v>0</v>
      </c>
      <c r="Q25" s="133">
        <v>0</v>
      </c>
      <c r="R25" s="133">
        <v>0</v>
      </c>
      <c r="S25" s="133">
        <v>0</v>
      </c>
      <c r="T25" s="133">
        <v>0</v>
      </c>
    </row>
    <row r="26" ht="19.5" customHeight="1" spans="1:20">
      <c r="A26" s="131" t="s">
        <v>160</v>
      </c>
      <c r="B26" s="131"/>
      <c r="C26" s="131"/>
      <c r="D26" s="131" t="s">
        <v>161</v>
      </c>
      <c r="E26" s="133">
        <v>0</v>
      </c>
      <c r="F26" s="133">
        <v>0</v>
      </c>
      <c r="G26" s="133">
        <v>0</v>
      </c>
      <c r="H26" s="133">
        <v>391.43</v>
      </c>
      <c r="I26" s="133">
        <v>391.43</v>
      </c>
      <c r="J26" s="133"/>
      <c r="K26" s="133">
        <v>391.43</v>
      </c>
      <c r="L26" s="133">
        <v>391.43</v>
      </c>
      <c r="M26" s="133">
        <v>356.49</v>
      </c>
      <c r="N26" s="133">
        <v>34.94</v>
      </c>
      <c r="O26" s="133"/>
      <c r="P26" s="133">
        <v>0</v>
      </c>
      <c r="Q26" s="133">
        <v>0</v>
      </c>
      <c r="R26" s="133">
        <v>0</v>
      </c>
      <c r="S26" s="133">
        <v>0</v>
      </c>
      <c r="T26" s="133">
        <v>0</v>
      </c>
    </row>
    <row r="27" ht="19.5" customHeight="1" spans="1:20">
      <c r="A27" s="131" t="s">
        <v>162</v>
      </c>
      <c r="B27" s="131"/>
      <c r="C27" s="131"/>
      <c r="D27" s="131" t="s">
        <v>163</v>
      </c>
      <c r="E27" s="133">
        <v>0</v>
      </c>
      <c r="F27" s="133">
        <v>0</v>
      </c>
      <c r="G27" s="133">
        <v>0</v>
      </c>
      <c r="H27" s="133">
        <v>5.08</v>
      </c>
      <c r="I27" s="133">
        <v>5.08</v>
      </c>
      <c r="J27" s="133"/>
      <c r="K27" s="133">
        <v>5.08</v>
      </c>
      <c r="L27" s="133">
        <v>5.08</v>
      </c>
      <c r="M27" s="133">
        <v>0</v>
      </c>
      <c r="N27" s="133">
        <v>5.08</v>
      </c>
      <c r="O27" s="133"/>
      <c r="P27" s="133">
        <v>0</v>
      </c>
      <c r="Q27" s="133">
        <v>0</v>
      </c>
      <c r="R27" s="133">
        <v>0</v>
      </c>
      <c r="S27" s="133">
        <v>0</v>
      </c>
      <c r="T27" s="133">
        <v>0</v>
      </c>
    </row>
    <row r="28" ht="19.5" customHeight="1" spans="1:20">
      <c r="A28" s="131" t="s">
        <v>164</v>
      </c>
      <c r="B28" s="131"/>
      <c r="C28" s="131"/>
      <c r="D28" s="131" t="s">
        <v>165</v>
      </c>
      <c r="E28" s="133">
        <v>0</v>
      </c>
      <c r="F28" s="133">
        <v>0</v>
      </c>
      <c r="G28" s="133">
        <v>0</v>
      </c>
      <c r="H28" s="133">
        <v>406.04</v>
      </c>
      <c r="I28" s="133">
        <v>406.04</v>
      </c>
      <c r="J28" s="133"/>
      <c r="K28" s="133">
        <v>406.04</v>
      </c>
      <c r="L28" s="133">
        <v>406.04</v>
      </c>
      <c r="M28" s="133">
        <v>406.04</v>
      </c>
      <c r="N28" s="133">
        <v>0</v>
      </c>
      <c r="O28" s="133"/>
      <c r="P28" s="133">
        <v>0</v>
      </c>
      <c r="Q28" s="133">
        <v>0</v>
      </c>
      <c r="R28" s="133">
        <v>0</v>
      </c>
      <c r="S28" s="133">
        <v>0</v>
      </c>
      <c r="T28" s="133">
        <v>0</v>
      </c>
    </row>
    <row r="29" ht="19.5" customHeight="1" spans="1:20">
      <c r="A29" s="131" t="s">
        <v>166</v>
      </c>
      <c r="B29" s="131"/>
      <c r="C29" s="131"/>
      <c r="D29" s="131" t="s">
        <v>167</v>
      </c>
      <c r="E29" s="133">
        <v>0</v>
      </c>
      <c r="F29" s="133">
        <v>0</v>
      </c>
      <c r="G29" s="133">
        <v>0</v>
      </c>
      <c r="H29" s="133">
        <v>204.35</v>
      </c>
      <c r="I29" s="133">
        <v>204.35</v>
      </c>
      <c r="J29" s="133"/>
      <c r="K29" s="133">
        <v>204.35</v>
      </c>
      <c r="L29" s="133">
        <v>204.35</v>
      </c>
      <c r="M29" s="133">
        <v>204.35</v>
      </c>
      <c r="N29" s="133">
        <v>0</v>
      </c>
      <c r="O29" s="133"/>
      <c r="P29" s="133">
        <v>0</v>
      </c>
      <c r="Q29" s="133">
        <v>0</v>
      </c>
      <c r="R29" s="133">
        <v>0</v>
      </c>
      <c r="S29" s="133">
        <v>0</v>
      </c>
      <c r="T29" s="133">
        <v>0</v>
      </c>
    </row>
    <row r="30" ht="19.5" customHeight="1" spans="1:20">
      <c r="A30" s="131" t="s">
        <v>168</v>
      </c>
      <c r="B30" s="131"/>
      <c r="C30" s="131"/>
      <c r="D30" s="131" t="s">
        <v>169</v>
      </c>
      <c r="E30" s="133">
        <v>0</v>
      </c>
      <c r="F30" s="133">
        <v>0</v>
      </c>
      <c r="G30" s="133">
        <v>0</v>
      </c>
      <c r="H30" s="133">
        <v>15.2</v>
      </c>
      <c r="I30" s="133"/>
      <c r="J30" s="133">
        <v>15.2</v>
      </c>
      <c r="K30" s="133">
        <v>15.2</v>
      </c>
      <c r="L30" s="133"/>
      <c r="M30" s="133"/>
      <c r="N30" s="133"/>
      <c r="O30" s="133">
        <v>15.2</v>
      </c>
      <c r="P30" s="133">
        <v>0</v>
      </c>
      <c r="Q30" s="133">
        <v>0</v>
      </c>
      <c r="R30" s="133">
        <v>0</v>
      </c>
      <c r="S30" s="133">
        <v>0</v>
      </c>
      <c r="T30" s="133">
        <v>0</v>
      </c>
    </row>
    <row r="31" ht="19.5" customHeight="1" spans="1:20">
      <c r="A31" s="131" t="s">
        <v>170</v>
      </c>
      <c r="B31" s="131"/>
      <c r="C31" s="131"/>
      <c r="D31" s="131" t="s">
        <v>171</v>
      </c>
      <c r="E31" s="133">
        <v>0</v>
      </c>
      <c r="F31" s="133">
        <v>0</v>
      </c>
      <c r="G31" s="133">
        <v>0</v>
      </c>
      <c r="H31" s="133">
        <v>5.09</v>
      </c>
      <c r="I31" s="133"/>
      <c r="J31" s="133">
        <v>5.09</v>
      </c>
      <c r="K31" s="133">
        <v>5.09</v>
      </c>
      <c r="L31" s="133"/>
      <c r="M31" s="133"/>
      <c r="N31" s="133"/>
      <c r="O31" s="133">
        <v>5.09</v>
      </c>
      <c r="P31" s="133">
        <v>0</v>
      </c>
      <c r="Q31" s="133">
        <v>0</v>
      </c>
      <c r="R31" s="133">
        <v>0</v>
      </c>
      <c r="S31" s="133">
        <v>0</v>
      </c>
      <c r="T31" s="133">
        <v>0</v>
      </c>
    </row>
    <row r="32" ht="19.5" customHeight="1" spans="1:20">
      <c r="A32" s="131" t="s">
        <v>172</v>
      </c>
      <c r="B32" s="131"/>
      <c r="C32" s="131"/>
      <c r="D32" s="131" t="s">
        <v>173</v>
      </c>
      <c r="E32" s="133">
        <v>0</v>
      </c>
      <c r="F32" s="133">
        <v>0</v>
      </c>
      <c r="G32" s="133">
        <v>0</v>
      </c>
      <c r="H32" s="133">
        <v>4.51</v>
      </c>
      <c r="I32" s="133"/>
      <c r="J32" s="133">
        <v>4.51</v>
      </c>
      <c r="K32" s="133">
        <v>4.51</v>
      </c>
      <c r="L32" s="133"/>
      <c r="M32" s="133"/>
      <c r="N32" s="133"/>
      <c r="O32" s="133">
        <v>4.51</v>
      </c>
      <c r="P32" s="133">
        <v>0</v>
      </c>
      <c r="Q32" s="133">
        <v>0</v>
      </c>
      <c r="R32" s="133">
        <v>0</v>
      </c>
      <c r="S32" s="133">
        <v>0</v>
      </c>
      <c r="T32" s="133">
        <v>0</v>
      </c>
    </row>
    <row r="33" ht="19.5" customHeight="1" spans="1:20">
      <c r="A33" s="131" t="s">
        <v>174</v>
      </c>
      <c r="B33" s="131"/>
      <c r="C33" s="131"/>
      <c r="D33" s="131" t="s">
        <v>175</v>
      </c>
      <c r="E33" s="133">
        <v>0</v>
      </c>
      <c r="F33" s="133">
        <v>0</v>
      </c>
      <c r="G33" s="133">
        <v>0</v>
      </c>
      <c r="H33" s="133">
        <v>5.6</v>
      </c>
      <c r="I33" s="133"/>
      <c r="J33" s="133">
        <v>5.6</v>
      </c>
      <c r="K33" s="133">
        <v>5.6</v>
      </c>
      <c r="L33" s="133"/>
      <c r="M33" s="133"/>
      <c r="N33" s="133"/>
      <c r="O33" s="133">
        <v>5.6</v>
      </c>
      <c r="P33" s="133">
        <v>0</v>
      </c>
      <c r="Q33" s="133">
        <v>0</v>
      </c>
      <c r="R33" s="133">
        <v>0</v>
      </c>
      <c r="S33" s="133">
        <v>0</v>
      </c>
      <c r="T33" s="133">
        <v>0</v>
      </c>
    </row>
    <row r="34" ht="19.5" customHeight="1" spans="1:20">
      <c r="A34" s="131" t="s">
        <v>176</v>
      </c>
      <c r="B34" s="131"/>
      <c r="C34" s="131"/>
      <c r="D34" s="131" t="s">
        <v>177</v>
      </c>
      <c r="E34" s="133">
        <v>0</v>
      </c>
      <c r="F34" s="133">
        <v>0</v>
      </c>
      <c r="G34" s="133">
        <v>0</v>
      </c>
      <c r="H34" s="133">
        <v>399.28</v>
      </c>
      <c r="I34" s="133">
        <v>397.57</v>
      </c>
      <c r="J34" s="133">
        <v>1.71</v>
      </c>
      <c r="K34" s="133">
        <v>398.85</v>
      </c>
      <c r="L34" s="133">
        <v>397.13</v>
      </c>
      <c r="M34" s="133">
        <v>397.13</v>
      </c>
      <c r="N34" s="133">
        <v>0</v>
      </c>
      <c r="O34" s="133">
        <v>1.71</v>
      </c>
      <c r="P34" s="133">
        <v>0.44</v>
      </c>
      <c r="Q34" s="133">
        <v>0.44</v>
      </c>
      <c r="R34" s="133">
        <v>0</v>
      </c>
      <c r="S34" s="133">
        <v>0</v>
      </c>
      <c r="T34" s="133">
        <v>0</v>
      </c>
    </row>
    <row r="35" ht="19.5" customHeight="1" spans="1:20">
      <c r="A35" s="131" t="s">
        <v>178</v>
      </c>
      <c r="B35" s="131"/>
      <c r="C35" s="131"/>
      <c r="D35" s="131" t="s">
        <v>179</v>
      </c>
      <c r="E35" s="133">
        <v>0</v>
      </c>
      <c r="F35" s="133">
        <v>0</v>
      </c>
      <c r="G35" s="133">
        <v>0</v>
      </c>
      <c r="H35" s="133">
        <v>1.71</v>
      </c>
      <c r="I35" s="133"/>
      <c r="J35" s="133">
        <v>1.71</v>
      </c>
      <c r="K35" s="133">
        <v>1.71</v>
      </c>
      <c r="L35" s="133"/>
      <c r="M35" s="133"/>
      <c r="N35" s="133"/>
      <c r="O35" s="133">
        <v>1.71</v>
      </c>
      <c r="P35" s="133">
        <v>0</v>
      </c>
      <c r="Q35" s="133">
        <v>0</v>
      </c>
      <c r="R35" s="133">
        <v>0</v>
      </c>
      <c r="S35" s="133">
        <v>0</v>
      </c>
      <c r="T35" s="133">
        <v>0</v>
      </c>
    </row>
    <row r="36" ht="19.5" customHeight="1" spans="1:20">
      <c r="A36" s="131" t="s">
        <v>180</v>
      </c>
      <c r="B36" s="131"/>
      <c r="C36" s="131"/>
      <c r="D36" s="131" t="s">
        <v>181</v>
      </c>
      <c r="E36" s="133">
        <v>0</v>
      </c>
      <c r="F36" s="133">
        <v>0</v>
      </c>
      <c r="G36" s="133">
        <v>0</v>
      </c>
      <c r="H36" s="133">
        <v>1.71</v>
      </c>
      <c r="I36" s="133"/>
      <c r="J36" s="133">
        <v>1.71</v>
      </c>
      <c r="K36" s="133">
        <v>1.71</v>
      </c>
      <c r="L36" s="133"/>
      <c r="M36" s="133"/>
      <c r="N36" s="133"/>
      <c r="O36" s="133">
        <v>1.71</v>
      </c>
      <c r="P36" s="133">
        <v>0</v>
      </c>
      <c r="Q36" s="133">
        <v>0</v>
      </c>
      <c r="R36" s="133">
        <v>0</v>
      </c>
      <c r="S36" s="133">
        <v>0</v>
      </c>
      <c r="T36" s="133">
        <v>0</v>
      </c>
    </row>
    <row r="37" ht="19.5" customHeight="1" spans="1:20">
      <c r="A37" s="131" t="s">
        <v>182</v>
      </c>
      <c r="B37" s="131"/>
      <c r="C37" s="131"/>
      <c r="D37" s="131" t="s">
        <v>183</v>
      </c>
      <c r="E37" s="133">
        <v>0</v>
      </c>
      <c r="F37" s="133">
        <v>0</v>
      </c>
      <c r="G37" s="133">
        <v>0</v>
      </c>
      <c r="H37" s="133">
        <v>397.57</v>
      </c>
      <c r="I37" s="133">
        <v>397.57</v>
      </c>
      <c r="J37" s="133"/>
      <c r="K37" s="133">
        <v>397.13</v>
      </c>
      <c r="L37" s="133">
        <v>397.13</v>
      </c>
      <c r="M37" s="133">
        <v>397.13</v>
      </c>
      <c r="N37" s="133">
        <v>0</v>
      </c>
      <c r="O37" s="133"/>
      <c r="P37" s="133">
        <v>0.44</v>
      </c>
      <c r="Q37" s="133">
        <v>0.44</v>
      </c>
      <c r="R37" s="133">
        <v>0</v>
      </c>
      <c r="S37" s="133">
        <v>0</v>
      </c>
      <c r="T37" s="133">
        <v>0</v>
      </c>
    </row>
    <row r="38" ht="19.5" customHeight="1" spans="1:20">
      <c r="A38" s="131" t="s">
        <v>184</v>
      </c>
      <c r="B38" s="131"/>
      <c r="C38" s="131"/>
      <c r="D38" s="131" t="s">
        <v>185</v>
      </c>
      <c r="E38" s="133">
        <v>0</v>
      </c>
      <c r="F38" s="133">
        <v>0</v>
      </c>
      <c r="G38" s="133">
        <v>0</v>
      </c>
      <c r="H38" s="133">
        <v>207.53</v>
      </c>
      <c r="I38" s="133">
        <v>207.53</v>
      </c>
      <c r="J38" s="133"/>
      <c r="K38" s="133">
        <v>207.21</v>
      </c>
      <c r="L38" s="133">
        <v>207.21</v>
      </c>
      <c r="M38" s="133">
        <v>207.21</v>
      </c>
      <c r="N38" s="133">
        <v>0</v>
      </c>
      <c r="O38" s="133"/>
      <c r="P38" s="133">
        <v>0.32</v>
      </c>
      <c r="Q38" s="133">
        <v>0.32</v>
      </c>
      <c r="R38" s="133">
        <v>0</v>
      </c>
      <c r="S38" s="133">
        <v>0</v>
      </c>
      <c r="T38" s="133">
        <v>0</v>
      </c>
    </row>
    <row r="39" ht="19.5" customHeight="1" spans="1:20">
      <c r="A39" s="131" t="s">
        <v>186</v>
      </c>
      <c r="B39" s="131"/>
      <c r="C39" s="131"/>
      <c r="D39" s="131" t="s">
        <v>187</v>
      </c>
      <c r="E39" s="133">
        <v>0</v>
      </c>
      <c r="F39" s="133">
        <v>0</v>
      </c>
      <c r="G39" s="133">
        <v>0</v>
      </c>
      <c r="H39" s="133">
        <v>159.6</v>
      </c>
      <c r="I39" s="133">
        <v>159.6</v>
      </c>
      <c r="J39" s="133"/>
      <c r="K39" s="133">
        <v>159.6</v>
      </c>
      <c r="L39" s="133">
        <v>159.6</v>
      </c>
      <c r="M39" s="133">
        <v>159.6</v>
      </c>
      <c r="N39" s="133">
        <v>0</v>
      </c>
      <c r="O39" s="133"/>
      <c r="P39" s="133">
        <v>0</v>
      </c>
      <c r="Q39" s="133">
        <v>0</v>
      </c>
      <c r="R39" s="133">
        <v>0</v>
      </c>
      <c r="S39" s="133">
        <v>0</v>
      </c>
      <c r="T39" s="133">
        <v>0</v>
      </c>
    </row>
    <row r="40" ht="19.5" customHeight="1" spans="1:20">
      <c r="A40" s="131" t="s">
        <v>188</v>
      </c>
      <c r="B40" s="131"/>
      <c r="C40" s="131"/>
      <c r="D40" s="131" t="s">
        <v>189</v>
      </c>
      <c r="E40" s="133">
        <v>0</v>
      </c>
      <c r="F40" s="133">
        <v>0</v>
      </c>
      <c r="G40" s="133">
        <v>0</v>
      </c>
      <c r="H40" s="133">
        <v>30.45</v>
      </c>
      <c r="I40" s="133">
        <v>30.45</v>
      </c>
      <c r="J40" s="133"/>
      <c r="K40" s="133">
        <v>30.33</v>
      </c>
      <c r="L40" s="133">
        <v>30.33</v>
      </c>
      <c r="M40" s="133">
        <v>30.33</v>
      </c>
      <c r="N40" s="133">
        <v>0</v>
      </c>
      <c r="O40" s="133"/>
      <c r="P40" s="133">
        <v>0.12</v>
      </c>
      <c r="Q40" s="133">
        <v>0.12</v>
      </c>
      <c r="R40" s="133">
        <v>0</v>
      </c>
      <c r="S40" s="133">
        <v>0</v>
      </c>
      <c r="T40" s="133">
        <v>0</v>
      </c>
    </row>
    <row r="41" ht="19.5" customHeight="1" spans="1:20">
      <c r="A41" s="131" t="s">
        <v>190</v>
      </c>
      <c r="B41" s="131"/>
      <c r="C41" s="131"/>
      <c r="D41" s="131" t="s">
        <v>191</v>
      </c>
      <c r="E41" s="133">
        <v>0</v>
      </c>
      <c r="F41" s="133">
        <v>0</v>
      </c>
      <c r="G41" s="133">
        <v>0</v>
      </c>
      <c r="H41" s="133">
        <v>3</v>
      </c>
      <c r="I41" s="133"/>
      <c r="J41" s="133">
        <v>3</v>
      </c>
      <c r="K41" s="133">
        <v>3</v>
      </c>
      <c r="L41" s="133"/>
      <c r="M41" s="133"/>
      <c r="N41" s="133"/>
      <c r="O41" s="133">
        <v>3</v>
      </c>
      <c r="P41" s="133">
        <v>0</v>
      </c>
      <c r="Q41" s="133">
        <v>0</v>
      </c>
      <c r="R41" s="133">
        <v>0</v>
      </c>
      <c r="S41" s="133">
        <v>0</v>
      </c>
      <c r="T41" s="133">
        <v>0</v>
      </c>
    </row>
    <row r="42" ht="19.5" customHeight="1" spans="1:20">
      <c r="A42" s="131" t="s">
        <v>192</v>
      </c>
      <c r="B42" s="131"/>
      <c r="C42" s="131"/>
      <c r="D42" s="131" t="s">
        <v>193</v>
      </c>
      <c r="E42" s="133">
        <v>0</v>
      </c>
      <c r="F42" s="133">
        <v>0</v>
      </c>
      <c r="G42" s="133">
        <v>0</v>
      </c>
      <c r="H42" s="133">
        <v>3</v>
      </c>
      <c r="I42" s="133"/>
      <c r="J42" s="133">
        <v>3</v>
      </c>
      <c r="K42" s="133">
        <v>3</v>
      </c>
      <c r="L42" s="133"/>
      <c r="M42" s="133"/>
      <c r="N42" s="133"/>
      <c r="O42" s="133">
        <v>3</v>
      </c>
      <c r="P42" s="133">
        <v>0</v>
      </c>
      <c r="Q42" s="133">
        <v>0</v>
      </c>
      <c r="R42" s="133">
        <v>0</v>
      </c>
      <c r="S42" s="133">
        <v>0</v>
      </c>
      <c r="T42" s="133">
        <v>0</v>
      </c>
    </row>
    <row r="43" ht="19.5" customHeight="1" spans="1:20">
      <c r="A43" s="131" t="s">
        <v>194</v>
      </c>
      <c r="B43" s="131"/>
      <c r="C43" s="131"/>
      <c r="D43" s="131" t="s">
        <v>195</v>
      </c>
      <c r="E43" s="133">
        <v>0</v>
      </c>
      <c r="F43" s="133">
        <v>0</v>
      </c>
      <c r="G43" s="133">
        <v>0</v>
      </c>
      <c r="H43" s="133">
        <v>3</v>
      </c>
      <c r="I43" s="133"/>
      <c r="J43" s="133">
        <v>3</v>
      </c>
      <c r="K43" s="133">
        <v>3</v>
      </c>
      <c r="L43" s="133"/>
      <c r="M43" s="133"/>
      <c r="N43" s="133"/>
      <c r="O43" s="133">
        <v>3</v>
      </c>
      <c r="P43" s="133">
        <v>0</v>
      </c>
      <c r="Q43" s="133">
        <v>0</v>
      </c>
      <c r="R43" s="133">
        <v>0</v>
      </c>
      <c r="S43" s="133">
        <v>0</v>
      </c>
      <c r="T43" s="133">
        <v>0</v>
      </c>
    </row>
    <row r="44" ht="19.5" customHeight="1" spans="1:20">
      <c r="A44" s="131" t="s">
        <v>196</v>
      </c>
      <c r="B44" s="131"/>
      <c r="C44" s="131"/>
      <c r="D44" s="131" t="s">
        <v>197</v>
      </c>
      <c r="E44" s="133">
        <v>0</v>
      </c>
      <c r="F44" s="133">
        <v>0</v>
      </c>
      <c r="G44" s="133">
        <v>0</v>
      </c>
      <c r="H44" s="133">
        <v>396.23</v>
      </c>
      <c r="I44" s="133">
        <v>396.23</v>
      </c>
      <c r="J44" s="133"/>
      <c r="K44" s="133">
        <v>393.67</v>
      </c>
      <c r="L44" s="133">
        <v>393.67</v>
      </c>
      <c r="M44" s="133">
        <v>393.67</v>
      </c>
      <c r="N44" s="133">
        <v>0</v>
      </c>
      <c r="O44" s="133"/>
      <c r="P44" s="133">
        <v>2.56</v>
      </c>
      <c r="Q44" s="133">
        <v>2.56</v>
      </c>
      <c r="R44" s="133">
        <v>0</v>
      </c>
      <c r="S44" s="133">
        <v>0</v>
      </c>
      <c r="T44" s="133">
        <v>0</v>
      </c>
    </row>
    <row r="45" ht="19.5" customHeight="1" spans="1:20">
      <c r="A45" s="131" t="s">
        <v>198</v>
      </c>
      <c r="B45" s="131"/>
      <c r="C45" s="131"/>
      <c r="D45" s="131" t="s">
        <v>199</v>
      </c>
      <c r="E45" s="133">
        <v>0</v>
      </c>
      <c r="F45" s="133">
        <v>0</v>
      </c>
      <c r="G45" s="133">
        <v>0</v>
      </c>
      <c r="H45" s="133">
        <v>396.23</v>
      </c>
      <c r="I45" s="133">
        <v>396.23</v>
      </c>
      <c r="J45" s="133"/>
      <c r="K45" s="133">
        <v>393.67</v>
      </c>
      <c r="L45" s="133">
        <v>393.67</v>
      </c>
      <c r="M45" s="133">
        <v>393.67</v>
      </c>
      <c r="N45" s="133">
        <v>0</v>
      </c>
      <c r="O45" s="133"/>
      <c r="P45" s="133">
        <v>2.56</v>
      </c>
      <c r="Q45" s="133">
        <v>2.56</v>
      </c>
      <c r="R45" s="133">
        <v>0</v>
      </c>
      <c r="S45" s="133">
        <v>0</v>
      </c>
      <c r="T45" s="133">
        <v>0</v>
      </c>
    </row>
    <row r="46" ht="19.5" customHeight="1" spans="1:20">
      <c r="A46" s="131" t="s">
        <v>200</v>
      </c>
      <c r="B46" s="131"/>
      <c r="C46" s="131"/>
      <c r="D46" s="131" t="s">
        <v>201</v>
      </c>
      <c r="E46" s="133">
        <v>0</v>
      </c>
      <c r="F46" s="133">
        <v>0</v>
      </c>
      <c r="G46" s="133">
        <v>0</v>
      </c>
      <c r="H46" s="133">
        <v>396.23</v>
      </c>
      <c r="I46" s="133">
        <v>396.23</v>
      </c>
      <c r="J46" s="133"/>
      <c r="K46" s="133">
        <v>393.67</v>
      </c>
      <c r="L46" s="133">
        <v>393.67</v>
      </c>
      <c r="M46" s="133">
        <v>393.67</v>
      </c>
      <c r="N46" s="133">
        <v>0</v>
      </c>
      <c r="O46" s="133"/>
      <c r="P46" s="133">
        <v>2.56</v>
      </c>
      <c r="Q46" s="133">
        <v>2.56</v>
      </c>
      <c r="R46" s="133">
        <v>0</v>
      </c>
      <c r="S46" s="133">
        <v>0</v>
      </c>
      <c r="T46" s="133">
        <v>0</v>
      </c>
    </row>
    <row r="47" ht="19.5" customHeight="1" spans="1:20">
      <c r="A47" s="131" t="s">
        <v>247</v>
      </c>
      <c r="B47" s="131"/>
      <c r="C47" s="131"/>
      <c r="D47" s="131"/>
      <c r="E47" s="131"/>
      <c r="F47" s="131"/>
      <c r="G47" s="131"/>
      <c r="H47" s="131"/>
      <c r="I47" s="131"/>
      <c r="J47" s="131"/>
      <c r="K47" s="131"/>
      <c r="L47" s="131"/>
      <c r="M47" s="131"/>
      <c r="N47" s="131"/>
      <c r="O47" s="131"/>
      <c r="P47" s="131"/>
      <c r="Q47" s="131"/>
      <c r="R47" s="131"/>
      <c r="S47" s="131"/>
      <c r="T47" s="131"/>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2" workbookViewId="0">
      <selection activeCell="K28" sqref="K2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28"/>
      <c r="B1" s="128"/>
      <c r="C1" s="128"/>
      <c r="D1" s="128"/>
      <c r="E1" s="140" t="s">
        <v>248</v>
      </c>
      <c r="F1" s="128"/>
      <c r="G1" s="128"/>
      <c r="H1" s="128"/>
      <c r="I1" s="128"/>
    </row>
    <row r="2" spans="1:9">
      <c r="A2" s="128"/>
      <c r="B2" s="128"/>
      <c r="C2" s="128"/>
      <c r="D2" s="128"/>
      <c r="E2" s="128"/>
      <c r="F2" s="128"/>
      <c r="G2" s="128"/>
      <c r="H2" s="128"/>
      <c r="I2" s="142" t="s">
        <v>249</v>
      </c>
    </row>
    <row r="3" spans="1:9">
      <c r="A3" s="142" t="s">
        <v>2</v>
      </c>
      <c r="B3" s="128"/>
      <c r="C3" s="128"/>
      <c r="D3" s="128"/>
      <c r="E3" s="128"/>
      <c r="F3" s="128"/>
      <c r="G3" s="128"/>
      <c r="H3" s="128"/>
      <c r="I3" s="142" t="s">
        <v>3</v>
      </c>
    </row>
    <row r="4" ht="19.5" customHeight="1" spans="1:9">
      <c r="A4" s="136" t="s">
        <v>240</v>
      </c>
      <c r="B4" s="136"/>
      <c r="C4" s="136"/>
      <c r="D4" s="136" t="s">
        <v>239</v>
      </c>
      <c r="E4" s="136"/>
      <c r="F4" s="136"/>
      <c r="G4" s="136"/>
      <c r="H4" s="136"/>
      <c r="I4" s="136"/>
    </row>
    <row r="5" ht="19.5" customHeight="1" spans="1:9">
      <c r="A5" s="136" t="s">
        <v>250</v>
      </c>
      <c r="B5" s="136" t="s">
        <v>124</v>
      </c>
      <c r="C5" s="136" t="s">
        <v>8</v>
      </c>
      <c r="D5" s="136" t="s">
        <v>250</v>
      </c>
      <c r="E5" s="136" t="s">
        <v>124</v>
      </c>
      <c r="F5" s="136" t="s">
        <v>8</v>
      </c>
      <c r="G5" s="136" t="s">
        <v>250</v>
      </c>
      <c r="H5" s="136" t="s">
        <v>124</v>
      </c>
      <c r="I5" s="136" t="s">
        <v>8</v>
      </c>
    </row>
    <row r="6" ht="19.5" customHeight="1" spans="1:9">
      <c r="A6" s="136"/>
      <c r="B6" s="136"/>
      <c r="C6" s="136"/>
      <c r="D6" s="136"/>
      <c r="E6" s="136"/>
      <c r="F6" s="136"/>
      <c r="G6" s="136"/>
      <c r="H6" s="136"/>
      <c r="I6" s="136"/>
    </row>
    <row r="7" ht="19.5" customHeight="1" spans="1:9">
      <c r="A7" s="131" t="s">
        <v>251</v>
      </c>
      <c r="B7" s="131" t="s">
        <v>252</v>
      </c>
      <c r="C7" s="150">
        <f>SUM(C8:C20)</f>
        <v>5048.39</v>
      </c>
      <c r="D7" s="131" t="s">
        <v>253</v>
      </c>
      <c r="E7" s="131" t="s">
        <v>254</v>
      </c>
      <c r="F7" s="133">
        <v>395.39</v>
      </c>
      <c r="G7" s="131" t="s">
        <v>255</v>
      </c>
      <c r="H7" s="131" t="s">
        <v>256</v>
      </c>
      <c r="I7" s="133">
        <v>0</v>
      </c>
    </row>
    <row r="8" ht="19.5" customHeight="1" spans="1:9">
      <c r="A8" s="131" t="s">
        <v>257</v>
      </c>
      <c r="B8" s="131" t="s">
        <v>258</v>
      </c>
      <c r="C8" s="150">
        <v>1267.27</v>
      </c>
      <c r="D8" s="131" t="s">
        <v>259</v>
      </c>
      <c r="E8" s="131" t="s">
        <v>260</v>
      </c>
      <c r="F8" s="133">
        <v>38.13</v>
      </c>
      <c r="G8" s="131" t="s">
        <v>261</v>
      </c>
      <c r="H8" s="131" t="s">
        <v>262</v>
      </c>
      <c r="I8" s="133">
        <v>0</v>
      </c>
    </row>
    <row r="9" ht="19.5" customHeight="1" spans="1:9">
      <c r="A9" s="131" t="s">
        <v>263</v>
      </c>
      <c r="B9" s="131" t="s">
        <v>264</v>
      </c>
      <c r="C9" s="150">
        <v>790.96</v>
      </c>
      <c r="D9" s="131" t="s">
        <v>265</v>
      </c>
      <c r="E9" s="131" t="s">
        <v>266</v>
      </c>
      <c r="F9" s="133">
        <v>0</v>
      </c>
      <c r="G9" s="131" t="s">
        <v>267</v>
      </c>
      <c r="H9" s="131" t="s">
        <v>268</v>
      </c>
      <c r="I9" s="133">
        <v>0</v>
      </c>
    </row>
    <row r="10" ht="19.5" customHeight="1" spans="1:9">
      <c r="A10" s="131" t="s">
        <v>269</v>
      </c>
      <c r="B10" s="131" t="s">
        <v>270</v>
      </c>
      <c r="C10" s="150">
        <v>982.98</v>
      </c>
      <c r="D10" s="131" t="s">
        <v>271</v>
      </c>
      <c r="E10" s="131" t="s">
        <v>272</v>
      </c>
      <c r="F10" s="133">
        <v>0</v>
      </c>
      <c r="G10" s="131" t="s">
        <v>273</v>
      </c>
      <c r="H10" s="131" t="s">
        <v>274</v>
      </c>
      <c r="I10" s="133">
        <v>0</v>
      </c>
    </row>
    <row r="11" ht="19.5" customHeight="1" spans="1:9">
      <c r="A11" s="131" t="s">
        <v>275</v>
      </c>
      <c r="B11" s="131" t="s">
        <v>276</v>
      </c>
      <c r="C11" s="151">
        <v>0</v>
      </c>
      <c r="D11" s="131" t="s">
        <v>277</v>
      </c>
      <c r="E11" s="131" t="s">
        <v>278</v>
      </c>
      <c r="F11" s="133">
        <v>0</v>
      </c>
      <c r="G11" s="131" t="s">
        <v>279</v>
      </c>
      <c r="H11" s="131" t="s">
        <v>280</v>
      </c>
      <c r="I11" s="133">
        <v>0</v>
      </c>
    </row>
    <row r="12" ht="19.5" customHeight="1" spans="1:9">
      <c r="A12" s="131" t="s">
        <v>281</v>
      </c>
      <c r="B12" s="131" t="s">
        <v>282</v>
      </c>
      <c r="C12" s="150">
        <v>307.12</v>
      </c>
      <c r="D12" s="131" t="s">
        <v>283</v>
      </c>
      <c r="E12" s="131" t="s">
        <v>284</v>
      </c>
      <c r="F12" s="133">
        <v>8.43</v>
      </c>
      <c r="G12" s="131" t="s">
        <v>285</v>
      </c>
      <c r="H12" s="131" t="s">
        <v>286</v>
      </c>
      <c r="I12" s="133">
        <v>0</v>
      </c>
    </row>
    <row r="13" ht="19.5" customHeight="1" spans="1:9">
      <c r="A13" s="131" t="s">
        <v>287</v>
      </c>
      <c r="B13" s="131" t="s">
        <v>288</v>
      </c>
      <c r="C13" s="150">
        <v>406.04</v>
      </c>
      <c r="D13" s="131" t="s">
        <v>289</v>
      </c>
      <c r="E13" s="131" t="s">
        <v>290</v>
      </c>
      <c r="F13" s="133">
        <v>7.15</v>
      </c>
      <c r="G13" s="131" t="s">
        <v>291</v>
      </c>
      <c r="H13" s="131" t="s">
        <v>292</v>
      </c>
      <c r="I13" s="133">
        <v>0</v>
      </c>
    </row>
    <row r="14" ht="19.5" customHeight="1" spans="1:9">
      <c r="A14" s="131" t="s">
        <v>293</v>
      </c>
      <c r="B14" s="131" t="s">
        <v>294</v>
      </c>
      <c r="C14" s="150">
        <v>204.35</v>
      </c>
      <c r="D14" s="131" t="s">
        <v>295</v>
      </c>
      <c r="E14" s="131" t="s">
        <v>296</v>
      </c>
      <c r="F14" s="133">
        <v>6.14</v>
      </c>
      <c r="G14" s="131" t="s">
        <v>297</v>
      </c>
      <c r="H14" s="131" t="s">
        <v>298</v>
      </c>
      <c r="I14" s="133">
        <v>0</v>
      </c>
    </row>
    <row r="15" ht="19.5" customHeight="1" spans="1:9">
      <c r="A15" s="131" t="s">
        <v>299</v>
      </c>
      <c r="B15" s="131" t="s">
        <v>300</v>
      </c>
      <c r="C15" s="150">
        <v>207.21</v>
      </c>
      <c r="D15" s="131" t="s">
        <v>301</v>
      </c>
      <c r="E15" s="131" t="s">
        <v>302</v>
      </c>
      <c r="F15" s="133">
        <v>0</v>
      </c>
      <c r="G15" s="131" t="s">
        <v>303</v>
      </c>
      <c r="H15" s="131" t="s">
        <v>304</v>
      </c>
      <c r="I15" s="133">
        <v>0</v>
      </c>
    </row>
    <row r="16" ht="19.5" customHeight="1" spans="1:9">
      <c r="A16" s="131" t="s">
        <v>305</v>
      </c>
      <c r="B16" s="131" t="s">
        <v>306</v>
      </c>
      <c r="C16" s="150">
        <v>159.6</v>
      </c>
      <c r="D16" s="131" t="s">
        <v>307</v>
      </c>
      <c r="E16" s="131" t="s">
        <v>308</v>
      </c>
      <c r="F16" s="133">
        <v>6.43</v>
      </c>
      <c r="G16" s="131" t="s">
        <v>309</v>
      </c>
      <c r="H16" s="131" t="s">
        <v>310</v>
      </c>
      <c r="I16" s="133">
        <v>0</v>
      </c>
    </row>
    <row r="17" ht="19.5" customHeight="1" spans="1:9">
      <c r="A17" s="131" t="s">
        <v>311</v>
      </c>
      <c r="B17" s="131" t="s">
        <v>312</v>
      </c>
      <c r="C17" s="150">
        <v>30.33</v>
      </c>
      <c r="D17" s="131" t="s">
        <v>313</v>
      </c>
      <c r="E17" s="131" t="s">
        <v>314</v>
      </c>
      <c r="F17" s="133">
        <v>7.16</v>
      </c>
      <c r="G17" s="131" t="s">
        <v>315</v>
      </c>
      <c r="H17" s="131" t="s">
        <v>316</v>
      </c>
      <c r="I17" s="133">
        <v>0</v>
      </c>
    </row>
    <row r="18" ht="19.5" customHeight="1" spans="1:9">
      <c r="A18" s="131" t="s">
        <v>317</v>
      </c>
      <c r="B18" s="131" t="s">
        <v>318</v>
      </c>
      <c r="C18" s="150">
        <v>393.67</v>
      </c>
      <c r="D18" s="131" t="s">
        <v>319</v>
      </c>
      <c r="E18" s="131" t="s">
        <v>320</v>
      </c>
      <c r="F18" s="133">
        <v>0</v>
      </c>
      <c r="G18" s="131" t="s">
        <v>321</v>
      </c>
      <c r="H18" s="131" t="s">
        <v>322</v>
      </c>
      <c r="I18" s="133">
        <v>0</v>
      </c>
    </row>
    <row r="19" ht="19.5" customHeight="1" spans="1:9">
      <c r="A19" s="131" t="s">
        <v>323</v>
      </c>
      <c r="B19" s="131" t="s">
        <v>324</v>
      </c>
      <c r="C19" s="151">
        <v>0</v>
      </c>
      <c r="D19" s="131" t="s">
        <v>325</v>
      </c>
      <c r="E19" s="131" t="s">
        <v>326</v>
      </c>
      <c r="F19" s="133">
        <v>15.5</v>
      </c>
      <c r="G19" s="131" t="s">
        <v>327</v>
      </c>
      <c r="H19" s="131" t="s">
        <v>328</v>
      </c>
      <c r="I19" s="133">
        <v>0</v>
      </c>
    </row>
    <row r="20" ht="19.5" customHeight="1" spans="1:9">
      <c r="A20" s="131" t="s">
        <v>329</v>
      </c>
      <c r="B20" s="131" t="s">
        <v>330</v>
      </c>
      <c r="C20" s="150">
        <v>298.86</v>
      </c>
      <c r="D20" s="131" t="s">
        <v>331</v>
      </c>
      <c r="E20" s="131" t="s">
        <v>332</v>
      </c>
      <c r="F20" s="133">
        <v>0</v>
      </c>
      <c r="G20" s="131" t="s">
        <v>333</v>
      </c>
      <c r="H20" s="131" t="s">
        <v>334</v>
      </c>
      <c r="I20" s="133">
        <v>0</v>
      </c>
    </row>
    <row r="21" ht="19.5" customHeight="1" spans="1:9">
      <c r="A21" s="131" t="s">
        <v>335</v>
      </c>
      <c r="B21" s="131" t="s">
        <v>336</v>
      </c>
      <c r="C21" s="150">
        <v>356.49</v>
      </c>
      <c r="D21" s="131" t="s">
        <v>337</v>
      </c>
      <c r="E21" s="131" t="s">
        <v>338</v>
      </c>
      <c r="F21" s="133">
        <v>0</v>
      </c>
      <c r="G21" s="131" t="s">
        <v>339</v>
      </c>
      <c r="H21" s="131" t="s">
        <v>340</v>
      </c>
      <c r="I21" s="133">
        <v>0</v>
      </c>
    </row>
    <row r="22" ht="19.5" customHeight="1" spans="1:9">
      <c r="A22" s="131" t="s">
        <v>341</v>
      </c>
      <c r="B22" s="131" t="s">
        <v>342</v>
      </c>
      <c r="C22" s="151">
        <v>0</v>
      </c>
      <c r="D22" s="131" t="s">
        <v>343</v>
      </c>
      <c r="E22" s="131" t="s">
        <v>344</v>
      </c>
      <c r="F22" s="133">
        <v>9</v>
      </c>
      <c r="G22" s="131" t="s">
        <v>345</v>
      </c>
      <c r="H22" s="131" t="s">
        <v>346</v>
      </c>
      <c r="I22" s="133">
        <v>0</v>
      </c>
    </row>
    <row r="23" ht="19.5" customHeight="1" spans="1:9">
      <c r="A23" s="131" t="s">
        <v>347</v>
      </c>
      <c r="B23" s="131" t="s">
        <v>348</v>
      </c>
      <c r="C23" s="151">
        <v>0</v>
      </c>
      <c r="D23" s="131" t="s">
        <v>349</v>
      </c>
      <c r="E23" s="131" t="s">
        <v>350</v>
      </c>
      <c r="F23" s="133">
        <v>0</v>
      </c>
      <c r="G23" s="131" t="s">
        <v>351</v>
      </c>
      <c r="H23" s="131" t="s">
        <v>352</v>
      </c>
      <c r="I23" s="133">
        <v>0</v>
      </c>
    </row>
    <row r="24" ht="19.5" customHeight="1" spans="1:9">
      <c r="A24" s="131" t="s">
        <v>353</v>
      </c>
      <c r="B24" s="131" t="s">
        <v>354</v>
      </c>
      <c r="C24" s="151">
        <v>0</v>
      </c>
      <c r="D24" s="131" t="s">
        <v>355</v>
      </c>
      <c r="E24" s="131" t="s">
        <v>356</v>
      </c>
      <c r="F24" s="133">
        <v>0</v>
      </c>
      <c r="G24" s="131" t="s">
        <v>357</v>
      </c>
      <c r="H24" s="131" t="s">
        <v>358</v>
      </c>
      <c r="I24" s="133">
        <v>0</v>
      </c>
    </row>
    <row r="25" ht="19.5" customHeight="1" spans="1:9">
      <c r="A25" s="131" t="s">
        <v>359</v>
      </c>
      <c r="B25" s="131" t="s">
        <v>360</v>
      </c>
      <c r="C25" s="151">
        <v>0</v>
      </c>
      <c r="D25" s="131" t="s">
        <v>361</v>
      </c>
      <c r="E25" s="131" t="s">
        <v>362</v>
      </c>
      <c r="F25" s="133">
        <v>0</v>
      </c>
      <c r="G25" s="131" t="s">
        <v>363</v>
      </c>
      <c r="H25" s="131" t="s">
        <v>364</v>
      </c>
      <c r="I25" s="133">
        <v>0</v>
      </c>
    </row>
    <row r="26" ht="19.5" customHeight="1" spans="1:9">
      <c r="A26" s="131" t="s">
        <v>365</v>
      </c>
      <c r="B26" s="131" t="s">
        <v>366</v>
      </c>
      <c r="C26" s="150">
        <v>356.49</v>
      </c>
      <c r="D26" s="131" t="s">
        <v>367</v>
      </c>
      <c r="E26" s="131" t="s">
        <v>368</v>
      </c>
      <c r="F26" s="133">
        <v>0</v>
      </c>
      <c r="G26" s="131" t="s">
        <v>369</v>
      </c>
      <c r="H26" s="131" t="s">
        <v>370</v>
      </c>
      <c r="I26" s="133">
        <v>0</v>
      </c>
    </row>
    <row r="27" ht="19.5" customHeight="1" spans="1:9">
      <c r="A27" s="131" t="s">
        <v>371</v>
      </c>
      <c r="B27" s="131" t="s">
        <v>372</v>
      </c>
      <c r="C27" s="151">
        <v>0</v>
      </c>
      <c r="D27" s="131" t="s">
        <v>373</v>
      </c>
      <c r="E27" s="131" t="s">
        <v>374</v>
      </c>
      <c r="F27" s="133">
        <v>0</v>
      </c>
      <c r="G27" s="131" t="s">
        <v>375</v>
      </c>
      <c r="H27" s="131" t="s">
        <v>376</v>
      </c>
      <c r="I27" s="133">
        <v>0</v>
      </c>
    </row>
    <row r="28" ht="19.5" customHeight="1" spans="1:9">
      <c r="A28" s="131" t="s">
        <v>377</v>
      </c>
      <c r="B28" s="131" t="s">
        <v>378</v>
      </c>
      <c r="C28" s="151">
        <v>0</v>
      </c>
      <c r="D28" s="131" t="s">
        <v>379</v>
      </c>
      <c r="E28" s="131" t="s">
        <v>380</v>
      </c>
      <c r="F28" s="133">
        <v>0</v>
      </c>
      <c r="G28" s="131" t="s">
        <v>381</v>
      </c>
      <c r="H28" s="131" t="s">
        <v>382</v>
      </c>
      <c r="I28" s="133">
        <v>0</v>
      </c>
    </row>
    <row r="29" ht="19.5" customHeight="1" spans="1:9">
      <c r="A29" s="131" t="s">
        <v>383</v>
      </c>
      <c r="B29" s="131" t="s">
        <v>384</v>
      </c>
      <c r="C29" s="151">
        <v>0</v>
      </c>
      <c r="D29" s="131" t="s">
        <v>385</v>
      </c>
      <c r="E29" s="131" t="s">
        <v>386</v>
      </c>
      <c r="F29" s="133">
        <v>22.13</v>
      </c>
      <c r="G29" s="131" t="s">
        <v>387</v>
      </c>
      <c r="H29" s="131" t="s">
        <v>388</v>
      </c>
      <c r="I29" s="133">
        <v>0</v>
      </c>
    </row>
    <row r="30" ht="19.5" customHeight="1" spans="1:9">
      <c r="A30" s="131" t="s">
        <v>389</v>
      </c>
      <c r="B30" s="131" t="s">
        <v>390</v>
      </c>
      <c r="C30" s="151">
        <v>0</v>
      </c>
      <c r="D30" s="131" t="s">
        <v>391</v>
      </c>
      <c r="E30" s="131" t="s">
        <v>392</v>
      </c>
      <c r="F30" s="133">
        <v>99.49</v>
      </c>
      <c r="G30" s="131" t="s">
        <v>393</v>
      </c>
      <c r="H30" s="131" t="s">
        <v>394</v>
      </c>
      <c r="I30" s="133">
        <v>0</v>
      </c>
    </row>
    <row r="31" ht="19.5" customHeight="1" spans="1:9">
      <c r="A31" s="131" t="s">
        <v>395</v>
      </c>
      <c r="B31" s="131" t="s">
        <v>396</v>
      </c>
      <c r="C31" s="151">
        <v>0</v>
      </c>
      <c r="D31" s="131" t="s">
        <v>397</v>
      </c>
      <c r="E31" s="131" t="s">
        <v>398</v>
      </c>
      <c r="F31" s="133">
        <v>14.44</v>
      </c>
      <c r="G31" s="131" t="s">
        <v>399</v>
      </c>
      <c r="H31" s="131" t="s">
        <v>400</v>
      </c>
      <c r="I31" s="133">
        <v>0</v>
      </c>
    </row>
    <row r="32" ht="19.5" customHeight="1" spans="1:9">
      <c r="A32" s="131" t="s">
        <v>401</v>
      </c>
      <c r="B32" s="131" t="s">
        <v>402</v>
      </c>
      <c r="C32" s="151">
        <v>0</v>
      </c>
      <c r="D32" s="131" t="s">
        <v>403</v>
      </c>
      <c r="E32" s="131" t="s">
        <v>404</v>
      </c>
      <c r="F32" s="133">
        <v>160.87</v>
      </c>
      <c r="G32" s="131" t="s">
        <v>405</v>
      </c>
      <c r="H32" s="131" t="s">
        <v>406</v>
      </c>
      <c r="I32" s="133">
        <v>0</v>
      </c>
    </row>
    <row r="33" ht="19.5" customHeight="1" spans="1:9">
      <c r="A33" s="131" t="s">
        <v>407</v>
      </c>
      <c r="B33" s="131" t="s">
        <v>408</v>
      </c>
      <c r="C33" s="151">
        <v>0</v>
      </c>
      <c r="D33" s="131" t="s">
        <v>409</v>
      </c>
      <c r="E33" s="131" t="s">
        <v>410</v>
      </c>
      <c r="F33" s="133">
        <v>0</v>
      </c>
      <c r="G33" s="131" t="s">
        <v>411</v>
      </c>
      <c r="H33" s="131" t="s">
        <v>412</v>
      </c>
      <c r="I33" s="133">
        <v>0</v>
      </c>
    </row>
    <row r="34" ht="19.5" customHeight="1" spans="1:9">
      <c r="A34" s="131"/>
      <c r="B34" s="131"/>
      <c r="C34" s="150"/>
      <c r="D34" s="131" t="s">
        <v>413</v>
      </c>
      <c r="E34" s="131" t="s">
        <v>414</v>
      </c>
      <c r="F34" s="133">
        <v>0.52</v>
      </c>
      <c r="G34" s="131" t="s">
        <v>415</v>
      </c>
      <c r="H34" s="131" t="s">
        <v>416</v>
      </c>
      <c r="I34" s="133">
        <v>0</v>
      </c>
    </row>
    <row r="35" ht="19.5" customHeight="1" spans="1:9">
      <c r="A35" s="131"/>
      <c r="B35" s="131"/>
      <c r="C35" s="150"/>
      <c r="D35" s="131" t="s">
        <v>417</v>
      </c>
      <c r="E35" s="131" t="s">
        <v>418</v>
      </c>
      <c r="F35" s="133">
        <v>0</v>
      </c>
      <c r="G35" s="131" t="s">
        <v>419</v>
      </c>
      <c r="H35" s="131" t="s">
        <v>420</v>
      </c>
      <c r="I35" s="133">
        <v>0</v>
      </c>
    </row>
    <row r="36" ht="19.5" customHeight="1" spans="1:9">
      <c r="A36" s="131"/>
      <c r="B36" s="131"/>
      <c r="C36" s="150"/>
      <c r="D36" s="131" t="s">
        <v>421</v>
      </c>
      <c r="E36" s="131" t="s">
        <v>422</v>
      </c>
      <c r="F36" s="133">
        <v>0</v>
      </c>
      <c r="G36" s="131"/>
      <c r="H36" s="131"/>
      <c r="I36" s="133"/>
    </row>
    <row r="37" ht="19.5" customHeight="1" spans="1:9">
      <c r="A37" s="131"/>
      <c r="B37" s="131"/>
      <c r="C37" s="150"/>
      <c r="D37" s="131" t="s">
        <v>423</v>
      </c>
      <c r="E37" s="131" t="s">
        <v>424</v>
      </c>
      <c r="F37" s="133">
        <v>0</v>
      </c>
      <c r="G37" s="131"/>
      <c r="H37" s="131"/>
      <c r="I37" s="133"/>
    </row>
    <row r="38" ht="19.5" customHeight="1" spans="1:9">
      <c r="A38" s="131"/>
      <c r="B38" s="131"/>
      <c r="C38" s="150"/>
      <c r="D38" s="131" t="s">
        <v>425</v>
      </c>
      <c r="E38" s="131" t="s">
        <v>426</v>
      </c>
      <c r="F38" s="133">
        <v>0</v>
      </c>
      <c r="G38" s="131"/>
      <c r="H38" s="131"/>
      <c r="I38" s="133"/>
    </row>
    <row r="39" ht="19.5" customHeight="1" spans="1:9">
      <c r="A39" s="131"/>
      <c r="B39" s="131"/>
      <c r="C39" s="150"/>
      <c r="D39" s="131" t="s">
        <v>427</v>
      </c>
      <c r="E39" s="131" t="s">
        <v>428</v>
      </c>
      <c r="F39" s="133">
        <v>0</v>
      </c>
      <c r="G39" s="131"/>
      <c r="H39" s="131"/>
      <c r="I39" s="133"/>
    </row>
    <row r="40" ht="19.5" customHeight="1" spans="1:9">
      <c r="A40" s="130" t="s">
        <v>429</v>
      </c>
      <c r="B40" s="130"/>
      <c r="C40" s="150">
        <f>C7+C21</f>
        <v>5404.88</v>
      </c>
      <c r="D40" s="130" t="s">
        <v>430</v>
      </c>
      <c r="E40" s="130"/>
      <c r="F40" s="130"/>
      <c r="G40" s="130"/>
      <c r="H40" s="130"/>
      <c r="I40" s="133">
        <v>395.39</v>
      </c>
    </row>
    <row r="41" ht="19.5" customHeight="1" spans="1:9">
      <c r="A41" s="131" t="s">
        <v>431</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ignoredErrors>
    <ignoredError sqref="C7"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zoomScale="85" zoomScaleNormal="85" workbookViewId="0">
      <selection activeCell="C39" sqref="L39 C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28"/>
      <c r="B1" s="128"/>
      <c r="C1" s="128"/>
      <c r="D1" s="128"/>
      <c r="E1" s="128"/>
      <c r="F1" s="128"/>
      <c r="G1" s="141" t="s">
        <v>432</v>
      </c>
      <c r="H1" s="128"/>
      <c r="I1" s="128"/>
      <c r="J1" s="128"/>
      <c r="K1" s="128"/>
      <c r="L1" s="128"/>
    </row>
    <row r="2" spans="1:12">
      <c r="A2" s="128"/>
      <c r="B2" s="128"/>
      <c r="C2" s="128"/>
      <c r="D2" s="128"/>
      <c r="E2" s="128"/>
      <c r="F2" s="128"/>
      <c r="G2" s="128"/>
      <c r="H2" s="128"/>
      <c r="I2" s="128"/>
      <c r="J2" s="128"/>
      <c r="K2" s="128"/>
      <c r="L2" s="142" t="s">
        <v>433</v>
      </c>
    </row>
    <row r="3" spans="1:12">
      <c r="A3" s="142" t="s">
        <v>2</v>
      </c>
      <c r="B3" s="128"/>
      <c r="C3" s="128"/>
      <c r="D3" s="128"/>
      <c r="E3" s="128"/>
      <c r="F3" s="128"/>
      <c r="G3" s="128"/>
      <c r="H3" s="128"/>
      <c r="I3" s="128"/>
      <c r="J3" s="128"/>
      <c r="K3" s="128"/>
      <c r="L3" s="142" t="s">
        <v>3</v>
      </c>
    </row>
    <row r="4" ht="15" customHeight="1" spans="1:12">
      <c r="A4" s="130" t="s">
        <v>434</v>
      </c>
      <c r="B4" s="130"/>
      <c r="C4" s="130"/>
      <c r="D4" s="130"/>
      <c r="E4" s="130"/>
      <c r="F4" s="130"/>
      <c r="G4" s="130"/>
      <c r="H4" s="130"/>
      <c r="I4" s="130"/>
      <c r="J4" s="130"/>
      <c r="K4" s="130"/>
      <c r="L4" s="130"/>
    </row>
    <row r="5" ht="15" customHeight="1" spans="1:12">
      <c r="A5" s="130" t="s">
        <v>250</v>
      </c>
      <c r="B5" s="130" t="s">
        <v>124</v>
      </c>
      <c r="C5" s="130" t="s">
        <v>8</v>
      </c>
      <c r="D5" s="130" t="s">
        <v>250</v>
      </c>
      <c r="E5" s="130" t="s">
        <v>124</v>
      </c>
      <c r="F5" s="130" t="s">
        <v>8</v>
      </c>
      <c r="G5" s="130" t="s">
        <v>250</v>
      </c>
      <c r="H5" s="130" t="s">
        <v>124</v>
      </c>
      <c r="I5" s="130" t="s">
        <v>8</v>
      </c>
      <c r="J5" s="130" t="s">
        <v>250</v>
      </c>
      <c r="K5" s="130" t="s">
        <v>124</v>
      </c>
      <c r="L5" s="130" t="s">
        <v>8</v>
      </c>
    </row>
    <row r="6" ht="15" customHeight="1" spans="1:12">
      <c r="A6" s="131" t="s">
        <v>251</v>
      </c>
      <c r="B6" s="131" t="s">
        <v>252</v>
      </c>
      <c r="C6" s="133">
        <v>0</v>
      </c>
      <c r="D6" s="131" t="s">
        <v>253</v>
      </c>
      <c r="E6" s="131" t="s">
        <v>254</v>
      </c>
      <c r="F6" s="143">
        <v>1355.56</v>
      </c>
      <c r="G6" s="131" t="s">
        <v>435</v>
      </c>
      <c r="H6" s="131" t="s">
        <v>436</v>
      </c>
      <c r="I6" s="147">
        <v>0</v>
      </c>
      <c r="J6" s="131" t="s">
        <v>437</v>
      </c>
      <c r="K6" s="131" t="s">
        <v>438</v>
      </c>
      <c r="L6" s="133">
        <v>0</v>
      </c>
    </row>
    <row r="7" ht="15" customHeight="1" spans="1:12">
      <c r="A7" s="131" t="s">
        <v>257</v>
      </c>
      <c r="B7" s="131" t="s">
        <v>258</v>
      </c>
      <c r="C7" s="133">
        <v>0</v>
      </c>
      <c r="D7" s="131" t="s">
        <v>259</v>
      </c>
      <c r="E7" s="131" t="s">
        <v>260</v>
      </c>
      <c r="F7" s="143">
        <v>403.48</v>
      </c>
      <c r="G7" s="131" t="s">
        <v>439</v>
      </c>
      <c r="H7" s="131" t="s">
        <v>262</v>
      </c>
      <c r="I7" s="147">
        <v>0</v>
      </c>
      <c r="J7" s="131" t="s">
        <v>440</v>
      </c>
      <c r="K7" s="131" t="s">
        <v>364</v>
      </c>
      <c r="L7" s="133">
        <v>0</v>
      </c>
    </row>
    <row r="8" ht="15" customHeight="1" spans="1:12">
      <c r="A8" s="131" t="s">
        <v>263</v>
      </c>
      <c r="B8" s="131" t="s">
        <v>264</v>
      </c>
      <c r="C8" s="133">
        <v>0</v>
      </c>
      <c r="D8" s="131" t="s">
        <v>265</v>
      </c>
      <c r="E8" s="131" t="s">
        <v>266</v>
      </c>
      <c r="F8" s="143">
        <v>20</v>
      </c>
      <c r="G8" s="131" t="s">
        <v>441</v>
      </c>
      <c r="H8" s="131" t="s">
        <v>268</v>
      </c>
      <c r="I8" s="147">
        <v>0</v>
      </c>
      <c r="J8" s="131" t="s">
        <v>442</v>
      </c>
      <c r="K8" s="131" t="s">
        <v>388</v>
      </c>
      <c r="L8" s="133">
        <v>0</v>
      </c>
    </row>
    <row r="9" ht="15" customHeight="1" spans="1:12">
      <c r="A9" s="131" t="s">
        <v>269</v>
      </c>
      <c r="B9" s="131" t="s">
        <v>270</v>
      </c>
      <c r="C9" s="133">
        <v>0</v>
      </c>
      <c r="D9" s="131" t="s">
        <v>271</v>
      </c>
      <c r="E9" s="131" t="s">
        <v>272</v>
      </c>
      <c r="F9" s="143">
        <v>0</v>
      </c>
      <c r="G9" s="131" t="s">
        <v>443</v>
      </c>
      <c r="H9" s="131" t="s">
        <v>274</v>
      </c>
      <c r="I9" s="147">
        <v>0</v>
      </c>
      <c r="J9" s="131" t="s">
        <v>357</v>
      </c>
      <c r="K9" s="131" t="s">
        <v>358</v>
      </c>
      <c r="L9" s="133">
        <v>542</v>
      </c>
    </row>
    <row r="10" ht="15" customHeight="1" spans="1:12">
      <c r="A10" s="131" t="s">
        <v>275</v>
      </c>
      <c r="B10" s="131" t="s">
        <v>276</v>
      </c>
      <c r="C10" s="133">
        <v>0</v>
      </c>
      <c r="D10" s="131" t="s">
        <v>277</v>
      </c>
      <c r="E10" s="131" t="s">
        <v>278</v>
      </c>
      <c r="F10" s="143">
        <v>0</v>
      </c>
      <c r="G10" s="131" t="s">
        <v>444</v>
      </c>
      <c r="H10" s="131" t="s">
        <v>280</v>
      </c>
      <c r="I10" s="147">
        <v>0</v>
      </c>
      <c r="J10" s="131" t="s">
        <v>363</v>
      </c>
      <c r="K10" s="131" t="s">
        <v>364</v>
      </c>
      <c r="L10" s="133">
        <v>0</v>
      </c>
    </row>
    <row r="11" ht="15" customHeight="1" spans="1:12">
      <c r="A11" s="131" t="s">
        <v>281</v>
      </c>
      <c r="B11" s="131" t="s">
        <v>282</v>
      </c>
      <c r="C11" s="133">
        <v>0</v>
      </c>
      <c r="D11" s="131" t="s">
        <v>283</v>
      </c>
      <c r="E11" s="131" t="s">
        <v>284</v>
      </c>
      <c r="F11" s="143">
        <v>0</v>
      </c>
      <c r="G11" s="131" t="s">
        <v>445</v>
      </c>
      <c r="H11" s="131" t="s">
        <v>286</v>
      </c>
      <c r="I11" s="147">
        <v>0</v>
      </c>
      <c r="J11" s="131" t="s">
        <v>369</v>
      </c>
      <c r="K11" s="131" t="s">
        <v>370</v>
      </c>
      <c r="L11" s="133">
        <v>0</v>
      </c>
    </row>
    <row r="12" ht="15" customHeight="1" spans="1:12">
      <c r="A12" s="131" t="s">
        <v>287</v>
      </c>
      <c r="B12" s="131" t="s">
        <v>288</v>
      </c>
      <c r="C12" s="133">
        <v>0</v>
      </c>
      <c r="D12" s="131" t="s">
        <v>289</v>
      </c>
      <c r="E12" s="131" t="s">
        <v>290</v>
      </c>
      <c r="F12" s="143">
        <v>0</v>
      </c>
      <c r="G12" s="131" t="s">
        <v>446</v>
      </c>
      <c r="H12" s="131" t="s">
        <v>292</v>
      </c>
      <c r="I12" s="147">
        <v>0</v>
      </c>
      <c r="J12" s="131" t="s">
        <v>375</v>
      </c>
      <c r="K12" s="131" t="s">
        <v>376</v>
      </c>
      <c r="L12" s="133">
        <v>542</v>
      </c>
    </row>
    <row r="13" ht="15" customHeight="1" spans="1:12">
      <c r="A13" s="131" t="s">
        <v>293</v>
      </c>
      <c r="B13" s="131" t="s">
        <v>294</v>
      </c>
      <c r="C13" s="133">
        <v>0</v>
      </c>
      <c r="D13" s="131" t="s">
        <v>295</v>
      </c>
      <c r="E13" s="131" t="s">
        <v>296</v>
      </c>
      <c r="F13" s="143">
        <v>0</v>
      </c>
      <c r="G13" s="131" t="s">
        <v>447</v>
      </c>
      <c r="H13" s="131" t="s">
        <v>298</v>
      </c>
      <c r="I13" s="147">
        <v>0</v>
      </c>
      <c r="J13" s="131" t="s">
        <v>381</v>
      </c>
      <c r="K13" s="131" t="s">
        <v>382</v>
      </c>
      <c r="L13" s="133">
        <v>0</v>
      </c>
    </row>
    <row r="14" ht="15" customHeight="1" spans="1:12">
      <c r="A14" s="131" t="s">
        <v>299</v>
      </c>
      <c r="B14" s="131" t="s">
        <v>300</v>
      </c>
      <c r="C14" s="133">
        <v>0</v>
      </c>
      <c r="D14" s="131" t="s">
        <v>301</v>
      </c>
      <c r="E14" s="131" t="s">
        <v>302</v>
      </c>
      <c r="F14" s="143">
        <v>0</v>
      </c>
      <c r="G14" s="131" t="s">
        <v>448</v>
      </c>
      <c r="H14" s="131" t="s">
        <v>328</v>
      </c>
      <c r="I14" s="147">
        <v>0</v>
      </c>
      <c r="J14" s="131" t="s">
        <v>387</v>
      </c>
      <c r="K14" s="131" t="s">
        <v>388</v>
      </c>
      <c r="L14" s="133">
        <v>0</v>
      </c>
    </row>
    <row r="15" ht="15" customHeight="1" spans="1:12">
      <c r="A15" s="131" t="s">
        <v>305</v>
      </c>
      <c r="B15" s="131" t="s">
        <v>306</v>
      </c>
      <c r="C15" s="133">
        <v>0</v>
      </c>
      <c r="D15" s="131" t="s">
        <v>307</v>
      </c>
      <c r="E15" s="131" t="s">
        <v>308</v>
      </c>
      <c r="F15" s="143">
        <v>61.56</v>
      </c>
      <c r="G15" s="131" t="s">
        <v>449</v>
      </c>
      <c r="H15" s="131" t="s">
        <v>334</v>
      </c>
      <c r="I15" s="147">
        <v>0</v>
      </c>
      <c r="J15" s="131" t="s">
        <v>450</v>
      </c>
      <c r="K15" s="131" t="s">
        <v>451</v>
      </c>
      <c r="L15" s="133">
        <v>0</v>
      </c>
    </row>
    <row r="16" ht="15" customHeight="1" spans="1:12">
      <c r="A16" s="131" t="s">
        <v>311</v>
      </c>
      <c r="B16" s="131" t="s">
        <v>312</v>
      </c>
      <c r="C16" s="133">
        <v>0</v>
      </c>
      <c r="D16" s="131" t="s">
        <v>313</v>
      </c>
      <c r="E16" s="131" t="s">
        <v>314</v>
      </c>
      <c r="F16" s="143">
        <v>0</v>
      </c>
      <c r="G16" s="131" t="s">
        <v>452</v>
      </c>
      <c r="H16" s="131" t="s">
        <v>340</v>
      </c>
      <c r="I16" s="147">
        <v>0</v>
      </c>
      <c r="J16" s="131" t="s">
        <v>453</v>
      </c>
      <c r="K16" s="131" t="s">
        <v>454</v>
      </c>
      <c r="L16" s="133">
        <v>0</v>
      </c>
    </row>
    <row r="17" ht="15" customHeight="1" spans="1:12">
      <c r="A17" s="131" t="s">
        <v>317</v>
      </c>
      <c r="B17" s="131" t="s">
        <v>318</v>
      </c>
      <c r="C17" s="133">
        <v>0</v>
      </c>
      <c r="D17" s="131" t="s">
        <v>319</v>
      </c>
      <c r="E17" s="131" t="s">
        <v>320</v>
      </c>
      <c r="F17" s="143">
        <v>0</v>
      </c>
      <c r="G17" s="131" t="s">
        <v>455</v>
      </c>
      <c r="H17" s="131" t="s">
        <v>346</v>
      </c>
      <c r="I17" s="147">
        <v>0</v>
      </c>
      <c r="J17" s="131" t="s">
        <v>456</v>
      </c>
      <c r="K17" s="131" t="s">
        <v>457</v>
      </c>
      <c r="L17" s="133">
        <v>0</v>
      </c>
    </row>
    <row r="18" ht="15" customHeight="1" spans="1:12">
      <c r="A18" s="131" t="s">
        <v>323</v>
      </c>
      <c r="B18" s="131" t="s">
        <v>324</v>
      </c>
      <c r="C18" s="133">
        <v>0</v>
      </c>
      <c r="D18" s="131" t="s">
        <v>325</v>
      </c>
      <c r="E18" s="131" t="s">
        <v>326</v>
      </c>
      <c r="F18" s="143">
        <v>0</v>
      </c>
      <c r="G18" s="131" t="s">
        <v>458</v>
      </c>
      <c r="H18" s="131" t="s">
        <v>459</v>
      </c>
      <c r="I18" s="147">
        <v>0</v>
      </c>
      <c r="J18" s="131" t="s">
        <v>460</v>
      </c>
      <c r="K18" s="131" t="s">
        <v>461</v>
      </c>
      <c r="L18" s="133">
        <v>0</v>
      </c>
    </row>
    <row r="19" ht="15" customHeight="1" spans="1:12">
      <c r="A19" s="131" t="s">
        <v>329</v>
      </c>
      <c r="B19" s="131" t="s">
        <v>330</v>
      </c>
      <c r="C19" s="133">
        <v>0</v>
      </c>
      <c r="D19" s="131" t="s">
        <v>331</v>
      </c>
      <c r="E19" s="131" t="s">
        <v>332</v>
      </c>
      <c r="F19" s="143">
        <v>63.41</v>
      </c>
      <c r="G19" s="131" t="s">
        <v>255</v>
      </c>
      <c r="H19" s="131" t="s">
        <v>256</v>
      </c>
      <c r="I19" s="147">
        <v>0</v>
      </c>
      <c r="J19" s="131" t="s">
        <v>393</v>
      </c>
      <c r="K19" s="131" t="s">
        <v>394</v>
      </c>
      <c r="L19" s="133">
        <v>0</v>
      </c>
    </row>
    <row r="20" ht="15" customHeight="1" spans="1:12">
      <c r="A20" s="131" t="s">
        <v>335</v>
      </c>
      <c r="B20" s="131" t="s">
        <v>336</v>
      </c>
      <c r="C20" s="133">
        <v>15.57</v>
      </c>
      <c r="D20" s="131" t="s">
        <v>337</v>
      </c>
      <c r="E20" s="131" t="s">
        <v>338</v>
      </c>
      <c r="F20" s="143">
        <v>0</v>
      </c>
      <c r="G20" s="131" t="s">
        <v>261</v>
      </c>
      <c r="H20" s="131" t="s">
        <v>262</v>
      </c>
      <c r="I20" s="147">
        <v>0</v>
      </c>
      <c r="J20" s="131" t="s">
        <v>399</v>
      </c>
      <c r="K20" s="131" t="s">
        <v>400</v>
      </c>
      <c r="L20" s="133">
        <v>0</v>
      </c>
    </row>
    <row r="21" ht="15" customHeight="1" spans="1:12">
      <c r="A21" s="131" t="s">
        <v>341</v>
      </c>
      <c r="B21" s="131" t="s">
        <v>342</v>
      </c>
      <c r="C21" s="133">
        <v>0</v>
      </c>
      <c r="D21" s="131" t="s">
        <v>343</v>
      </c>
      <c r="E21" s="131" t="s">
        <v>344</v>
      </c>
      <c r="F21" s="143">
        <v>0</v>
      </c>
      <c r="G21" s="131" t="s">
        <v>267</v>
      </c>
      <c r="H21" s="131" t="s">
        <v>268</v>
      </c>
      <c r="I21" s="147">
        <v>0</v>
      </c>
      <c r="J21" s="131" t="s">
        <v>405</v>
      </c>
      <c r="K21" s="131" t="s">
        <v>406</v>
      </c>
      <c r="L21" s="133">
        <v>0</v>
      </c>
    </row>
    <row r="22" ht="15" customHeight="1" spans="1:12">
      <c r="A22" s="131" t="s">
        <v>347</v>
      </c>
      <c r="B22" s="131" t="s">
        <v>348</v>
      </c>
      <c r="C22" s="133">
        <v>0</v>
      </c>
      <c r="D22" s="131" t="s">
        <v>349</v>
      </c>
      <c r="E22" s="131" t="s">
        <v>350</v>
      </c>
      <c r="F22" s="143">
        <v>0</v>
      </c>
      <c r="G22" s="131" t="s">
        <v>273</v>
      </c>
      <c r="H22" s="131" t="s">
        <v>274</v>
      </c>
      <c r="I22" s="147">
        <v>0</v>
      </c>
      <c r="J22" s="131" t="s">
        <v>411</v>
      </c>
      <c r="K22" s="131" t="s">
        <v>412</v>
      </c>
      <c r="L22" s="133">
        <v>0</v>
      </c>
    </row>
    <row r="23" ht="15" customHeight="1" spans="1:12">
      <c r="A23" s="131" t="s">
        <v>353</v>
      </c>
      <c r="B23" s="131" t="s">
        <v>354</v>
      </c>
      <c r="C23" s="133">
        <v>0</v>
      </c>
      <c r="D23" s="131" t="s">
        <v>355</v>
      </c>
      <c r="E23" s="131" t="s">
        <v>356</v>
      </c>
      <c r="F23" s="143">
        <v>0</v>
      </c>
      <c r="G23" s="131" t="s">
        <v>279</v>
      </c>
      <c r="H23" s="131" t="s">
        <v>280</v>
      </c>
      <c r="I23" s="147">
        <v>0</v>
      </c>
      <c r="J23" s="131" t="s">
        <v>415</v>
      </c>
      <c r="K23" s="131" t="s">
        <v>416</v>
      </c>
      <c r="L23" s="133">
        <v>0</v>
      </c>
    </row>
    <row r="24" ht="15" customHeight="1" spans="1:12">
      <c r="A24" s="131" t="s">
        <v>359</v>
      </c>
      <c r="B24" s="131" t="s">
        <v>360</v>
      </c>
      <c r="C24" s="133">
        <v>0</v>
      </c>
      <c r="D24" s="131" t="s">
        <v>361</v>
      </c>
      <c r="E24" s="131" t="s">
        <v>362</v>
      </c>
      <c r="F24" s="143">
        <v>0</v>
      </c>
      <c r="G24" s="131" t="s">
        <v>285</v>
      </c>
      <c r="H24" s="131" t="s">
        <v>286</v>
      </c>
      <c r="I24" s="147">
        <v>0</v>
      </c>
      <c r="J24" s="131" t="s">
        <v>419</v>
      </c>
      <c r="K24" s="131" t="s">
        <v>420</v>
      </c>
      <c r="L24" s="133">
        <v>0</v>
      </c>
    </row>
    <row r="25" ht="15" customHeight="1" spans="1:12">
      <c r="A25" s="131" t="s">
        <v>365</v>
      </c>
      <c r="B25" s="131" t="s">
        <v>366</v>
      </c>
      <c r="C25" s="133">
        <v>15.57</v>
      </c>
      <c r="D25" s="131" t="s">
        <v>367</v>
      </c>
      <c r="E25" s="131" t="s">
        <v>368</v>
      </c>
      <c r="F25" s="143">
        <v>0</v>
      </c>
      <c r="G25" s="131" t="s">
        <v>291</v>
      </c>
      <c r="H25" s="131" t="s">
        <v>292</v>
      </c>
      <c r="I25" s="147">
        <v>0</v>
      </c>
      <c r="J25" s="131"/>
      <c r="K25" s="131"/>
      <c r="L25" s="130"/>
    </row>
    <row r="26" ht="15" customHeight="1" spans="1:12">
      <c r="A26" s="131" t="s">
        <v>371</v>
      </c>
      <c r="B26" s="131" t="s">
        <v>372</v>
      </c>
      <c r="C26" s="133">
        <v>0</v>
      </c>
      <c r="D26" s="131" t="s">
        <v>373</v>
      </c>
      <c r="E26" s="131" t="s">
        <v>374</v>
      </c>
      <c r="F26" s="143">
        <v>0</v>
      </c>
      <c r="G26" s="131" t="s">
        <v>297</v>
      </c>
      <c r="H26" s="131" t="s">
        <v>298</v>
      </c>
      <c r="I26" s="147">
        <v>0</v>
      </c>
      <c r="J26" s="131"/>
      <c r="K26" s="131"/>
      <c r="L26" s="130"/>
    </row>
    <row r="27" ht="15" customHeight="1" spans="1:12">
      <c r="A27" s="131" t="s">
        <v>377</v>
      </c>
      <c r="B27" s="131" t="s">
        <v>378</v>
      </c>
      <c r="C27" s="133">
        <v>0</v>
      </c>
      <c r="D27" s="131" t="s">
        <v>379</v>
      </c>
      <c r="E27" s="131" t="s">
        <v>380</v>
      </c>
      <c r="F27" s="143">
        <v>806.64</v>
      </c>
      <c r="G27" s="131" t="s">
        <v>303</v>
      </c>
      <c r="H27" s="131" t="s">
        <v>304</v>
      </c>
      <c r="I27" s="147">
        <v>0</v>
      </c>
      <c r="J27" s="131"/>
      <c r="K27" s="131"/>
      <c r="L27" s="130"/>
    </row>
    <row r="28" ht="15" customHeight="1" spans="1:12">
      <c r="A28" s="131" t="s">
        <v>383</v>
      </c>
      <c r="B28" s="131" t="s">
        <v>384</v>
      </c>
      <c r="C28" s="133">
        <v>0</v>
      </c>
      <c r="D28" s="131" t="s">
        <v>385</v>
      </c>
      <c r="E28" s="131" t="s">
        <v>386</v>
      </c>
      <c r="F28" s="143">
        <v>0</v>
      </c>
      <c r="G28" s="131" t="s">
        <v>309</v>
      </c>
      <c r="H28" s="131" t="s">
        <v>310</v>
      </c>
      <c r="I28" s="147">
        <v>0</v>
      </c>
      <c r="J28" s="131"/>
      <c r="K28" s="131"/>
      <c r="L28" s="130"/>
    </row>
    <row r="29" ht="15" customHeight="1" spans="1:12">
      <c r="A29" s="131" t="s">
        <v>389</v>
      </c>
      <c r="B29" s="131" t="s">
        <v>390</v>
      </c>
      <c r="C29" s="133">
        <v>0</v>
      </c>
      <c r="D29" s="131" t="s">
        <v>391</v>
      </c>
      <c r="E29" s="131" t="s">
        <v>392</v>
      </c>
      <c r="F29" s="143">
        <v>0</v>
      </c>
      <c r="G29" s="131" t="s">
        <v>315</v>
      </c>
      <c r="H29" s="131" t="s">
        <v>316</v>
      </c>
      <c r="I29" s="147">
        <v>0</v>
      </c>
      <c r="J29" s="131"/>
      <c r="K29" s="131"/>
      <c r="L29" s="130"/>
    </row>
    <row r="30" ht="15" customHeight="1" spans="1:12">
      <c r="A30" s="131" t="s">
        <v>395</v>
      </c>
      <c r="B30" s="131" t="s">
        <v>396</v>
      </c>
      <c r="C30" s="133">
        <v>0</v>
      </c>
      <c r="D30" s="131" t="s">
        <v>397</v>
      </c>
      <c r="E30" s="131" t="s">
        <v>398</v>
      </c>
      <c r="F30" s="143">
        <v>0</v>
      </c>
      <c r="G30" s="131" t="s">
        <v>321</v>
      </c>
      <c r="H30" s="131" t="s">
        <v>322</v>
      </c>
      <c r="I30" s="147">
        <v>0</v>
      </c>
      <c r="J30" s="131"/>
      <c r="K30" s="131"/>
      <c r="L30" s="130"/>
    </row>
    <row r="31" ht="15" customHeight="1" spans="1:12">
      <c r="A31" s="131" t="s">
        <v>401</v>
      </c>
      <c r="B31" s="131" t="s">
        <v>402</v>
      </c>
      <c r="C31" s="133">
        <v>0</v>
      </c>
      <c r="D31" s="131" t="s">
        <v>403</v>
      </c>
      <c r="E31" s="131" t="s">
        <v>404</v>
      </c>
      <c r="F31" s="143">
        <v>0</v>
      </c>
      <c r="G31" s="131" t="s">
        <v>327</v>
      </c>
      <c r="H31" s="131" t="s">
        <v>328</v>
      </c>
      <c r="I31" s="147">
        <v>0</v>
      </c>
      <c r="J31" s="131"/>
      <c r="K31" s="131"/>
      <c r="L31" s="130"/>
    </row>
    <row r="32" ht="15" customHeight="1" spans="1:12">
      <c r="A32" s="131" t="s">
        <v>407</v>
      </c>
      <c r="B32" s="131" t="s">
        <v>462</v>
      </c>
      <c r="C32" s="133">
        <v>0</v>
      </c>
      <c r="D32" s="131" t="s">
        <v>409</v>
      </c>
      <c r="E32" s="131" t="s">
        <v>410</v>
      </c>
      <c r="F32" s="143">
        <v>0</v>
      </c>
      <c r="G32" s="131" t="s">
        <v>333</v>
      </c>
      <c r="H32" s="131" t="s">
        <v>334</v>
      </c>
      <c r="I32" s="147">
        <v>0</v>
      </c>
      <c r="J32" s="131"/>
      <c r="K32" s="131"/>
      <c r="L32" s="130"/>
    </row>
    <row r="33" ht="15" customHeight="1" spans="1:12">
      <c r="A33" s="131"/>
      <c r="B33" s="131"/>
      <c r="C33" s="144"/>
      <c r="D33" s="131" t="s">
        <v>413</v>
      </c>
      <c r="E33" s="131" t="s">
        <v>414</v>
      </c>
      <c r="F33" s="143">
        <v>0.47</v>
      </c>
      <c r="G33" s="131" t="s">
        <v>339</v>
      </c>
      <c r="H33" s="131" t="s">
        <v>340</v>
      </c>
      <c r="I33" s="147">
        <v>0</v>
      </c>
      <c r="J33" s="131"/>
      <c r="K33" s="131"/>
      <c r="L33" s="130"/>
    </row>
    <row r="34" ht="15" customHeight="1" spans="1:12">
      <c r="A34" s="131"/>
      <c r="B34" s="131"/>
      <c r="C34" s="144"/>
      <c r="D34" s="131" t="s">
        <v>417</v>
      </c>
      <c r="E34" s="131" t="s">
        <v>418</v>
      </c>
      <c r="F34" s="143">
        <v>0</v>
      </c>
      <c r="G34" s="131" t="s">
        <v>345</v>
      </c>
      <c r="H34" s="131" t="s">
        <v>346</v>
      </c>
      <c r="I34" s="147">
        <v>0</v>
      </c>
      <c r="J34" s="131"/>
      <c r="K34" s="131"/>
      <c r="L34" s="130"/>
    </row>
    <row r="35" ht="15" customHeight="1" spans="1:12">
      <c r="A35" s="131"/>
      <c r="B35" s="131"/>
      <c r="C35" s="144"/>
      <c r="D35" s="131" t="s">
        <v>421</v>
      </c>
      <c r="E35" s="131" t="s">
        <v>422</v>
      </c>
      <c r="F35" s="143">
        <v>0</v>
      </c>
      <c r="G35" s="131" t="s">
        <v>351</v>
      </c>
      <c r="H35" s="131" t="s">
        <v>352</v>
      </c>
      <c r="I35" s="147">
        <v>0</v>
      </c>
      <c r="J35" s="131"/>
      <c r="K35" s="131"/>
      <c r="L35" s="130"/>
    </row>
    <row r="36" ht="15" customHeight="1" spans="1:12">
      <c r="A36" s="131"/>
      <c r="B36" s="131"/>
      <c r="C36" s="144"/>
      <c r="D36" s="131" t="s">
        <v>423</v>
      </c>
      <c r="E36" s="131" t="s">
        <v>424</v>
      </c>
      <c r="F36" s="143">
        <v>0</v>
      </c>
      <c r="G36" s="131"/>
      <c r="H36" s="131"/>
      <c r="I36" s="130"/>
      <c r="J36" s="131"/>
      <c r="K36" s="131"/>
      <c r="L36" s="130"/>
    </row>
    <row r="37" ht="15" customHeight="1" spans="1:12">
      <c r="A37" s="131"/>
      <c r="B37" s="131"/>
      <c r="C37" s="144"/>
      <c r="D37" s="131" t="s">
        <v>425</v>
      </c>
      <c r="E37" s="131" t="s">
        <v>426</v>
      </c>
      <c r="F37" s="143">
        <v>0</v>
      </c>
      <c r="G37" s="131"/>
      <c r="H37" s="131"/>
      <c r="I37" s="130"/>
      <c r="J37" s="131"/>
      <c r="K37" s="131"/>
      <c r="L37" s="130"/>
    </row>
    <row r="38" ht="15" customHeight="1" spans="1:12">
      <c r="A38" s="131"/>
      <c r="B38" s="131"/>
      <c r="C38" s="144"/>
      <c r="D38" s="131" t="s">
        <v>427</v>
      </c>
      <c r="E38" s="131" t="s">
        <v>428</v>
      </c>
      <c r="F38" s="143">
        <v>0</v>
      </c>
      <c r="G38" s="131"/>
      <c r="H38" s="131"/>
      <c r="I38" s="130"/>
      <c r="J38" s="131"/>
      <c r="K38" s="131"/>
      <c r="L38" s="130"/>
    </row>
    <row r="39" customFormat="1" ht="24.75" customHeight="1" spans="1:12">
      <c r="A39" s="131"/>
      <c r="B39" s="130" t="s">
        <v>429</v>
      </c>
      <c r="C39" s="144">
        <v>15.57</v>
      </c>
      <c r="D39" s="131"/>
      <c r="E39" s="145" t="s">
        <v>430</v>
      </c>
      <c r="F39" s="146"/>
      <c r="G39" s="146"/>
      <c r="H39" s="146"/>
      <c r="I39" s="146"/>
      <c r="J39" s="146"/>
      <c r="K39" s="148"/>
      <c r="L39" s="149">
        <f>F6+F34+I6+I19+L6+L9+L14+L19</f>
        <v>1897.56</v>
      </c>
    </row>
    <row r="40" ht="15" customHeight="1" spans="1:12">
      <c r="A40" s="131" t="s">
        <v>463</v>
      </c>
      <c r="B40" s="131"/>
      <c r="C40" s="131"/>
      <c r="D40" s="131"/>
      <c r="E40" s="131"/>
      <c r="F40" s="131"/>
      <c r="G40" s="131"/>
      <c r="H40" s="131"/>
      <c r="I40" s="131"/>
      <c r="J40" s="131"/>
      <c r="K40" s="131"/>
      <c r="L40" s="131"/>
    </row>
  </sheetData>
  <mergeCells count="3">
    <mergeCell ref="A4:L4"/>
    <mergeCell ref="E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9" activePane="bottomRight" state="frozen"/>
      <selection/>
      <selection pane="topRight"/>
      <selection pane="bottomLeft"/>
      <selection pane="bottomRight" activeCell="J22" sqref="J22"/>
    </sheetView>
  </sheetViews>
  <sheetFormatPr defaultColWidth="9" defaultRowHeight="13.5"/>
  <cols>
    <col min="1" max="3" width="2.75" style="128" customWidth="1"/>
    <col min="4" max="4" width="32.75" style="128" customWidth="1"/>
    <col min="5" max="8" width="14" style="128" customWidth="1"/>
    <col min="9" max="10" width="15" style="128" customWidth="1"/>
    <col min="11" max="11" width="14" style="128" customWidth="1"/>
    <col min="12" max="13" width="15" style="128" customWidth="1"/>
    <col min="14" max="17" width="14" style="128" customWidth="1"/>
    <col min="18" max="19" width="15" style="128" customWidth="1"/>
    <col min="20" max="20" width="14" style="128" customWidth="1"/>
    <col min="21" max="16384" width="9" style="128"/>
  </cols>
  <sheetData>
    <row r="1" ht="27" spans="11:11">
      <c r="K1" s="140" t="s">
        <v>464</v>
      </c>
    </row>
    <row r="2" ht="14.25" spans="20:20">
      <c r="T2" s="98" t="s">
        <v>465</v>
      </c>
    </row>
    <row r="3" ht="14.25" spans="1:20">
      <c r="A3" s="98" t="s">
        <v>2</v>
      </c>
      <c r="T3" s="98" t="s">
        <v>3</v>
      </c>
    </row>
    <row r="4" ht="19.5" customHeight="1" spans="1:20">
      <c r="A4" s="136" t="s">
        <v>6</v>
      </c>
      <c r="B4" s="136"/>
      <c r="C4" s="136"/>
      <c r="D4" s="136"/>
      <c r="E4" s="136" t="s">
        <v>234</v>
      </c>
      <c r="F4" s="136"/>
      <c r="G4" s="136"/>
      <c r="H4" s="136" t="s">
        <v>235</v>
      </c>
      <c r="I4" s="136"/>
      <c r="J4" s="136"/>
      <c r="K4" s="136" t="s">
        <v>236</v>
      </c>
      <c r="L4" s="136"/>
      <c r="M4" s="136"/>
      <c r="N4" s="136"/>
      <c r="O4" s="136"/>
      <c r="P4" s="136" t="s">
        <v>108</v>
      </c>
      <c r="Q4" s="136"/>
      <c r="R4" s="136"/>
      <c r="S4" s="136"/>
      <c r="T4" s="136"/>
    </row>
    <row r="5" ht="19.5" customHeight="1" spans="1:20">
      <c r="A5" s="136" t="s">
        <v>123</v>
      </c>
      <c r="B5" s="136"/>
      <c r="C5" s="136"/>
      <c r="D5" s="136" t="s">
        <v>124</v>
      </c>
      <c r="E5" s="136" t="s">
        <v>130</v>
      </c>
      <c r="F5" s="136" t="s">
        <v>237</v>
      </c>
      <c r="G5" s="136" t="s">
        <v>238</v>
      </c>
      <c r="H5" s="136" t="s">
        <v>130</v>
      </c>
      <c r="I5" s="136" t="s">
        <v>205</v>
      </c>
      <c r="J5" s="136" t="s">
        <v>206</v>
      </c>
      <c r="K5" s="136" t="s">
        <v>130</v>
      </c>
      <c r="L5" s="136" t="s">
        <v>205</v>
      </c>
      <c r="M5" s="136"/>
      <c r="N5" s="136" t="s">
        <v>205</v>
      </c>
      <c r="O5" s="136" t="s">
        <v>206</v>
      </c>
      <c r="P5" s="136" t="s">
        <v>130</v>
      </c>
      <c r="Q5" s="136" t="s">
        <v>237</v>
      </c>
      <c r="R5" s="136" t="s">
        <v>238</v>
      </c>
      <c r="S5" s="136" t="s">
        <v>238</v>
      </c>
      <c r="T5" s="136"/>
    </row>
    <row r="6" ht="19.5" customHeight="1" spans="1:20">
      <c r="A6" s="136"/>
      <c r="B6" s="136"/>
      <c r="C6" s="136"/>
      <c r="D6" s="136"/>
      <c r="E6" s="136"/>
      <c r="F6" s="136"/>
      <c r="G6" s="136" t="s">
        <v>125</v>
      </c>
      <c r="H6" s="136"/>
      <c r="I6" s="136"/>
      <c r="J6" s="136" t="s">
        <v>125</v>
      </c>
      <c r="K6" s="136"/>
      <c r="L6" s="136" t="s">
        <v>125</v>
      </c>
      <c r="M6" s="136" t="s">
        <v>240</v>
      </c>
      <c r="N6" s="136" t="s">
        <v>239</v>
      </c>
      <c r="O6" s="136" t="s">
        <v>125</v>
      </c>
      <c r="P6" s="136"/>
      <c r="Q6" s="136"/>
      <c r="R6" s="136" t="s">
        <v>125</v>
      </c>
      <c r="S6" s="136" t="s">
        <v>241</v>
      </c>
      <c r="T6" s="136" t="s">
        <v>242</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127</v>
      </c>
      <c r="B8" s="136" t="s">
        <v>128</v>
      </c>
      <c r="C8" s="136" t="s">
        <v>129</v>
      </c>
      <c r="D8" s="136" t="s">
        <v>10</v>
      </c>
      <c r="E8" s="130" t="s">
        <v>11</v>
      </c>
      <c r="F8" s="130" t="s">
        <v>12</v>
      </c>
      <c r="G8" s="130" t="s">
        <v>20</v>
      </c>
      <c r="H8" s="130" t="s">
        <v>24</v>
      </c>
      <c r="I8" s="130" t="s">
        <v>29</v>
      </c>
      <c r="J8" s="130" t="s">
        <v>33</v>
      </c>
      <c r="K8" s="130" t="s">
        <v>37</v>
      </c>
      <c r="L8" s="130" t="s">
        <v>41</v>
      </c>
      <c r="M8" s="130" t="s">
        <v>44</v>
      </c>
      <c r="N8" s="130" t="s">
        <v>47</v>
      </c>
      <c r="O8" s="130" t="s">
        <v>50</v>
      </c>
      <c r="P8" s="130" t="s">
        <v>53</v>
      </c>
      <c r="Q8" s="130" t="s">
        <v>56</v>
      </c>
      <c r="R8" s="130" t="s">
        <v>59</v>
      </c>
      <c r="S8" s="130" t="s">
        <v>62</v>
      </c>
      <c r="T8" s="130" t="s">
        <v>65</v>
      </c>
    </row>
    <row r="9" ht="19.5" customHeight="1" spans="1:20">
      <c r="A9" s="136"/>
      <c r="B9" s="136"/>
      <c r="C9" s="136"/>
      <c r="D9" s="136" t="s">
        <v>130</v>
      </c>
      <c r="E9" s="132"/>
      <c r="F9" s="132"/>
      <c r="G9" s="132"/>
      <c r="H9" s="132"/>
      <c r="I9" s="132"/>
      <c r="J9" s="132"/>
      <c r="K9" s="132"/>
      <c r="L9" s="132"/>
      <c r="M9" s="132"/>
      <c r="N9" s="132"/>
      <c r="O9" s="132"/>
      <c r="P9" s="132"/>
      <c r="Q9" s="132"/>
      <c r="R9" s="132"/>
      <c r="S9" s="132"/>
      <c r="T9" s="132"/>
    </row>
    <row r="10" ht="19.5" customHeight="1" spans="1:20">
      <c r="A10" s="131"/>
      <c r="B10" s="131"/>
      <c r="C10" s="131"/>
      <c r="D10" s="131"/>
      <c r="E10" s="132"/>
      <c r="F10" s="132"/>
      <c r="G10" s="132"/>
      <c r="H10" s="132"/>
      <c r="I10" s="132"/>
      <c r="J10" s="132"/>
      <c r="K10" s="132"/>
      <c r="L10" s="132"/>
      <c r="M10" s="132"/>
      <c r="N10" s="132"/>
      <c r="O10" s="132"/>
      <c r="P10" s="132"/>
      <c r="Q10" s="132"/>
      <c r="R10" s="132"/>
      <c r="S10" s="132"/>
      <c r="T10" s="132"/>
    </row>
    <row r="11" ht="19.5" customHeight="1" spans="1:20">
      <c r="A11" s="131" t="s">
        <v>466</v>
      </c>
      <c r="B11" s="131"/>
      <c r="C11" s="131"/>
      <c r="D11" s="131"/>
      <c r="E11" s="131"/>
      <c r="F11" s="131"/>
      <c r="G11" s="131"/>
      <c r="H11" s="131"/>
      <c r="I11" s="131"/>
      <c r="J11" s="131"/>
      <c r="K11" s="131"/>
      <c r="L11" s="131"/>
      <c r="M11" s="131"/>
      <c r="N11" s="131"/>
      <c r="O11" s="131"/>
      <c r="P11" s="131"/>
      <c r="Q11" s="131"/>
      <c r="R11" s="131"/>
      <c r="S11" s="131"/>
      <c r="T11" s="131"/>
    </row>
    <row r="12" ht="19.5" customHeight="1" spans="1:20">
      <c r="A12" s="131" t="s">
        <v>467</v>
      </c>
      <c r="B12" s="131"/>
      <c r="C12" s="131"/>
      <c r="D12" s="131"/>
      <c r="E12" s="131"/>
      <c r="F12" s="131"/>
      <c r="G12" s="131"/>
      <c r="H12" s="131"/>
      <c r="I12" s="131"/>
      <c r="J12" s="131"/>
      <c r="K12" s="131"/>
      <c r="L12" s="131"/>
      <c r="M12" s="131"/>
      <c r="N12" s="131"/>
      <c r="O12" s="131"/>
      <c r="P12" s="131"/>
      <c r="Q12" s="131"/>
      <c r="R12" s="131"/>
      <c r="S12" s="131"/>
      <c r="T12" s="13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8" sqref="$A1:$XFD1048576"/>
    </sheetView>
  </sheetViews>
  <sheetFormatPr defaultColWidth="9" defaultRowHeight="13.5"/>
  <cols>
    <col min="1" max="3" width="2.75" style="128" customWidth="1"/>
    <col min="4" max="4" width="32.75" style="128" customWidth="1"/>
    <col min="5" max="6" width="15" style="128" customWidth="1"/>
    <col min="7" max="11" width="14" style="128" customWidth="1"/>
    <col min="12" max="12" width="15" style="128" customWidth="1"/>
    <col min="13" max="16384" width="9" style="128"/>
  </cols>
  <sheetData>
    <row r="1" ht="27" spans="7:7">
      <c r="G1" s="140" t="s">
        <v>468</v>
      </c>
    </row>
    <row r="2" ht="14.25" spans="12:12">
      <c r="L2" s="98" t="s">
        <v>469</v>
      </c>
    </row>
    <row r="3" ht="14.25" spans="1:12">
      <c r="A3" s="98" t="s">
        <v>2</v>
      </c>
      <c r="L3" s="98" t="s">
        <v>3</v>
      </c>
    </row>
    <row r="4" ht="19.5" customHeight="1" spans="1:12">
      <c r="A4" s="136" t="s">
        <v>6</v>
      </c>
      <c r="B4" s="136"/>
      <c r="C4" s="136"/>
      <c r="D4" s="136"/>
      <c r="E4" s="136" t="s">
        <v>234</v>
      </c>
      <c r="F4" s="136"/>
      <c r="G4" s="136"/>
      <c r="H4" s="136" t="s">
        <v>235</v>
      </c>
      <c r="I4" s="136" t="s">
        <v>236</v>
      </c>
      <c r="J4" s="136" t="s">
        <v>108</v>
      </c>
      <c r="K4" s="136"/>
      <c r="L4" s="136"/>
    </row>
    <row r="5" ht="19.5" customHeight="1" spans="1:12">
      <c r="A5" s="136" t="s">
        <v>123</v>
      </c>
      <c r="B5" s="136"/>
      <c r="C5" s="136"/>
      <c r="D5" s="136" t="s">
        <v>124</v>
      </c>
      <c r="E5" s="136" t="s">
        <v>130</v>
      </c>
      <c r="F5" s="136" t="s">
        <v>470</v>
      </c>
      <c r="G5" s="136" t="s">
        <v>471</v>
      </c>
      <c r="H5" s="136"/>
      <c r="I5" s="136"/>
      <c r="J5" s="136" t="s">
        <v>130</v>
      </c>
      <c r="K5" s="136" t="s">
        <v>470</v>
      </c>
      <c r="L5" s="130" t="s">
        <v>471</v>
      </c>
    </row>
    <row r="6" ht="19.5" customHeight="1" spans="1:12">
      <c r="A6" s="136"/>
      <c r="B6" s="136"/>
      <c r="C6" s="136"/>
      <c r="D6" s="136"/>
      <c r="E6" s="136"/>
      <c r="F6" s="136"/>
      <c r="G6" s="136"/>
      <c r="H6" s="136"/>
      <c r="I6" s="136"/>
      <c r="J6" s="136"/>
      <c r="K6" s="136"/>
      <c r="L6" s="130" t="s">
        <v>241</v>
      </c>
    </row>
    <row r="7" ht="19.5" customHeight="1" spans="1:12">
      <c r="A7" s="136"/>
      <c r="B7" s="136"/>
      <c r="C7" s="136"/>
      <c r="D7" s="136"/>
      <c r="E7" s="136"/>
      <c r="F7" s="136"/>
      <c r="G7" s="136"/>
      <c r="H7" s="136"/>
      <c r="I7" s="136"/>
      <c r="J7" s="136"/>
      <c r="K7" s="136"/>
      <c r="L7" s="130"/>
    </row>
    <row r="8" ht="19.5" customHeight="1" spans="1:12">
      <c r="A8" s="136" t="s">
        <v>127</v>
      </c>
      <c r="B8" s="136" t="s">
        <v>128</v>
      </c>
      <c r="C8" s="136" t="s">
        <v>129</v>
      </c>
      <c r="D8" s="136" t="s">
        <v>10</v>
      </c>
      <c r="E8" s="130" t="s">
        <v>11</v>
      </c>
      <c r="F8" s="130" t="s">
        <v>12</v>
      </c>
      <c r="G8" s="130" t="s">
        <v>20</v>
      </c>
      <c r="H8" s="130" t="s">
        <v>24</v>
      </c>
      <c r="I8" s="130" t="s">
        <v>29</v>
      </c>
      <c r="J8" s="130" t="s">
        <v>33</v>
      </c>
      <c r="K8" s="130" t="s">
        <v>37</v>
      </c>
      <c r="L8" s="130" t="s">
        <v>41</v>
      </c>
    </row>
    <row r="9" ht="19.5" customHeight="1" spans="1:12">
      <c r="A9" s="136"/>
      <c r="B9" s="136"/>
      <c r="C9" s="136"/>
      <c r="D9" s="136" t="s">
        <v>130</v>
      </c>
      <c r="E9" s="132"/>
      <c r="F9" s="132"/>
      <c r="G9" s="132"/>
      <c r="H9" s="132"/>
      <c r="I9" s="132"/>
      <c r="J9" s="132"/>
      <c r="K9" s="132"/>
      <c r="L9" s="132"/>
    </row>
    <row r="10" ht="19.5" customHeight="1" spans="1:12">
      <c r="A10" s="131"/>
      <c r="B10" s="131"/>
      <c r="C10" s="131"/>
      <c r="D10" s="131"/>
      <c r="E10" s="132"/>
      <c r="F10" s="132"/>
      <c r="G10" s="132"/>
      <c r="H10" s="132"/>
      <c r="I10" s="132"/>
      <c r="J10" s="132"/>
      <c r="K10" s="132"/>
      <c r="L10" s="132"/>
    </row>
    <row r="11" ht="19.5" customHeight="1" spans="1:12">
      <c r="A11" s="131" t="s">
        <v>472</v>
      </c>
      <c r="B11" s="131"/>
      <c r="C11" s="131"/>
      <c r="D11" s="131"/>
      <c r="E11" s="131"/>
      <c r="F11" s="131"/>
      <c r="G11" s="131"/>
      <c r="H11" s="131"/>
      <c r="I11" s="131"/>
      <c r="J11" s="131"/>
      <c r="K11" s="131"/>
      <c r="L11" s="131"/>
    </row>
    <row r="12" spans="1:12">
      <c r="A12" s="131" t="s">
        <v>473</v>
      </c>
      <c r="B12" s="131"/>
      <c r="C12" s="131"/>
      <c r="D12" s="131"/>
      <c r="E12" s="131"/>
      <c r="F12" s="131"/>
      <c r="G12" s="131"/>
      <c r="H12" s="131"/>
      <c r="I12" s="131"/>
      <c r="J12" s="131"/>
      <c r="K12" s="131"/>
      <c r="L12" s="13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附表13部门整体支出绩效自评表</vt:lpstr>
      <vt:lpstr>附表14部门整体支出绩效自评情况表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学而知之</cp:lastModifiedBy>
  <dcterms:created xsi:type="dcterms:W3CDTF">2024-10-16T03:40:00Z</dcterms:created>
  <dcterms:modified xsi:type="dcterms:W3CDTF">2024-12-17T07:06:37Z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2024-10-16T03:40:39.060Z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50370D00F0EC4E95AAAF5FC51A71582F_12</vt:lpwstr>
  </property>
  <property fmtid="{D5CDD505-2E9C-101B-9397-08002B2CF9AE}" pid="10" name="KSOProductBuildVer">
    <vt:lpwstr>2052-12.1.0.19302</vt:lpwstr>
  </property>
</Properties>
</file>