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<sst xmlns="http://schemas.openxmlformats.org/spreadsheetml/2006/main" count="1069" uniqueCount="357">
  <si>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</si>
  <si>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</si>
  <si>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</si>
  <si>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</si>
  <si>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</si>
  <si>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</si>
  <si>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</si>
  <si>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</si>
  <si>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</si>
  <si>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</si>
  <si>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</si>
  <si>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</si>
  <si>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</si>
  <si>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</si>
  <si>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</si>
  <si>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</si>
  <si>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</si>
  <si>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</si>
  <si>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</si>
  <si>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</si>
  <si>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</si>
  <si>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</si>
  <si>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</si>
  <si>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</si>
  <si>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</si>
  <si>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</si>
  <si>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</si>
  <si>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</si>
  <si>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</si>
  <si>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</si>
  <si>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</si>
  <si>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</si>
  <si>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</si>
  <si>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</si>
  <si>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</si>
  <si>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</si>
  <si>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</si>
  <si>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</si>
  <si>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</si>
  <si>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</si>
  <si>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</si>
  <si>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</si>
  <si>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</si>
  <si>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</si>
  <si>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</si>
  <si>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</si>
  <si>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</si>
  <si>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</si>
  <si>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</si>
  <si>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</si>
  <si>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</si>
  <si>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</si>
  <si>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</si>
  <si>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</si>
  <si>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</si>
  <si>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</si>
  <si>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</si>
  <si>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</si>
  <si>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</si>
  <si>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</si>
  <si>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</si>
  <si>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</si>
  <si>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</si>
  <si>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</si>
  <si>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</si>
  <si>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</si>
  <si>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</si>
  <si>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</si>
  <si>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</si>
  <si>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昆明市官渡区东站实验学校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</si>
  <si>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</si>
  <si>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</si>
  <si>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</si>
  <si>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</si>
  <si>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</si>
  <si>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</si>
  <si>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</si>
  <si>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</si>
  <si>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</si>
  <si>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</si>
  <si>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</si>
  <si>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</si>
  <si>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</si>
  <si>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</si>
  <si>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</si>
  <si>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</si>
  <si>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</si>
  <si>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</si>
  <si>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</si>
  <si>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</si>
  <si>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</si>
  <si>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</si>
  <si>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</si>
  <si>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</si>
  <si>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</si>
  <si>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</si>
  <si>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2050202</t>
  </si>
  <si>
    <t>小学教育</t>
  </si>
  <si>
    <t>2050203</t>
  </si>
  <si>
    <t>初中教育</t>
  </si>
  <si>
    <t>2050999</t>
  </si>
  <si>
    <t>其他教育费附加安排的支出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</si>
  <si>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</si>
  <si>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</si>
  <si>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</si>
  <si>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</si>
  <si>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</si>
  <si>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</si>
  <si>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</si>
  <si>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</si>
  <si>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</si>
  <si>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</si>
  <si>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</si>
  <si>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</si>
  <si>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</si>
  <si>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</si>
  <si>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</si>
  <si>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</si>
  <si>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2299999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</si>
  <si>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</si>
  <si>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</si>
  <si>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</si>
  <si>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</si>
  <si>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</si>
  <si>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</si>
  <si>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</si>
  <si>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</si>
  <si>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</si>
  <si>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</si>
  <si>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</si>
  <si>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</si>
  <si>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</si>
  <si>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</si>
  <si>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</si>
  <si>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</si>
  <si>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</si>
  <si>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</si>
  <si>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</si>
  <si>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</si>
  <si>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</si>
  <si>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</si>
  <si>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</si>
  <si>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</si>
  <si>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</si>
  <si>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</si>
  <si>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</si>
  <si>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</si>
  <si>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</si>
  <si>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</si>
  <si>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</si>
  <si>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</si>
  <si>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</si>
  <si>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</si>
  <si>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</si>
  <si>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</si>
  <si>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</si>
  <si>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</si>
  <si>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</si>
  <si>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</si>
  <si>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</si>
  <si>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</si>
  <si>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</si>
  <si>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</si>
  <si>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</si>
  <si>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</si>
  <si>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昆明市官渡区东站实验学校2025年无一般公共预算“三公”经费支出预算。</t>
  </si>
  <si>
    <t>备注：昆明市官渡区东站实验学校2025年无一般公共预算“三公”经费支出预算。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</si>
  <si>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</si>
  <si>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</si>
  <si>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</si>
  <si>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</si>
  <si>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</si>
  <si>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</si>
  <si>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</si>
  <si>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</si>
  <si>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</si>
  <si>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</si>
  <si>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</si>
  <si>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</si>
  <si>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</si>
  <si>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</si>
  <si>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</si>
  <si>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</si>
  <si>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</si>
  <si>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</si>
  <si>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</si>
  <si>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</si>
  <si>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30113</t>
  </si>
  <si>
    <t>对个人和家庭的补助</t>
  </si>
  <si>
    <t>30305</t>
  </si>
  <si>
    <t>生活补助</t>
  </si>
  <si>
    <t>离退休干部走访慰问经费</t>
  </si>
  <si>
    <t>30229</t>
  </si>
  <si>
    <t>福利费</t>
  </si>
  <si>
    <t>事业人员绩效奖励</t>
  </si>
  <si>
    <t>30103</t>
  </si>
  <si>
    <t>奖金</t>
  </si>
  <si>
    <t>30107</t>
  </si>
  <si>
    <t>绩效工资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</si>
  <si>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</si>
  <si>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</si>
  <si>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</si>
  <si>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</si>
  <si>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</si>
  <si>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</si>
  <si>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</si>
  <si>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</si>
  <si>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</si>
  <si>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</si>
  <si>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</si>
  <si>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学校学生公用经费</t>
  </si>
  <si>
    <t>30201</t>
  </si>
  <si>
    <t>办公费</t>
  </si>
  <si>
    <t>其他人员支出</t>
  </si>
  <si>
    <t>30199</t>
  </si>
  <si>
    <t>其他工资福利支出</t>
  </si>
  <si>
    <t>一般公用支出</t>
  </si>
  <si>
    <t>30216</t>
  </si>
  <si>
    <t>培训费</t>
  </si>
  <si>
    <t>30299</t>
  </si>
  <si>
    <t>其他商品和服务支出</t>
  </si>
  <si>
    <t>离退休人员支出</t>
  </si>
  <si>
    <t>事业人员工资支出</t>
  </si>
  <si>
    <t>30101</t>
  </si>
  <si>
    <t>基本工资</t>
  </si>
  <si>
    <t>30102</t>
  </si>
  <si>
    <t>津贴补贴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</si>
  <si>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</si>
  <si>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</si>
  <si>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</si>
  <si>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</si>
  <si>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</si>
  <si>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</si>
  <si>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</si>
  <si>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</si>
  <si>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</si>
  <si>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</si>
  <si>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2025年预计利息资金</t>
  </si>
  <si>
    <t>30204</t>
  </si>
  <si>
    <t>手续费</t>
  </si>
  <si>
    <t>义务教育学校课后服务财政补助经费</t>
  </si>
  <si>
    <t>30226</t>
  </si>
  <si>
    <t>劳务费</t>
  </si>
  <si>
    <t>义务教育课后服务专项收费资金</t>
  </si>
  <si>
    <t>原企业离退休人员待遇差及生活补助资金</t>
  </si>
  <si>
    <t>30302</t>
  </si>
  <si>
    <t>退休费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</si>
  <si>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</si>
  <si>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</si>
  <si>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</si>
  <si>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</si>
  <si>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</si>
  <si>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</si>
  <si>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</si>
  <si>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</si>
  <si>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</si>
  <si>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</si>
  <si>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实施中小学义务教育，促进基础教育发展 完成初中、小学教育工作和相关社会活动						
</t>
  </si>
  <si>
    <t>产出指标</t>
  </si>
  <si>
    <t>数量指标</t>
  </si>
  <si>
    <t>完成年度招生计划</t>
  </si>
  <si>
    <t>&gt;=</t>
  </si>
  <si>
    <t>100</t>
  </si>
  <si>
    <t>%</t>
  </si>
  <si>
    <t>定量指标</t>
  </si>
  <si>
    <t xml:space="preserve">反映年度招生计划。
</t>
  </si>
  <si>
    <t>效益指标</t>
  </si>
  <si>
    <t>经济效益</t>
  </si>
  <si>
    <t>提升可持续发展能力</t>
  </si>
  <si>
    <t>反映通过视频、电话等现代信息技术手段，组织开展会议的次数。预算年度计划采用视频、电话方式召开会议的次数。</t>
  </si>
  <si>
    <t>满意度指标</t>
  </si>
  <si>
    <t>服务对象满意度</t>
  </si>
  <si>
    <t>参会人员满意度</t>
  </si>
  <si>
    <t>反映参会人员对会议开展的满意度。参会人员满意度=（参会满意人数/问卷调查人数）*100%</t>
  </si>
  <si>
    <t>实施中小学义务教育，促进基础教育发展 完成初中、小学教育工作和相关社会活动</t>
  </si>
  <si>
    <t xml:space="preserve">坚持党对教育事业的全面领导，坚持把立德树人作为根本任务						
</t>
  </si>
  <si>
    <t>及时完成上级布置工作</t>
  </si>
  <si>
    <t xml:space="preserve">反映学校发展能力。
</t>
  </si>
  <si>
    <t>预算06表</t>
  </si>
  <si>
    <t>政府性基金预算支出预算表</t>
  </si>
  <si>
    <t>单位名称：昆明市发展和改革委员会</t>
  </si>
  <si>
    <t>政府性基金预算支出</t>
  </si>
  <si>
    <t>昆明市官渡区东站实验学校2025年无政府性基金预算支出预算。</t>
  </si>
  <si>
    <t>备注：昆明市官渡区东站实验学校2025年无政府性基金预算支出预算。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</si>
  <si>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</si>
  <si>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</si>
  <si>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</si>
  <si>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</si>
  <si>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</si>
  <si>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</si>
  <si>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</si>
  <si>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</si>
  <si>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</si>
  <si>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</si>
  <si>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</si>
  <si>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</si>
  <si>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元</t>
  </si>
  <si>
    <t>绿化费</t>
  </si>
  <si>
    <t>物业管理服务</t>
  </si>
  <si>
    <t>水电工费用</t>
  </si>
  <si>
    <t>安保费</t>
  </si>
  <si>
    <t>保洁费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</si>
  <si>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</si>
  <si>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</si>
  <si>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</si>
  <si>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</si>
  <si>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</si>
  <si>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</si>
  <si>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</si>
  <si>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</si>
  <si>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昆明市官渡区东站实验学校2025年无政府购买服务预算。</t>
  </si>
  <si>
    <t>备注：昆明市官渡区东站实验学校2025年无政府购买服务预算。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</si>
  <si>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</si>
  <si>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</si>
  <si>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</si>
  <si>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</si>
  <si>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</si>
  <si>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</si>
  <si>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</si>
  <si>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</si>
  <si>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</si>
  <si>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</si>
  <si>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</si>
  <si>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</si>
  <si>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</si>
  <si>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</si>
  <si>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</si>
  <si>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</si>
  <si>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</si>
  <si>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</si>
  <si>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</si>
  <si>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</si>
  <si>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</si>
  <si>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</si>
  <si>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</si>
  <si>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昆明市官渡区东站实验学校2025年无对下转移支付预算。</t>
  </si>
  <si>
    <t>备注：昆明市官渡区东站实验学校2025年无对下转移支付预算。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</si>
  <si>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</si>
  <si>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</si>
  <si>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</si>
  <si>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</si>
  <si>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</si>
  <si>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</si>
  <si>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</si>
  <si>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</si>
  <si>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</si>
  <si>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昆明市官渡区东站实验学校2025年无新增资产配置。</t>
  </si>
  <si>
    <t>备注：昆明市官渡区东站实验学校2025年无新增资产配置。</t>
  </si>
  <si>
    <t>预算11表</t>
  </si>
  <si>
    <t>上级补助</t>
  </si>
  <si>
    <t>昆明市官渡区东站实验学校2025年无上级补助项目支出。</t>
  </si>
  <si>
    <r>
      <t>备注：昆明市官渡区东站实验学校</t>
    </r>
    <r>
      <rPr>
        <sz val="12"/>
        <rFont val="Arial"/>
        <charset val="134"/>
      </rPr>
      <t>2025</t>
    </r>
    <r>
      <rPr>
        <sz val="12"/>
        <rFont val="宋体"/>
        <charset val="134"/>
      </rPr>
      <t>年无上级补助项目支出。</t>
    </r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</si>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</sst>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name val="Arial"/>
      <family val="2"/>
      <charset val="0"/>
    </font>
    <font>
      <sz val="12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8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9.75"/>
      <color rgb="FF000000"/>
      <name val="SimSun"/>
      <charset val="134"/>
    </font>
    <font>
      <sz val="10.5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7">
      <alignment horizontal="right" vertical="center"/>
    </xf>
    <xf numFmtId="177" fontId="39" fillId="0" borderId="7">
      <alignment horizontal="right" vertical="center"/>
    </xf>
    <xf numFmtId="178" fontId="39" fillId="0" borderId="7">
      <alignment horizontal="right" vertical="center"/>
    </xf>
    <xf numFmtId="179" fontId="39" fillId="0" borderId="7">
      <alignment horizontal="right" vertical="center"/>
    </xf>
    <xf numFmtId="179" fontId="39" fillId="0" borderId="7">
      <alignment horizontal="right" vertical="center"/>
    </xf>
    <xf numFmtId="10" fontId="39" fillId="0" borderId="7">
      <alignment horizontal="right" vertical="center"/>
    </xf>
    <xf numFmtId="49" fontId="39" fillId="0" borderId="7">
      <alignment horizontal="left" vertical="center" wrapText="1"/>
    </xf>
    <xf numFmtId="180" fontId="39" fillId="0" borderId="7">
      <alignment horizontal="right" vertical="center"/>
    </xf>
    <xf numFmtId="0" fontId="39" fillId="0" borderId="0">
      <alignment vertical="top"/>
      <protection locked="0"/>
    </xf>
    <xf numFmtId="0" fontId="40" fillId="0" borderId="0"/>
  </cellStyleXfs>
  <cellXfs count="21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2" applyNumberFormat="1" applyFont="1" applyBorder="1">
      <alignment horizontal="right" vertical="center"/>
    </xf>
    <xf numFmtId="0" fontId="6" fillId="0" borderId="0" xfId="58" applyFont="1" applyFill="1" applyAlignment="1">
      <alignment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58" applyFont="1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57" applyFont="1" applyFill="1" applyBorder="1" applyAlignment="1" applyProtection="1">
      <alignment vertical="top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/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7" fillId="0" borderId="7" xfId="51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8" fontId="7" fillId="0" borderId="6" xfId="51" applyNumberFormat="1" applyFont="1" applyBorder="1" applyAlignment="1">
      <alignment horizontal="center" vertical="center"/>
    </xf>
    <xf numFmtId="178" fontId="7" fillId="0" borderId="11" xfId="51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6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179" fontId="7" fillId="0" borderId="7" xfId="0" applyNumberFormat="1" applyFont="1" applyBorder="1" applyAlignment="1">
      <alignment horizontal="right" vertical="center" wrapText="1"/>
    </xf>
    <xf numFmtId="0" fontId="6" fillId="0" borderId="0" xfId="57" applyFont="1" applyFill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16" fillId="0" borderId="7" xfId="55" applyFont="1">
      <alignment horizontal="left" vertical="center" wrapText="1"/>
    </xf>
    <xf numFmtId="179" fontId="16" fillId="0" borderId="7" xfId="52" applyFo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9" fontId="18" fillId="0" borderId="7" xfId="52" applyFo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B37" sqref="B37"/>
    </sheetView>
  </sheetViews>
  <sheetFormatPr defaultColWidth="8.62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7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"单位名称："&amp;"昆明市官渡区东站实验学校"</f>
        <v>单位名称：昆明市官渡区东站实验学校</v>
      </c>
      <c r="B4" s="178"/>
      <c r="D4" s="154" t="s">
        <v>1</v>
      </c>
    </row>
    <row r="5" ht="23.25" customHeight="1" spans="1:4">
      <c r="A5" s="179" t="s">
        <v>2</v>
      </c>
      <c r="B5" s="180"/>
      <c r="C5" s="179" t="s">
        <v>3</v>
      </c>
      <c r="D5" s="180"/>
    </row>
    <row r="6" ht="24" customHeight="1" spans="1:4">
      <c r="A6" s="179" t="s">
        <v>4</v>
      </c>
      <c r="B6" s="179" t="s">
        <v>5</v>
      </c>
      <c r="C6" s="179" t="s">
        <v>6</v>
      </c>
      <c r="D6" s="179" t="s">
        <v>5</v>
      </c>
    </row>
    <row r="7" ht="17.25" customHeight="1" spans="1:4">
      <c r="A7" s="181" t="s">
        <v>7</v>
      </c>
      <c r="B7" s="85">
        <v>44897631</v>
      </c>
      <c r="C7" s="181" t="s">
        <v>8</v>
      </c>
      <c r="D7" s="85"/>
    </row>
    <row r="8" ht="17.25" customHeight="1" spans="1:4">
      <c r="A8" s="181" t="s">
        <v>9</v>
      </c>
      <c r="B8" s="85"/>
      <c r="C8" s="181" t="s">
        <v>10</v>
      </c>
      <c r="D8" s="85"/>
    </row>
    <row r="9" ht="17.25" customHeight="1" spans="1:4">
      <c r="A9" s="181" t="s">
        <v>11</v>
      </c>
      <c r="B9" s="85"/>
      <c r="C9" s="211" t="s">
        <v>12</v>
      </c>
      <c r="D9" s="85"/>
    </row>
    <row r="10" ht="17.25" customHeight="1" spans="1:4">
      <c r="A10" s="181" t="s">
        <v>13</v>
      </c>
      <c r="B10" s="85"/>
      <c r="C10" s="211" t="s">
        <v>14</v>
      </c>
      <c r="D10" s="85"/>
    </row>
    <row r="11" ht="17.25" customHeight="1" spans="1:4">
      <c r="A11" s="181" t="s">
        <v>15</v>
      </c>
      <c r="B11" s="85"/>
      <c r="C11" s="211" t="s">
        <v>16</v>
      </c>
      <c r="D11" s="85">
        <v>27400751</v>
      </c>
    </row>
    <row r="12" ht="17.25" customHeight="1" spans="1:4">
      <c r="A12" s="181" t="s">
        <v>17</v>
      </c>
      <c r="B12" s="85"/>
      <c r="C12" s="211" t="s">
        <v>18</v>
      </c>
      <c r="D12" s="85"/>
    </row>
    <row r="13" ht="17.25" customHeight="1" spans="1:4">
      <c r="A13" s="181" t="s">
        <v>19</v>
      </c>
      <c r="B13" s="85"/>
      <c r="C13" s="32" t="s">
        <v>20</v>
      </c>
      <c r="D13" s="85"/>
    </row>
    <row r="14" ht="17.25" customHeight="1" spans="1:4">
      <c r="A14" s="181" t="s">
        <v>21</v>
      </c>
      <c r="B14" s="85"/>
      <c r="C14" s="32" t="s">
        <v>22</v>
      </c>
      <c r="D14" s="85">
        <v>14142880</v>
      </c>
    </row>
    <row r="15" ht="17.25" customHeight="1" spans="1:4">
      <c r="A15" s="181" t="s">
        <v>23</v>
      </c>
      <c r="B15" s="85"/>
      <c r="C15" s="32" t="s">
        <v>24</v>
      </c>
      <c r="D15" s="85">
        <v>3488000</v>
      </c>
    </row>
    <row r="16" ht="17.25" customHeight="1" spans="1:4">
      <c r="A16" s="181" t="s">
        <v>25</v>
      </c>
      <c r="B16" s="85">
        <v>2544000</v>
      </c>
      <c r="C16" s="32" t="s">
        <v>26</v>
      </c>
      <c r="D16" s="85"/>
    </row>
    <row r="17" ht="17.25" customHeight="1" spans="1:4">
      <c r="A17" s="159"/>
      <c r="B17" s="85"/>
      <c r="C17" s="32" t="s">
        <v>27</v>
      </c>
      <c r="D17" s="85"/>
    </row>
    <row r="18" ht="17.25" customHeight="1" spans="1:4">
      <c r="A18" s="183"/>
      <c r="B18" s="85"/>
      <c r="C18" s="32" t="s">
        <v>28</v>
      </c>
      <c r="D18" s="85"/>
    </row>
    <row r="19" ht="17.25" customHeight="1" spans="1:4">
      <c r="A19" s="183"/>
      <c r="B19" s="85"/>
      <c r="C19" s="32" t="s">
        <v>29</v>
      </c>
      <c r="D19" s="85"/>
    </row>
    <row r="20" ht="17.25" customHeight="1" spans="1:4">
      <c r="A20" s="183"/>
      <c r="B20" s="85"/>
      <c r="C20" s="32" t="s">
        <v>30</v>
      </c>
      <c r="D20" s="85"/>
    </row>
    <row r="21" ht="17.25" customHeight="1" spans="1:4">
      <c r="A21" s="183"/>
      <c r="B21" s="85"/>
      <c r="C21" s="32" t="s">
        <v>31</v>
      </c>
      <c r="D21" s="85"/>
    </row>
    <row r="22" ht="17.25" customHeight="1" spans="1:4">
      <c r="A22" s="183"/>
      <c r="B22" s="85"/>
      <c r="C22" s="32" t="s">
        <v>32</v>
      </c>
      <c r="D22" s="85"/>
    </row>
    <row r="23" ht="17.25" customHeight="1" spans="1:4">
      <c r="A23" s="183"/>
      <c r="B23" s="85"/>
      <c r="C23" s="32" t="s">
        <v>33</v>
      </c>
      <c r="D23" s="85"/>
    </row>
    <row r="24" ht="17.25" customHeight="1" spans="1:4">
      <c r="A24" s="183"/>
      <c r="B24" s="85"/>
      <c r="C24" s="32" t="s">
        <v>34</v>
      </c>
      <c r="D24" s="85"/>
    </row>
    <row r="25" ht="17.25" customHeight="1" spans="1:4">
      <c r="A25" s="183"/>
      <c r="B25" s="85"/>
      <c r="C25" s="32" t="s">
        <v>35</v>
      </c>
      <c r="D25" s="85">
        <v>2408000</v>
      </c>
    </row>
    <row r="26" ht="17.25" customHeight="1" spans="1:4">
      <c r="A26" s="183"/>
      <c r="B26" s="85"/>
      <c r="C26" s="32" t="s">
        <v>36</v>
      </c>
      <c r="D26" s="85"/>
    </row>
    <row r="27" ht="17.25" customHeight="1" spans="1:4">
      <c r="A27" s="183"/>
      <c r="B27" s="85"/>
      <c r="C27" s="159" t="s">
        <v>37</v>
      </c>
      <c r="D27" s="85"/>
    </row>
    <row r="28" ht="17.25" customHeight="1" spans="1:4">
      <c r="A28" s="183"/>
      <c r="B28" s="85"/>
      <c r="C28" s="32" t="s">
        <v>38</v>
      </c>
      <c r="D28" s="85"/>
    </row>
    <row r="29" ht="16.5" customHeight="1" spans="1:4">
      <c r="A29" s="183"/>
      <c r="B29" s="85"/>
      <c r="C29" s="32" t="s">
        <v>39</v>
      </c>
      <c r="D29" s="85"/>
    </row>
    <row r="30" ht="16.5" customHeight="1" spans="1:4">
      <c r="A30" s="183"/>
      <c r="B30" s="85"/>
      <c r="C30" s="159" t="s">
        <v>40</v>
      </c>
      <c r="D30" s="85">
        <v>2000</v>
      </c>
    </row>
    <row r="31" ht="17.25" customHeight="1" spans="1:4">
      <c r="A31" s="183"/>
      <c r="B31" s="85"/>
      <c r="C31" s="159" t="s">
        <v>41</v>
      </c>
      <c r="D31" s="85"/>
    </row>
    <row r="32" ht="17.25" customHeight="1" spans="1:4">
      <c r="A32" s="183"/>
      <c r="B32" s="85"/>
      <c r="C32" s="32" t="s">
        <v>42</v>
      </c>
      <c r="D32" s="85"/>
    </row>
    <row r="33" ht="16.5" customHeight="1" spans="1:4">
      <c r="A33" s="183" t="s">
        <v>43</v>
      </c>
      <c r="B33" s="85">
        <v>47441631</v>
      </c>
      <c r="C33" s="183" t="s">
        <v>44</v>
      </c>
      <c r="D33" s="85">
        <v>47441631</v>
      </c>
    </row>
    <row r="34" ht="16.5" customHeight="1" spans="1:4">
      <c r="A34" s="159" t="s">
        <v>45</v>
      </c>
      <c r="B34" s="85"/>
      <c r="C34" s="159" t="s">
        <v>46</v>
      </c>
      <c r="D34" s="85"/>
    </row>
    <row r="35" ht="16.5" customHeight="1" spans="1:4">
      <c r="A35" s="32" t="s">
        <v>47</v>
      </c>
      <c r="B35" s="85"/>
      <c r="C35" s="32" t="s">
        <v>47</v>
      </c>
      <c r="D35" s="85"/>
    </row>
    <row r="36" ht="16.5" customHeight="1" spans="1:4">
      <c r="A36" s="32" t="s">
        <v>48</v>
      </c>
      <c r="B36" s="85"/>
      <c r="C36" s="32" t="s">
        <v>49</v>
      </c>
      <c r="D36" s="85"/>
    </row>
    <row r="37" ht="16.5" customHeight="1" spans="1:4">
      <c r="A37" s="184" t="s">
        <v>50</v>
      </c>
      <c r="B37" s="85">
        <v>47441631</v>
      </c>
      <c r="C37" s="184" t="s">
        <v>51</v>
      </c>
      <c r="D37" s="85">
        <v>47441631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31" sqref="C3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"单位名称："&amp;"昆明市官渡区东站实验学校"</f>
        <v>单位名称：昆明市官渡区东站实验学校</v>
      </c>
      <c r="S4" s="48" t="s">
        <v>1</v>
      </c>
    </row>
    <row r="5" ht="21.75" customHeight="1" spans="1:19">
      <c r="A5" s="197" t="s">
        <v>53</v>
      </c>
      <c r="B5" s="198" t="s">
        <v>54</v>
      </c>
      <c r="C5" s="198" t="s">
        <v>55</v>
      </c>
      <c r="D5" s="199" t="s">
        <v>56</v>
      </c>
      <c r="E5" s="199"/>
      <c r="F5" s="199"/>
      <c r="G5" s="199"/>
      <c r="H5" s="199"/>
      <c r="I5" s="141"/>
      <c r="J5" s="199"/>
      <c r="K5" s="199"/>
      <c r="L5" s="199"/>
      <c r="M5" s="199"/>
      <c r="N5" s="206"/>
      <c r="O5" s="199" t="s">
        <v>45</v>
      </c>
      <c r="P5" s="199"/>
      <c r="Q5" s="199"/>
      <c r="R5" s="199"/>
      <c r="S5" s="206"/>
    </row>
    <row r="6" ht="27" customHeight="1" spans="1:19">
      <c r="A6" s="200"/>
      <c r="B6" s="201"/>
      <c r="C6" s="201"/>
      <c r="D6" s="201" t="s">
        <v>57</v>
      </c>
      <c r="E6" s="201" t="s">
        <v>58</v>
      </c>
      <c r="F6" s="201" t="s">
        <v>59</v>
      </c>
      <c r="G6" s="201" t="s">
        <v>60</v>
      </c>
      <c r="H6" s="201" t="s">
        <v>61</v>
      </c>
      <c r="I6" s="207" t="s">
        <v>62</v>
      </c>
      <c r="J6" s="208"/>
      <c r="K6" s="208"/>
      <c r="L6" s="208"/>
      <c r="M6" s="208"/>
      <c r="N6" s="209"/>
      <c r="O6" s="201" t="s">
        <v>57</v>
      </c>
      <c r="P6" s="201" t="s">
        <v>58</v>
      </c>
      <c r="Q6" s="201" t="s">
        <v>59</v>
      </c>
      <c r="R6" s="201" t="s">
        <v>60</v>
      </c>
      <c r="S6" s="201" t="s">
        <v>63</v>
      </c>
    </row>
    <row r="7" ht="30" customHeight="1" spans="1:19">
      <c r="A7" s="202"/>
      <c r="B7" s="112"/>
      <c r="C7" s="124"/>
      <c r="D7" s="124"/>
      <c r="E7" s="124"/>
      <c r="F7" s="124"/>
      <c r="G7" s="124"/>
      <c r="H7" s="124"/>
      <c r="I7" s="75" t="s">
        <v>57</v>
      </c>
      <c r="J7" s="209" t="s">
        <v>64</v>
      </c>
      <c r="K7" s="209" t="s">
        <v>65</v>
      </c>
      <c r="L7" s="209" t="s">
        <v>66</v>
      </c>
      <c r="M7" s="209" t="s">
        <v>67</v>
      </c>
      <c r="N7" s="209" t="s">
        <v>68</v>
      </c>
      <c r="O7" s="210"/>
      <c r="P7" s="210"/>
      <c r="Q7" s="210"/>
      <c r="R7" s="210"/>
      <c r="S7" s="124"/>
    </row>
    <row r="8" ht="15" customHeight="1" spans="1:19">
      <c r="A8" s="203">
        <v>1</v>
      </c>
      <c r="B8" s="203">
        <v>2</v>
      </c>
      <c r="C8" s="203">
        <v>3</v>
      </c>
      <c r="D8" s="203">
        <v>4</v>
      </c>
      <c r="E8" s="203">
        <v>5</v>
      </c>
      <c r="F8" s="203">
        <v>6</v>
      </c>
      <c r="G8" s="203">
        <v>7</v>
      </c>
      <c r="H8" s="203">
        <v>8</v>
      </c>
      <c r="I8" s="75">
        <v>9</v>
      </c>
      <c r="J8" s="203">
        <v>10</v>
      </c>
      <c r="K8" s="203">
        <v>11</v>
      </c>
      <c r="L8" s="203">
        <v>12</v>
      </c>
      <c r="M8" s="203">
        <v>13</v>
      </c>
      <c r="N8" s="203">
        <v>14</v>
      </c>
      <c r="O8" s="203">
        <v>15</v>
      </c>
      <c r="P8" s="203">
        <v>16</v>
      </c>
      <c r="Q8" s="203">
        <v>17</v>
      </c>
      <c r="R8" s="203">
        <v>18</v>
      </c>
      <c r="S8" s="203">
        <v>19</v>
      </c>
    </row>
    <row r="9" ht="18" customHeight="1" spans="1:19">
      <c r="A9" s="30">
        <v>105004</v>
      </c>
      <c r="B9" s="175" t="s">
        <v>69</v>
      </c>
      <c r="C9" s="85">
        <v>47441631</v>
      </c>
      <c r="D9" s="85">
        <v>44897631</v>
      </c>
      <c r="E9" s="85">
        <v>44897631</v>
      </c>
      <c r="F9" s="85"/>
      <c r="G9" s="85"/>
      <c r="H9" s="85"/>
      <c r="I9" s="85">
        <v>2544000</v>
      </c>
      <c r="J9" s="85"/>
      <c r="K9" s="85"/>
      <c r="L9" s="85"/>
      <c r="M9" s="85"/>
      <c r="N9" s="85">
        <v>2544000</v>
      </c>
      <c r="O9" s="85"/>
      <c r="P9" s="85"/>
      <c r="Q9" s="85"/>
      <c r="R9" s="85"/>
      <c r="S9" s="85"/>
    </row>
    <row r="10" ht="18" customHeight="1" spans="1:19">
      <c r="A10" s="204"/>
      <c r="B10" s="20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18" customHeight="1" spans="1:19">
      <c r="A11" s="204"/>
      <c r="B11" s="20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ht="18" customHeight="1" spans="1:19">
      <c r="A12" s="204"/>
      <c r="B12" s="20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ht="18" customHeight="1" spans="1:19">
      <c r="A13" s="51" t="s">
        <v>55</v>
      </c>
      <c r="B13" s="20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3" sqref="A3:O3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70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"单位名称："&amp;"昆明市官渡区东站实验学校"</f>
        <v>单位名称：昆明市官渡区东站实验学校</v>
      </c>
      <c r="O4" s="48" t="s">
        <v>1</v>
      </c>
    </row>
    <row r="5" ht="27" customHeight="1" spans="1:15">
      <c r="A5" s="185" t="s">
        <v>71</v>
      </c>
      <c r="B5" s="185" t="s">
        <v>72</v>
      </c>
      <c r="C5" s="185" t="s">
        <v>55</v>
      </c>
      <c r="D5" s="186" t="s">
        <v>58</v>
      </c>
      <c r="E5" s="187"/>
      <c r="F5" s="188"/>
      <c r="G5" s="189" t="s">
        <v>59</v>
      </c>
      <c r="H5" s="189" t="s">
        <v>60</v>
      </c>
      <c r="I5" s="189" t="s">
        <v>73</v>
      </c>
      <c r="J5" s="186" t="s">
        <v>62</v>
      </c>
      <c r="K5" s="187"/>
      <c r="L5" s="187"/>
      <c r="M5" s="187"/>
      <c r="N5" s="194"/>
      <c r="O5" s="195"/>
    </row>
    <row r="6" ht="42" customHeight="1" spans="1:15">
      <c r="A6" s="190"/>
      <c r="B6" s="190"/>
      <c r="C6" s="191"/>
      <c r="D6" s="192" t="s">
        <v>57</v>
      </c>
      <c r="E6" s="192" t="s">
        <v>74</v>
      </c>
      <c r="F6" s="192" t="s">
        <v>75</v>
      </c>
      <c r="G6" s="191"/>
      <c r="H6" s="191"/>
      <c r="I6" s="196"/>
      <c r="J6" s="192" t="s">
        <v>57</v>
      </c>
      <c r="K6" s="179" t="s">
        <v>76</v>
      </c>
      <c r="L6" s="179" t="s">
        <v>77</v>
      </c>
      <c r="M6" s="179" t="s">
        <v>78</v>
      </c>
      <c r="N6" s="179" t="s">
        <v>79</v>
      </c>
      <c r="O6" s="179" t="s">
        <v>80</v>
      </c>
    </row>
    <row r="7" ht="18" customHeight="1" spans="1:15">
      <c r="A7" s="54" t="s">
        <v>81</v>
      </c>
      <c r="B7" s="54" t="s">
        <v>82</v>
      </c>
      <c r="C7" s="54" t="s">
        <v>83</v>
      </c>
      <c r="D7" s="58" t="s">
        <v>84</v>
      </c>
      <c r="E7" s="58" t="s">
        <v>85</v>
      </c>
      <c r="F7" s="58" t="s">
        <v>86</v>
      </c>
      <c r="G7" s="58" t="s">
        <v>87</v>
      </c>
      <c r="H7" s="58" t="s">
        <v>88</v>
      </c>
      <c r="I7" s="58" t="s">
        <v>89</v>
      </c>
      <c r="J7" s="58" t="s">
        <v>90</v>
      </c>
      <c r="K7" s="58" t="s">
        <v>91</v>
      </c>
      <c r="L7" s="58" t="s">
        <v>92</v>
      </c>
      <c r="M7" s="58" t="s">
        <v>93</v>
      </c>
      <c r="N7" s="54" t="s">
        <v>94</v>
      </c>
      <c r="O7" s="58" t="s">
        <v>95</v>
      </c>
    </row>
    <row r="8" customFormat="1" ht="18" customHeight="1" spans="1:15">
      <c r="A8" s="54" t="s">
        <v>96</v>
      </c>
      <c r="B8" s="54" t="s">
        <v>97</v>
      </c>
      <c r="C8" s="54">
        <v>15404457</v>
      </c>
      <c r="D8" s="58">
        <v>15404457</v>
      </c>
      <c r="E8" s="58">
        <v>13536457</v>
      </c>
      <c r="F8" s="58">
        <v>1868000</v>
      </c>
      <c r="G8" s="58"/>
      <c r="H8" s="58"/>
      <c r="I8" s="58"/>
      <c r="J8" s="58"/>
      <c r="K8" s="58"/>
      <c r="L8" s="58"/>
      <c r="M8" s="58"/>
      <c r="N8" s="54"/>
      <c r="O8" s="58"/>
    </row>
    <row r="9" customFormat="1" ht="18" customHeight="1" spans="1:15">
      <c r="A9" s="54" t="s">
        <v>98</v>
      </c>
      <c r="B9" s="54" t="s">
        <v>99</v>
      </c>
      <c r="C9" s="54">
        <v>11949174</v>
      </c>
      <c r="D9" s="58">
        <v>11949174</v>
      </c>
      <c r="E9" s="58">
        <v>10767174</v>
      </c>
      <c r="F9" s="58">
        <v>1182000</v>
      </c>
      <c r="G9" s="58"/>
      <c r="H9" s="58"/>
      <c r="I9" s="58"/>
      <c r="J9" s="58"/>
      <c r="K9" s="58"/>
      <c r="L9" s="58"/>
      <c r="M9" s="58"/>
      <c r="N9" s="54"/>
      <c r="O9" s="58"/>
    </row>
    <row r="10" customFormat="1" ht="18" customHeight="1" spans="1:15">
      <c r="A10" s="54" t="s">
        <v>100</v>
      </c>
      <c r="B10" s="54" t="s">
        <v>101</v>
      </c>
      <c r="C10" s="54">
        <v>47120</v>
      </c>
      <c r="D10" s="58">
        <v>47120</v>
      </c>
      <c r="E10" s="58">
        <v>47120</v>
      </c>
      <c r="F10" s="58"/>
      <c r="G10" s="58"/>
      <c r="H10" s="58"/>
      <c r="I10" s="58"/>
      <c r="J10" s="58"/>
      <c r="K10" s="58"/>
      <c r="L10" s="58"/>
      <c r="M10" s="58"/>
      <c r="N10" s="54"/>
      <c r="O10" s="58"/>
    </row>
    <row r="11" customFormat="1" ht="18" customHeight="1" spans="1:15">
      <c r="A11" s="54" t="s">
        <v>102</v>
      </c>
      <c r="B11" s="54" t="s">
        <v>103</v>
      </c>
      <c r="C11" s="54">
        <v>3165400</v>
      </c>
      <c r="D11" s="58">
        <v>3165400</v>
      </c>
      <c r="E11" s="58">
        <v>3165400</v>
      </c>
      <c r="F11" s="58"/>
      <c r="G11" s="58"/>
      <c r="H11" s="58"/>
      <c r="I11" s="58"/>
      <c r="J11" s="58"/>
      <c r="K11" s="58"/>
      <c r="L11" s="58"/>
      <c r="M11" s="58"/>
      <c r="N11" s="54"/>
      <c r="O11" s="58"/>
    </row>
    <row r="12" customFormat="1" ht="18" customHeight="1" spans="1:15">
      <c r="A12" s="54" t="s">
        <v>104</v>
      </c>
      <c r="B12" s="54" t="s">
        <v>105</v>
      </c>
      <c r="C12" s="54">
        <v>2745000</v>
      </c>
      <c r="D12" s="58">
        <v>2745000</v>
      </c>
      <c r="E12" s="58">
        <v>2745000</v>
      </c>
      <c r="F12" s="58"/>
      <c r="G12" s="58"/>
      <c r="H12" s="58"/>
      <c r="I12" s="58"/>
      <c r="J12" s="58"/>
      <c r="K12" s="58"/>
      <c r="L12" s="58"/>
      <c r="M12" s="58"/>
      <c r="N12" s="54"/>
      <c r="O12" s="58"/>
    </row>
    <row r="13" customFormat="1" ht="18" customHeight="1" spans="1:15">
      <c r="A13" s="54" t="s">
        <v>106</v>
      </c>
      <c r="B13" s="54" t="s">
        <v>107</v>
      </c>
      <c r="C13" s="54">
        <v>932480</v>
      </c>
      <c r="D13" s="58">
        <v>932480</v>
      </c>
      <c r="E13" s="58">
        <v>932480</v>
      </c>
      <c r="F13" s="58"/>
      <c r="G13" s="58"/>
      <c r="H13" s="58"/>
      <c r="I13" s="58"/>
      <c r="J13" s="58"/>
      <c r="K13" s="58"/>
      <c r="L13" s="58"/>
      <c r="M13" s="58"/>
      <c r="N13" s="54"/>
      <c r="O13" s="58"/>
    </row>
    <row r="14" customFormat="1" ht="18" customHeight="1" spans="1:15">
      <c r="A14" s="54" t="s">
        <v>108</v>
      </c>
      <c r="B14" s="54" t="s">
        <v>109</v>
      </c>
      <c r="C14" s="54">
        <v>7300000</v>
      </c>
      <c r="D14" s="58">
        <v>7300000</v>
      </c>
      <c r="E14" s="58"/>
      <c r="F14" s="58">
        <v>7300000</v>
      </c>
      <c r="G14" s="58"/>
      <c r="H14" s="58"/>
      <c r="I14" s="58"/>
      <c r="J14" s="58"/>
      <c r="K14" s="58"/>
      <c r="L14" s="58"/>
      <c r="M14" s="58"/>
      <c r="N14" s="54"/>
      <c r="O14" s="58"/>
    </row>
    <row r="15" customFormat="1" ht="18" customHeight="1" spans="1:15">
      <c r="A15" s="54" t="s">
        <v>110</v>
      </c>
      <c r="B15" s="54" t="s">
        <v>111</v>
      </c>
      <c r="C15" s="54">
        <v>1478000</v>
      </c>
      <c r="D15" s="58">
        <v>1478000</v>
      </c>
      <c r="E15" s="58">
        <v>1478000</v>
      </c>
      <c r="F15" s="58"/>
      <c r="G15" s="58"/>
      <c r="H15" s="58"/>
      <c r="I15" s="58"/>
      <c r="J15" s="58"/>
      <c r="K15" s="58"/>
      <c r="L15" s="58"/>
      <c r="M15" s="58"/>
      <c r="N15" s="54"/>
      <c r="O15" s="58"/>
    </row>
    <row r="16" customFormat="1" ht="18" customHeight="1" spans="1:15">
      <c r="A16" s="54" t="s">
        <v>112</v>
      </c>
      <c r="B16" s="54" t="s">
        <v>113</v>
      </c>
      <c r="C16" s="54">
        <v>1760000</v>
      </c>
      <c r="D16" s="58">
        <v>1760000</v>
      </c>
      <c r="E16" s="58">
        <v>1760000</v>
      </c>
      <c r="F16" s="58"/>
      <c r="G16" s="58"/>
      <c r="H16" s="58"/>
      <c r="I16" s="58"/>
      <c r="J16" s="58"/>
      <c r="K16" s="58"/>
      <c r="L16" s="58"/>
      <c r="M16" s="58"/>
      <c r="N16" s="54"/>
      <c r="O16" s="58"/>
    </row>
    <row r="17" customFormat="1" ht="18" customHeight="1" spans="1:15">
      <c r="A17" s="54" t="s">
        <v>114</v>
      </c>
      <c r="B17" s="54" t="s">
        <v>115</v>
      </c>
      <c r="C17" s="54">
        <v>250000</v>
      </c>
      <c r="D17" s="58">
        <v>250000</v>
      </c>
      <c r="E17" s="58">
        <v>250000</v>
      </c>
      <c r="F17" s="58"/>
      <c r="G17" s="58"/>
      <c r="H17" s="58"/>
      <c r="I17" s="58"/>
      <c r="J17" s="58"/>
      <c r="K17" s="58"/>
      <c r="L17" s="58"/>
      <c r="M17" s="58"/>
      <c r="N17" s="54"/>
      <c r="O17" s="58"/>
    </row>
    <row r="18" customFormat="1" ht="18" customHeight="1" spans="1:15">
      <c r="A18" s="54" t="s">
        <v>116</v>
      </c>
      <c r="B18" s="54" t="s">
        <v>117</v>
      </c>
      <c r="C18" s="54">
        <v>2408000</v>
      </c>
      <c r="D18" s="58">
        <v>2408000</v>
      </c>
      <c r="E18" s="58">
        <v>2408000</v>
      </c>
      <c r="F18" s="58"/>
      <c r="G18" s="58"/>
      <c r="H18" s="58"/>
      <c r="I18" s="58"/>
      <c r="J18" s="58"/>
      <c r="K18" s="58"/>
      <c r="L18" s="58"/>
      <c r="M18" s="58"/>
      <c r="N18" s="54"/>
      <c r="O18" s="58"/>
    </row>
    <row r="19" customFormat="1" ht="18" customHeight="1" spans="1:15">
      <c r="A19" s="54" t="s">
        <v>118</v>
      </c>
      <c r="B19" s="54" t="s">
        <v>80</v>
      </c>
      <c r="C19" s="54">
        <v>2000</v>
      </c>
      <c r="D19" s="58">
        <v>2000</v>
      </c>
      <c r="E19" s="58"/>
      <c r="F19" s="58">
        <v>2000</v>
      </c>
      <c r="G19" s="58"/>
      <c r="H19" s="58"/>
      <c r="I19" s="58"/>
      <c r="J19" s="58"/>
      <c r="K19" s="58"/>
      <c r="L19" s="58"/>
      <c r="M19" s="58"/>
      <c r="N19" s="54"/>
      <c r="O19" s="58"/>
    </row>
    <row r="20" customFormat="1" ht="18" customHeight="1" spans="1:15">
      <c r="A20" s="54"/>
      <c r="B20" s="54"/>
      <c r="C20" s="54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4"/>
      <c r="O20" s="58"/>
    </row>
    <row r="21" ht="21" customHeight="1" spans="1:15">
      <c r="A21" s="59"/>
      <c r="B21" s="59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ht="21" customHeight="1" spans="1:15">
      <c r="A22" s="193" t="s">
        <v>55</v>
      </c>
      <c r="B22" s="35"/>
      <c r="C22" s="85">
        <v>47441631</v>
      </c>
      <c r="D22" s="85">
        <v>47441631</v>
      </c>
      <c r="E22" s="85">
        <v>37089631</v>
      </c>
      <c r="F22" s="85">
        <v>10352000</v>
      </c>
      <c r="G22" s="85"/>
      <c r="H22" s="85"/>
      <c r="I22" s="85"/>
      <c r="J22" s="85"/>
      <c r="K22" s="85"/>
      <c r="L22" s="85"/>
      <c r="M22" s="85"/>
      <c r="N22" s="85"/>
      <c r="O22" s="85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D12" sqref="D12"/>
    </sheetView>
  </sheetViews>
  <sheetFormatPr defaultColWidth="8.625" defaultRowHeight="12.75" customHeight="1" outlineLevelCol="3"/>
  <cols>
    <col min="1" max="4" width="35.62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119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"单位名称："&amp;"昆明市官渡区东站实验学校"</f>
        <v>单位名称：昆明市官渡区东站实验学校</v>
      </c>
      <c r="B4" s="178"/>
      <c r="D4" s="48" t="s">
        <v>1</v>
      </c>
    </row>
    <row r="5" ht="17.25" customHeight="1" spans="1:4">
      <c r="A5" s="179" t="s">
        <v>2</v>
      </c>
      <c r="B5" s="180"/>
      <c r="C5" s="179" t="s">
        <v>3</v>
      </c>
      <c r="D5" s="180"/>
    </row>
    <row r="6" ht="18.75" customHeight="1" spans="1:4">
      <c r="A6" s="179" t="s">
        <v>4</v>
      </c>
      <c r="B6" s="179" t="s">
        <v>5</v>
      </c>
      <c r="C6" s="179" t="s">
        <v>6</v>
      </c>
      <c r="D6" s="179" t="s">
        <v>5</v>
      </c>
    </row>
    <row r="7" ht="16.5" customHeight="1" spans="1:4">
      <c r="A7" s="181" t="s">
        <v>120</v>
      </c>
      <c r="B7" s="182">
        <v>44897631</v>
      </c>
      <c r="C7" s="181" t="s">
        <v>121</v>
      </c>
      <c r="D7" s="182">
        <v>44897631</v>
      </c>
    </row>
    <row r="8" ht="16.5" customHeight="1" spans="1:4">
      <c r="A8" s="181" t="s">
        <v>122</v>
      </c>
      <c r="B8" s="182">
        <v>44897631</v>
      </c>
      <c r="C8" s="181" t="s">
        <v>123</v>
      </c>
      <c r="D8" s="85"/>
    </row>
    <row r="9" ht="16.5" customHeight="1" spans="1:4">
      <c r="A9" s="181" t="s">
        <v>124</v>
      </c>
      <c r="B9" s="85"/>
      <c r="C9" s="181" t="s">
        <v>125</v>
      </c>
      <c r="D9" s="85"/>
    </row>
    <row r="10" ht="16.5" customHeight="1" spans="1:4">
      <c r="A10" s="181" t="s">
        <v>126</v>
      </c>
      <c r="B10" s="85"/>
      <c r="C10" s="181" t="s">
        <v>127</v>
      </c>
      <c r="D10" s="85"/>
    </row>
    <row r="11" ht="16.5" customHeight="1" spans="1:4">
      <c r="A11" s="181" t="s">
        <v>128</v>
      </c>
      <c r="B11" s="85"/>
      <c r="C11" s="181" t="s">
        <v>129</v>
      </c>
      <c r="D11" s="85"/>
    </row>
    <row r="12" ht="16.5" customHeight="1" spans="1:4">
      <c r="A12" s="181" t="s">
        <v>122</v>
      </c>
      <c r="B12" s="85"/>
      <c r="C12" s="181" t="s">
        <v>130</v>
      </c>
      <c r="D12" s="182">
        <v>24858751</v>
      </c>
    </row>
    <row r="13" ht="16.5" customHeight="1" spans="1:4">
      <c r="A13" s="159" t="s">
        <v>124</v>
      </c>
      <c r="B13" s="85"/>
      <c r="C13" s="73" t="s">
        <v>131</v>
      </c>
      <c r="D13" s="85"/>
    </row>
    <row r="14" ht="16.5" customHeight="1" spans="1:4">
      <c r="A14" s="159" t="s">
        <v>126</v>
      </c>
      <c r="B14" s="85"/>
      <c r="C14" s="73" t="s">
        <v>132</v>
      </c>
      <c r="D14" s="85"/>
    </row>
    <row r="15" ht="16.5" customHeight="1" spans="1:4">
      <c r="A15" s="183"/>
      <c r="B15" s="85"/>
      <c r="C15" s="73" t="s">
        <v>133</v>
      </c>
      <c r="D15" s="182">
        <v>14142880</v>
      </c>
    </row>
    <row r="16" ht="16.5" customHeight="1" spans="1:4">
      <c r="A16" s="183"/>
      <c r="B16" s="85"/>
      <c r="C16" s="73" t="s">
        <v>134</v>
      </c>
      <c r="D16" s="182">
        <v>3488000</v>
      </c>
    </row>
    <row r="17" ht="16.5" customHeight="1" spans="1:4">
      <c r="A17" s="183"/>
      <c r="B17" s="85"/>
      <c r="C17" s="73" t="s">
        <v>135</v>
      </c>
      <c r="D17" s="85"/>
    </row>
    <row r="18" ht="16.5" customHeight="1" spans="1:4">
      <c r="A18" s="183"/>
      <c r="B18" s="85"/>
      <c r="C18" s="73" t="s">
        <v>136</v>
      </c>
      <c r="D18" s="85"/>
    </row>
    <row r="19" ht="16.5" customHeight="1" spans="1:4">
      <c r="A19" s="183"/>
      <c r="B19" s="85"/>
      <c r="C19" s="73" t="s">
        <v>137</v>
      </c>
      <c r="D19" s="85"/>
    </row>
    <row r="20" ht="16.5" customHeight="1" spans="1:4">
      <c r="A20" s="183"/>
      <c r="B20" s="85"/>
      <c r="C20" s="73" t="s">
        <v>138</v>
      </c>
      <c r="D20" s="85"/>
    </row>
    <row r="21" ht="16.5" customHeight="1" spans="1:4">
      <c r="A21" s="183"/>
      <c r="B21" s="85"/>
      <c r="C21" s="73" t="s">
        <v>139</v>
      </c>
      <c r="D21" s="85"/>
    </row>
    <row r="22" ht="16.5" customHeight="1" spans="1:4">
      <c r="A22" s="183"/>
      <c r="B22" s="85"/>
      <c r="C22" s="73" t="s">
        <v>140</v>
      </c>
      <c r="D22" s="85"/>
    </row>
    <row r="23" ht="16.5" customHeight="1" spans="1:4">
      <c r="A23" s="183"/>
      <c r="B23" s="85"/>
      <c r="C23" s="73" t="s">
        <v>141</v>
      </c>
      <c r="D23" s="85"/>
    </row>
    <row r="24" ht="16.5" customHeight="1" spans="1:4">
      <c r="A24" s="183"/>
      <c r="B24" s="85"/>
      <c r="C24" s="73" t="s">
        <v>142</v>
      </c>
      <c r="D24" s="85"/>
    </row>
    <row r="25" ht="16.5" customHeight="1" spans="1:4">
      <c r="A25" s="183"/>
      <c r="B25" s="85"/>
      <c r="C25" s="73" t="s">
        <v>143</v>
      </c>
      <c r="D25" s="85"/>
    </row>
    <row r="26" ht="16.5" customHeight="1" spans="1:4">
      <c r="A26" s="183"/>
      <c r="B26" s="85"/>
      <c r="C26" s="73" t="s">
        <v>144</v>
      </c>
      <c r="D26" s="182">
        <v>2408000</v>
      </c>
    </row>
    <row r="27" ht="16.5" customHeight="1" spans="1:4">
      <c r="A27" s="183"/>
      <c r="B27" s="85"/>
      <c r="C27" s="73" t="s">
        <v>145</v>
      </c>
      <c r="D27" s="85"/>
    </row>
    <row r="28" ht="16.5" customHeight="1" spans="1:4">
      <c r="A28" s="183"/>
      <c r="B28" s="85"/>
      <c r="C28" s="73" t="s">
        <v>146</v>
      </c>
      <c r="D28" s="85"/>
    </row>
    <row r="29" ht="16.5" customHeight="1" spans="1:4">
      <c r="A29" s="183"/>
      <c r="B29" s="85"/>
      <c r="C29" s="73" t="s">
        <v>147</v>
      </c>
      <c r="D29" s="85"/>
    </row>
    <row r="30" ht="16.5" customHeight="1" spans="1:4">
      <c r="A30" s="183"/>
      <c r="B30" s="85"/>
      <c r="C30" s="73" t="s">
        <v>148</v>
      </c>
      <c r="D30" s="85"/>
    </row>
    <row r="31" ht="16.5" customHeight="1" spans="1:4">
      <c r="A31" s="183"/>
      <c r="B31" s="85"/>
      <c r="C31" s="73" t="s">
        <v>149</v>
      </c>
      <c r="D31" s="85"/>
    </row>
    <row r="32" ht="16.5" customHeight="1" spans="1:4">
      <c r="A32" s="183"/>
      <c r="B32" s="85"/>
      <c r="C32" s="159" t="s">
        <v>150</v>
      </c>
      <c r="D32" s="85"/>
    </row>
    <row r="33" ht="16.5" customHeight="1" spans="1:4">
      <c r="A33" s="183"/>
      <c r="B33" s="85"/>
      <c r="C33" s="159" t="s">
        <v>151</v>
      </c>
      <c r="D33" s="85"/>
    </row>
    <row r="34" ht="16.5" customHeight="1" spans="1:4">
      <c r="A34" s="183"/>
      <c r="B34" s="85"/>
      <c r="C34" s="29" t="s">
        <v>152</v>
      </c>
      <c r="D34" s="85"/>
    </row>
    <row r="35" ht="15" customHeight="1" spans="1:4">
      <c r="A35" s="184" t="s">
        <v>50</v>
      </c>
      <c r="B35" s="182">
        <v>44897631</v>
      </c>
      <c r="C35" s="184" t="s">
        <v>51</v>
      </c>
      <c r="D35" s="182">
        <v>44897631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9"/>
      <c r="F2" s="77"/>
      <c r="G2" s="154" t="s">
        <v>153</v>
      </c>
    </row>
    <row r="3" ht="41.25" customHeight="1" spans="1:7">
      <c r="A3" s="134" t="str">
        <f>"2025"&amp;"年一般公共预算支出预算表（按功能科目分类）"</f>
        <v>2025年一般公共预算支出预算表（按功能科目分类）</v>
      </c>
      <c r="B3" s="134"/>
      <c r="C3" s="134"/>
      <c r="D3" s="134"/>
      <c r="E3" s="134"/>
      <c r="F3" s="134"/>
      <c r="G3" s="134"/>
    </row>
    <row r="4" ht="18" customHeight="1" spans="1:7">
      <c r="A4" s="5" t="str">
        <f>"单位名称："&amp;"昆明市官渡区东站实验学校"</f>
        <v>单位名称：昆明市官渡区东站实验学校</v>
      </c>
      <c r="F4" s="131"/>
      <c r="G4" s="154" t="s">
        <v>1</v>
      </c>
    </row>
    <row r="5" ht="20.25" customHeight="1" spans="1:7">
      <c r="A5" s="172" t="s">
        <v>154</v>
      </c>
      <c r="B5" s="173"/>
      <c r="C5" s="135" t="s">
        <v>55</v>
      </c>
      <c r="D5" s="162" t="s">
        <v>74</v>
      </c>
      <c r="E5" s="12"/>
      <c r="F5" s="13"/>
      <c r="G5" s="151" t="s">
        <v>75</v>
      </c>
    </row>
    <row r="6" ht="20.25" customHeight="1" spans="1:7">
      <c r="A6" s="174" t="s">
        <v>71</v>
      </c>
      <c r="B6" s="174" t="s">
        <v>72</v>
      </c>
      <c r="C6" s="19"/>
      <c r="D6" s="140" t="s">
        <v>57</v>
      </c>
      <c r="E6" s="140" t="s">
        <v>155</v>
      </c>
      <c r="F6" s="140" t="s">
        <v>156</v>
      </c>
      <c r="G6" s="153"/>
    </row>
    <row r="7" ht="15" customHeight="1" spans="1:7">
      <c r="A7" s="62" t="s">
        <v>81</v>
      </c>
      <c r="B7" s="62" t="s">
        <v>82</v>
      </c>
      <c r="C7" s="62" t="s">
        <v>83</v>
      </c>
      <c r="D7" s="62" t="s">
        <v>84</v>
      </c>
      <c r="E7" s="62" t="s">
        <v>85</v>
      </c>
      <c r="F7" s="62" t="s">
        <v>86</v>
      </c>
      <c r="G7" s="62" t="s">
        <v>87</v>
      </c>
    </row>
    <row r="8" ht="15" customHeight="1" spans="1:7">
      <c r="A8" s="175" t="s">
        <v>96</v>
      </c>
      <c r="B8" s="175" t="s">
        <v>97</v>
      </c>
      <c r="C8" s="176">
        <v>15404457</v>
      </c>
      <c r="D8" s="176">
        <v>13536457</v>
      </c>
      <c r="E8" s="176">
        <v>12625993</v>
      </c>
      <c r="F8" s="176">
        <v>910464</v>
      </c>
      <c r="G8" s="176">
        <v>1868000</v>
      </c>
    </row>
    <row r="9" ht="15" customHeight="1" spans="1:7">
      <c r="A9" s="175" t="s">
        <v>98</v>
      </c>
      <c r="B9" s="175" t="s">
        <v>99</v>
      </c>
      <c r="C9" s="176">
        <v>11949174</v>
      </c>
      <c r="D9" s="176">
        <v>10767174</v>
      </c>
      <c r="E9" s="176">
        <v>10131762</v>
      </c>
      <c r="F9" s="176">
        <v>635412</v>
      </c>
      <c r="G9" s="176">
        <v>1182000</v>
      </c>
    </row>
    <row r="10" ht="15" customHeight="1" spans="1:7">
      <c r="A10" s="175" t="s">
        <v>100</v>
      </c>
      <c r="B10" s="175" t="s">
        <v>101</v>
      </c>
      <c r="C10" s="176">
        <v>47120</v>
      </c>
      <c r="D10" s="176">
        <v>47120</v>
      </c>
      <c r="E10" s="176"/>
      <c r="F10" s="176">
        <v>47120</v>
      </c>
      <c r="G10" s="176"/>
    </row>
    <row r="11" ht="15" customHeight="1" spans="1:7">
      <c r="A11" s="175" t="s">
        <v>102</v>
      </c>
      <c r="B11" s="175" t="s">
        <v>103</v>
      </c>
      <c r="C11" s="176">
        <v>3165400</v>
      </c>
      <c r="D11" s="176">
        <v>3165400</v>
      </c>
      <c r="E11" s="176">
        <v>2468400</v>
      </c>
      <c r="F11" s="176">
        <v>697000</v>
      </c>
      <c r="G11" s="176"/>
    </row>
    <row r="12" ht="15" customHeight="1" spans="1:7">
      <c r="A12" s="175" t="s">
        <v>104</v>
      </c>
      <c r="B12" s="175" t="s">
        <v>105</v>
      </c>
      <c r="C12" s="176">
        <v>2745000</v>
      </c>
      <c r="D12" s="176">
        <v>2745000</v>
      </c>
      <c r="E12" s="176">
        <v>2745000</v>
      </c>
      <c r="F12" s="176"/>
      <c r="G12" s="176"/>
    </row>
    <row r="13" ht="15" customHeight="1" spans="1:7">
      <c r="A13" s="175" t="s">
        <v>106</v>
      </c>
      <c r="B13" s="175" t="s">
        <v>107</v>
      </c>
      <c r="C13" s="176">
        <v>932480</v>
      </c>
      <c r="D13" s="176">
        <v>932480</v>
      </c>
      <c r="E13" s="176">
        <v>932480</v>
      </c>
      <c r="F13" s="176"/>
      <c r="G13" s="176"/>
    </row>
    <row r="14" ht="15" customHeight="1" spans="1:7">
      <c r="A14" s="175" t="s">
        <v>108</v>
      </c>
      <c r="B14" s="175" t="s">
        <v>109</v>
      </c>
      <c r="C14" s="176">
        <v>7300000</v>
      </c>
      <c r="D14" s="176"/>
      <c r="E14" s="176"/>
      <c r="F14" s="176"/>
      <c r="G14" s="176">
        <v>7300000</v>
      </c>
    </row>
    <row r="15" ht="15" customHeight="1" spans="1:7">
      <c r="A15" s="175" t="s">
        <v>110</v>
      </c>
      <c r="B15" s="175" t="s">
        <v>111</v>
      </c>
      <c r="C15" s="176">
        <v>1478000</v>
      </c>
      <c r="D15" s="176">
        <v>1478000</v>
      </c>
      <c r="E15" s="176">
        <v>1478000</v>
      </c>
      <c r="F15" s="176"/>
      <c r="G15" s="176"/>
    </row>
    <row r="16" ht="15" customHeight="1" spans="1:7">
      <c r="A16" s="175" t="s">
        <v>112</v>
      </c>
      <c r="B16" s="175" t="s">
        <v>113</v>
      </c>
      <c r="C16" s="176">
        <v>1760000</v>
      </c>
      <c r="D16" s="176">
        <v>1760000</v>
      </c>
      <c r="E16" s="176">
        <v>1760000</v>
      </c>
      <c r="F16" s="176"/>
      <c r="G16" s="176"/>
    </row>
    <row r="17" ht="15" customHeight="1" spans="1:7">
      <c r="A17" s="175" t="s">
        <v>114</v>
      </c>
      <c r="B17" s="175" t="s">
        <v>115</v>
      </c>
      <c r="C17" s="176">
        <v>250000</v>
      </c>
      <c r="D17" s="176">
        <v>250000</v>
      </c>
      <c r="E17" s="176">
        <v>250000</v>
      </c>
      <c r="F17" s="176"/>
      <c r="G17" s="176"/>
    </row>
    <row r="18" ht="15" customHeight="1" spans="1:7">
      <c r="A18" s="175" t="s">
        <v>116</v>
      </c>
      <c r="B18" s="175" t="s">
        <v>117</v>
      </c>
      <c r="C18" s="176">
        <v>2408000</v>
      </c>
      <c r="D18" s="176">
        <v>2408000</v>
      </c>
      <c r="E18" s="176">
        <v>2408000</v>
      </c>
      <c r="F18" s="176"/>
      <c r="G18" s="176"/>
    </row>
    <row r="19" ht="18" customHeight="1" spans="1:7">
      <c r="A19" s="175" t="s">
        <v>118</v>
      </c>
      <c r="B19" s="175" t="s">
        <v>80</v>
      </c>
      <c r="C19" s="176">
        <v>2000</v>
      </c>
      <c r="D19" s="176"/>
      <c r="E19" s="176"/>
      <c r="F19" s="176"/>
      <c r="G19" s="176">
        <v>2000</v>
      </c>
    </row>
    <row r="20" ht="18" customHeight="1" spans="1:7">
      <c r="A20" s="84" t="s">
        <v>157</v>
      </c>
      <c r="B20" s="177" t="s">
        <v>157</v>
      </c>
      <c r="C20" s="176">
        <v>47441631</v>
      </c>
      <c r="D20" s="176">
        <v>37089631</v>
      </c>
      <c r="E20" s="176">
        <v>34799635</v>
      </c>
      <c r="F20" s="176">
        <v>2289996</v>
      </c>
      <c r="G20" s="176">
        <v>10352000</v>
      </c>
    </row>
  </sheetData>
  <mergeCells count="6">
    <mergeCell ref="A3:G3"/>
    <mergeCell ref="A5:B5"/>
    <mergeCell ref="D5:F5"/>
    <mergeCell ref="A20:B2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27" sqref="B27"/>
    </sheetView>
  </sheetViews>
  <sheetFormatPr defaultColWidth="10.375" defaultRowHeight="14.25" customHeight="1" outlineLevelCol="5"/>
  <cols>
    <col min="1" max="6" width="28.12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66" t="s">
        <v>158</v>
      </c>
    </row>
    <row r="3" ht="41.25" customHeight="1" spans="1:6">
      <c r="A3" s="167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7" t="str">
        <f>"单位名称："&amp;"昆明市官渡区东站实验学校"</f>
        <v>单位名称：昆明市官渡区东站实验学校</v>
      </c>
      <c r="B4" s="168"/>
      <c r="D4" s="45"/>
      <c r="E4" s="44"/>
      <c r="F4" s="67" t="s">
        <v>1</v>
      </c>
    </row>
    <row r="5" ht="27" customHeight="1" spans="1:6">
      <c r="A5" s="49" t="s">
        <v>159</v>
      </c>
      <c r="B5" s="49" t="s">
        <v>160</v>
      </c>
      <c r="C5" s="51" t="s">
        <v>161</v>
      </c>
      <c r="D5" s="49"/>
      <c r="E5" s="50"/>
      <c r="F5" s="49" t="s">
        <v>162</v>
      </c>
    </row>
    <row r="6" ht="28.5" customHeight="1" spans="1:6">
      <c r="A6" s="169"/>
      <c r="B6" s="53"/>
      <c r="C6" s="50" t="s">
        <v>57</v>
      </c>
      <c r="D6" s="50" t="s">
        <v>163</v>
      </c>
      <c r="E6" s="50" t="s">
        <v>164</v>
      </c>
      <c r="F6" s="52"/>
    </row>
    <row r="7" ht="17.25" customHeight="1" spans="1:6">
      <c r="A7" s="58" t="s">
        <v>81</v>
      </c>
      <c r="B7" s="58" t="s">
        <v>82</v>
      </c>
      <c r="C7" s="58" t="s">
        <v>83</v>
      </c>
      <c r="D7" s="58" t="s">
        <v>84</v>
      </c>
      <c r="E7" s="58" t="s">
        <v>85</v>
      </c>
      <c r="F7" s="58" t="s">
        <v>86</v>
      </c>
    </row>
    <row r="8" ht="52" customHeight="1" spans="1:6">
      <c r="A8" s="170" t="s">
        <v>165</v>
      </c>
      <c r="B8" s="85"/>
      <c r="C8" s="85"/>
      <c r="D8" s="85"/>
      <c r="E8" s="85"/>
      <c r="F8" s="85"/>
    </row>
    <row r="9" customHeight="1" spans="1:6">
      <c r="A9" s="171" t="s">
        <v>166</v>
      </c>
      <c r="B9" s="171"/>
      <c r="C9" s="171"/>
      <c r="D9" s="171"/>
      <c r="E9" s="171"/>
      <c r="F9" s="171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1"/>
  <sheetViews>
    <sheetView showZeros="0" topLeftCell="C1" workbookViewId="0">
      <pane ySplit="1" topLeftCell="A2" activePane="bottomLeft" state="frozen"/>
      <selection/>
      <selection pane="bottomLeft" activeCell="S7" sqref="S7:S8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28.625" customWidth="1"/>
    <col min="7" max="7" width="10.25" customWidth="1"/>
    <col min="8" max="8" width="23" customWidth="1"/>
    <col min="9" max="24" width="18.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9"/>
      <c r="C2" s="155"/>
      <c r="E2" s="156"/>
      <c r="F2" s="156"/>
      <c r="G2" s="156"/>
      <c r="H2" s="156"/>
      <c r="I2" s="89"/>
      <c r="J2" s="89"/>
      <c r="K2" s="89"/>
      <c r="L2" s="89"/>
      <c r="M2" s="89"/>
      <c r="N2" s="89"/>
      <c r="R2" s="89"/>
      <c r="V2" s="155"/>
      <c r="X2" s="3" t="s">
        <v>167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tr">
        <f>"单位名称："&amp;"昆明市官渡区东站实验学校"</f>
        <v>单位名称：昆明市官渡区东站实验学校</v>
      </c>
      <c r="B4" s="6"/>
      <c r="C4" s="157"/>
      <c r="D4" s="157"/>
      <c r="E4" s="157"/>
      <c r="F4" s="157"/>
      <c r="G4" s="157"/>
      <c r="H4" s="157"/>
      <c r="I4" s="91"/>
      <c r="J4" s="91"/>
      <c r="K4" s="91"/>
      <c r="L4" s="91"/>
      <c r="M4" s="91"/>
      <c r="N4" s="91"/>
      <c r="O4" s="7"/>
      <c r="P4" s="7"/>
      <c r="Q4" s="7"/>
      <c r="R4" s="91"/>
      <c r="V4" s="155"/>
      <c r="X4" s="3" t="s">
        <v>1</v>
      </c>
    </row>
    <row r="5" ht="18" customHeight="1" spans="1:24">
      <c r="A5" s="9" t="s">
        <v>168</v>
      </c>
      <c r="B5" s="9" t="s">
        <v>169</v>
      </c>
      <c r="C5" s="9" t="s">
        <v>170</v>
      </c>
      <c r="D5" s="9" t="s">
        <v>171</v>
      </c>
      <c r="E5" s="9" t="s">
        <v>172</v>
      </c>
      <c r="F5" s="9" t="s">
        <v>173</v>
      </c>
      <c r="G5" s="9" t="s">
        <v>174</v>
      </c>
      <c r="H5" s="9" t="s">
        <v>175</v>
      </c>
      <c r="I5" s="162" t="s">
        <v>176</v>
      </c>
      <c r="J5" s="86" t="s">
        <v>176</v>
      </c>
      <c r="K5" s="86"/>
      <c r="L5" s="86"/>
      <c r="M5" s="86"/>
      <c r="N5" s="86"/>
      <c r="O5" s="12"/>
      <c r="P5" s="12"/>
      <c r="Q5" s="12"/>
      <c r="R5" s="108" t="s">
        <v>61</v>
      </c>
      <c r="S5" s="86" t="s">
        <v>62</v>
      </c>
      <c r="T5" s="86"/>
      <c r="U5" s="86"/>
      <c r="V5" s="86"/>
      <c r="W5" s="86"/>
      <c r="X5" s="87"/>
    </row>
    <row r="6" ht="18" customHeight="1" spans="1:24">
      <c r="A6" s="14"/>
      <c r="B6" s="28"/>
      <c r="C6" s="137"/>
      <c r="D6" s="14"/>
      <c r="E6" s="14"/>
      <c r="F6" s="14"/>
      <c r="G6" s="14"/>
      <c r="H6" s="14"/>
      <c r="I6" s="135" t="s">
        <v>177</v>
      </c>
      <c r="J6" s="162" t="s">
        <v>58</v>
      </c>
      <c r="K6" s="86"/>
      <c r="L6" s="86"/>
      <c r="M6" s="86"/>
      <c r="N6" s="87"/>
      <c r="O6" s="11" t="s">
        <v>178</v>
      </c>
      <c r="P6" s="12"/>
      <c r="Q6" s="13"/>
      <c r="R6" s="9" t="s">
        <v>61</v>
      </c>
      <c r="S6" s="162" t="s">
        <v>62</v>
      </c>
      <c r="T6" s="108" t="s">
        <v>64</v>
      </c>
      <c r="U6" s="86" t="s">
        <v>62</v>
      </c>
      <c r="V6" s="108" t="s">
        <v>66</v>
      </c>
      <c r="W6" s="108" t="s">
        <v>67</v>
      </c>
      <c r="X6" s="165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3" t="s">
        <v>179</v>
      </c>
      <c r="K7" s="9" t="s">
        <v>180</v>
      </c>
      <c r="L7" s="9" t="s">
        <v>181</v>
      </c>
      <c r="M7" s="9" t="s">
        <v>182</v>
      </c>
      <c r="N7" s="9" t="s">
        <v>183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184</v>
      </c>
      <c r="V7" s="9" t="s">
        <v>66</v>
      </c>
      <c r="W7" s="9" t="s">
        <v>67</v>
      </c>
      <c r="X7" s="9" t="s">
        <v>68</v>
      </c>
    </row>
    <row r="8" ht="37.5" customHeight="1" spans="1:24">
      <c r="A8" s="158"/>
      <c r="B8" s="19"/>
      <c r="C8" s="158"/>
      <c r="D8" s="158"/>
      <c r="E8" s="158"/>
      <c r="F8" s="158"/>
      <c r="G8" s="158"/>
      <c r="H8" s="158"/>
      <c r="I8" s="158"/>
      <c r="J8" s="164" t="s">
        <v>57</v>
      </c>
      <c r="K8" s="17" t="s">
        <v>185</v>
      </c>
      <c r="L8" s="17" t="s">
        <v>181</v>
      </c>
      <c r="M8" s="17" t="s">
        <v>182</v>
      </c>
      <c r="N8" s="17" t="s">
        <v>183</v>
      </c>
      <c r="O8" s="17" t="s">
        <v>181</v>
      </c>
      <c r="P8" s="17" t="s">
        <v>182</v>
      </c>
      <c r="Q8" s="17" t="s">
        <v>183</v>
      </c>
      <c r="R8" s="17" t="s">
        <v>61</v>
      </c>
      <c r="S8" s="17" t="s">
        <v>57</v>
      </c>
      <c r="T8" s="17" t="s">
        <v>64</v>
      </c>
      <c r="U8" s="17" t="s">
        <v>184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customFormat="1" customHeight="1" spans="1:24">
      <c r="A10" s="37" t="s">
        <v>186</v>
      </c>
      <c r="B10" s="37" t="s">
        <v>69</v>
      </c>
      <c r="C10" s="37"/>
      <c r="D10" s="37" t="s">
        <v>117</v>
      </c>
      <c r="E10" s="37" t="s">
        <v>116</v>
      </c>
      <c r="F10" s="37" t="s">
        <v>117</v>
      </c>
      <c r="G10" s="37" t="s">
        <v>187</v>
      </c>
      <c r="H10" s="37" t="s">
        <v>117</v>
      </c>
      <c r="I10" s="37">
        <v>2408000</v>
      </c>
      <c r="J10" s="37"/>
      <c r="K10" s="37"/>
      <c r="L10" s="37"/>
      <c r="M10" s="37">
        <v>2408000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customFormat="1" customHeight="1" spans="1:24">
      <c r="A11" s="37" t="s">
        <v>186</v>
      </c>
      <c r="B11" s="37" t="s">
        <v>69</v>
      </c>
      <c r="C11" s="37"/>
      <c r="D11" s="37" t="s">
        <v>188</v>
      </c>
      <c r="E11" s="37" t="s">
        <v>96</v>
      </c>
      <c r="F11" s="37" t="s">
        <v>97</v>
      </c>
      <c r="G11" s="37" t="s">
        <v>189</v>
      </c>
      <c r="H11" s="37" t="s">
        <v>190</v>
      </c>
      <c r="I11" s="37">
        <v>6201</v>
      </c>
      <c r="J11" s="37"/>
      <c r="K11" s="37"/>
      <c r="L11" s="37"/>
      <c r="M11" s="37">
        <v>6201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customFormat="1" customHeight="1" spans="1:24">
      <c r="A12" s="37" t="s">
        <v>186</v>
      </c>
      <c r="B12" s="37" t="s">
        <v>69</v>
      </c>
      <c r="C12" s="37"/>
      <c r="D12" s="37" t="s">
        <v>191</v>
      </c>
      <c r="E12" s="37" t="s">
        <v>102</v>
      </c>
      <c r="F12" s="37" t="s">
        <v>103</v>
      </c>
      <c r="G12" s="37" t="s">
        <v>192</v>
      </c>
      <c r="H12" s="37" t="s">
        <v>193</v>
      </c>
      <c r="I12" s="37">
        <v>82000</v>
      </c>
      <c r="J12" s="37"/>
      <c r="K12" s="37"/>
      <c r="L12" s="37"/>
      <c r="M12" s="37">
        <v>82000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customFormat="1" customHeight="1" spans="1:24">
      <c r="A13" s="37" t="s">
        <v>186</v>
      </c>
      <c r="B13" s="37" t="s">
        <v>69</v>
      </c>
      <c r="C13" s="37"/>
      <c r="D13" s="37" t="s">
        <v>194</v>
      </c>
      <c r="E13" s="37" t="s">
        <v>96</v>
      </c>
      <c r="F13" s="37" t="s">
        <v>97</v>
      </c>
      <c r="G13" s="37" t="s">
        <v>195</v>
      </c>
      <c r="H13" s="37" t="s">
        <v>196</v>
      </c>
      <c r="I13" s="37">
        <v>2590134</v>
      </c>
      <c r="J13" s="37"/>
      <c r="K13" s="37"/>
      <c r="L13" s="37"/>
      <c r="M13" s="37">
        <v>2590134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customFormat="1" customHeight="1" spans="1:24">
      <c r="A14" s="37" t="s">
        <v>186</v>
      </c>
      <c r="B14" s="37" t="s">
        <v>69</v>
      </c>
      <c r="C14" s="37"/>
      <c r="D14" s="37" t="s">
        <v>194</v>
      </c>
      <c r="E14" s="37" t="s">
        <v>98</v>
      </c>
      <c r="F14" s="37" t="s">
        <v>99</v>
      </c>
      <c r="G14" s="37" t="s">
        <v>195</v>
      </c>
      <c r="H14" s="37" t="s">
        <v>196</v>
      </c>
      <c r="I14" s="37">
        <v>1358241</v>
      </c>
      <c r="J14" s="37"/>
      <c r="K14" s="37"/>
      <c r="L14" s="37"/>
      <c r="M14" s="37">
        <v>1358241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customFormat="1" customHeight="1" spans="1:24">
      <c r="A15" s="37" t="s">
        <v>186</v>
      </c>
      <c r="B15" s="37" t="s">
        <v>69</v>
      </c>
      <c r="C15" s="37"/>
      <c r="D15" s="37" t="s">
        <v>194</v>
      </c>
      <c r="E15" s="37" t="s">
        <v>96</v>
      </c>
      <c r="F15" s="37" t="s">
        <v>97</v>
      </c>
      <c r="G15" s="37" t="s">
        <v>197</v>
      </c>
      <c r="H15" s="37" t="s">
        <v>198</v>
      </c>
      <c r="I15" s="37">
        <v>1476000</v>
      </c>
      <c r="J15" s="37"/>
      <c r="K15" s="37"/>
      <c r="L15" s="37"/>
      <c r="M15" s="37">
        <v>1476000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customFormat="1" customHeight="1" spans="1:24">
      <c r="A16" s="37" t="s">
        <v>186</v>
      </c>
      <c r="B16" s="37" t="s">
        <v>69</v>
      </c>
      <c r="C16" s="37"/>
      <c r="D16" s="37" t="s">
        <v>194</v>
      </c>
      <c r="E16" s="37" t="s">
        <v>98</v>
      </c>
      <c r="F16" s="37" t="s">
        <v>99</v>
      </c>
      <c r="G16" s="37" t="s">
        <v>197</v>
      </c>
      <c r="H16" s="37" t="s">
        <v>198</v>
      </c>
      <c r="I16" s="37">
        <v>756000</v>
      </c>
      <c r="J16" s="37"/>
      <c r="K16" s="37"/>
      <c r="L16" s="37"/>
      <c r="M16" s="37">
        <v>756000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customFormat="1" customHeight="1" spans="1:24">
      <c r="A17" s="37" t="s">
        <v>186</v>
      </c>
      <c r="B17" s="37" t="s">
        <v>69</v>
      </c>
      <c r="C17" s="37"/>
      <c r="D17" s="37" t="s">
        <v>199</v>
      </c>
      <c r="E17" s="37" t="s">
        <v>104</v>
      </c>
      <c r="F17" s="37" t="s">
        <v>105</v>
      </c>
      <c r="G17" s="37" t="s">
        <v>200</v>
      </c>
      <c r="H17" s="37" t="s">
        <v>201</v>
      </c>
      <c r="I17" s="37">
        <v>2745000</v>
      </c>
      <c r="J17" s="37"/>
      <c r="K17" s="37"/>
      <c r="L17" s="37"/>
      <c r="M17" s="37">
        <v>2745000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customFormat="1" customHeight="1" spans="1:24">
      <c r="A18" s="37" t="s">
        <v>186</v>
      </c>
      <c r="B18" s="37" t="s">
        <v>69</v>
      </c>
      <c r="C18" s="37"/>
      <c r="D18" s="37" t="s">
        <v>199</v>
      </c>
      <c r="E18" s="37" t="s">
        <v>106</v>
      </c>
      <c r="F18" s="37" t="s">
        <v>107</v>
      </c>
      <c r="G18" s="37" t="s">
        <v>202</v>
      </c>
      <c r="H18" s="37" t="s">
        <v>203</v>
      </c>
      <c r="I18" s="37">
        <v>932480</v>
      </c>
      <c r="J18" s="37"/>
      <c r="K18" s="37"/>
      <c r="L18" s="37"/>
      <c r="M18" s="37">
        <v>932480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customFormat="1" customHeight="1" spans="1:24">
      <c r="A19" s="37" t="s">
        <v>186</v>
      </c>
      <c r="B19" s="37" t="s">
        <v>69</v>
      </c>
      <c r="C19" s="37"/>
      <c r="D19" s="37" t="s">
        <v>199</v>
      </c>
      <c r="E19" s="37" t="s">
        <v>110</v>
      </c>
      <c r="F19" s="37" t="s">
        <v>111</v>
      </c>
      <c r="G19" s="37" t="s">
        <v>204</v>
      </c>
      <c r="H19" s="37" t="s">
        <v>205</v>
      </c>
      <c r="I19" s="37">
        <v>1478000</v>
      </c>
      <c r="J19" s="37"/>
      <c r="K19" s="37"/>
      <c r="L19" s="37"/>
      <c r="M19" s="37">
        <v>1478000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customFormat="1" customHeight="1" spans="1:24">
      <c r="A20" s="37" t="s">
        <v>186</v>
      </c>
      <c r="B20" s="37" t="s">
        <v>69</v>
      </c>
      <c r="C20" s="37"/>
      <c r="D20" s="37" t="s">
        <v>199</v>
      </c>
      <c r="E20" s="37" t="s">
        <v>112</v>
      </c>
      <c r="F20" s="37" t="s">
        <v>113</v>
      </c>
      <c r="G20" s="37" t="s">
        <v>206</v>
      </c>
      <c r="H20" s="37" t="s">
        <v>207</v>
      </c>
      <c r="I20" s="37">
        <v>1760000</v>
      </c>
      <c r="J20" s="37"/>
      <c r="K20" s="37"/>
      <c r="L20" s="37"/>
      <c r="M20" s="37">
        <v>1760000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customFormat="1" customHeight="1" spans="1:24">
      <c r="A21" s="37" t="s">
        <v>186</v>
      </c>
      <c r="B21" s="37" t="s">
        <v>69</v>
      </c>
      <c r="C21" s="37"/>
      <c r="D21" s="37" t="s">
        <v>199</v>
      </c>
      <c r="E21" s="37" t="s">
        <v>96</v>
      </c>
      <c r="F21" s="37" t="s">
        <v>97</v>
      </c>
      <c r="G21" s="37" t="s">
        <v>208</v>
      </c>
      <c r="H21" s="37" t="s">
        <v>209</v>
      </c>
      <c r="I21" s="37">
        <v>40000</v>
      </c>
      <c r="J21" s="37"/>
      <c r="K21" s="37"/>
      <c r="L21" s="37"/>
      <c r="M21" s="37">
        <v>40000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customFormat="1" customHeight="1" spans="1:24">
      <c r="A22" s="37" t="s">
        <v>186</v>
      </c>
      <c r="B22" s="37" t="s">
        <v>69</v>
      </c>
      <c r="C22" s="37"/>
      <c r="D22" s="37" t="s">
        <v>199</v>
      </c>
      <c r="E22" s="37" t="s">
        <v>98</v>
      </c>
      <c r="F22" s="37" t="s">
        <v>99</v>
      </c>
      <c r="G22" s="37" t="s">
        <v>208</v>
      </c>
      <c r="H22" s="37" t="s">
        <v>209</v>
      </c>
      <c r="I22" s="37">
        <v>35000</v>
      </c>
      <c r="J22" s="37"/>
      <c r="K22" s="37"/>
      <c r="L22" s="37"/>
      <c r="M22" s="37">
        <v>35000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customFormat="1" customHeight="1" spans="1:24">
      <c r="A23" s="37" t="s">
        <v>186</v>
      </c>
      <c r="B23" s="37" t="s">
        <v>69</v>
      </c>
      <c r="C23" s="37"/>
      <c r="D23" s="37" t="s">
        <v>199</v>
      </c>
      <c r="E23" s="37" t="s">
        <v>114</v>
      </c>
      <c r="F23" s="37" t="s">
        <v>115</v>
      </c>
      <c r="G23" s="37" t="s">
        <v>208</v>
      </c>
      <c r="H23" s="37" t="s">
        <v>209</v>
      </c>
      <c r="I23" s="37">
        <v>70000</v>
      </c>
      <c r="J23" s="37"/>
      <c r="K23" s="37"/>
      <c r="L23" s="37"/>
      <c r="M23" s="37">
        <v>70000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customFormat="1" customHeight="1" spans="1:24">
      <c r="A24" s="37" t="s">
        <v>186</v>
      </c>
      <c r="B24" s="37" t="s">
        <v>69</v>
      </c>
      <c r="C24" s="37"/>
      <c r="D24" s="37" t="s">
        <v>199</v>
      </c>
      <c r="E24" s="37" t="s">
        <v>114</v>
      </c>
      <c r="F24" s="37" t="s">
        <v>115</v>
      </c>
      <c r="G24" s="37" t="s">
        <v>208</v>
      </c>
      <c r="H24" s="37" t="s">
        <v>209</v>
      </c>
      <c r="I24" s="37">
        <v>180000</v>
      </c>
      <c r="J24" s="37"/>
      <c r="K24" s="37"/>
      <c r="L24" s="37"/>
      <c r="M24" s="37">
        <v>180000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customFormat="1" customHeight="1" spans="1:24">
      <c r="A25" s="37" t="s">
        <v>186</v>
      </c>
      <c r="B25" s="37" t="s">
        <v>69</v>
      </c>
      <c r="C25" s="37"/>
      <c r="D25" s="37" t="s">
        <v>210</v>
      </c>
      <c r="E25" s="37" t="s">
        <v>96</v>
      </c>
      <c r="F25" s="37" t="s">
        <v>97</v>
      </c>
      <c r="G25" s="37" t="s">
        <v>211</v>
      </c>
      <c r="H25" s="37" t="s">
        <v>212</v>
      </c>
      <c r="I25" s="37">
        <v>45600</v>
      </c>
      <c r="J25" s="37"/>
      <c r="K25" s="37"/>
      <c r="L25" s="37"/>
      <c r="M25" s="37">
        <v>45600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customFormat="1" customHeight="1" spans="1:24">
      <c r="A26" s="37" t="s">
        <v>186</v>
      </c>
      <c r="B26" s="37" t="s">
        <v>69</v>
      </c>
      <c r="C26" s="37"/>
      <c r="D26" s="37" t="s">
        <v>210</v>
      </c>
      <c r="E26" s="37" t="s">
        <v>96</v>
      </c>
      <c r="F26" s="37" t="s">
        <v>97</v>
      </c>
      <c r="G26" s="37" t="s">
        <v>211</v>
      </c>
      <c r="H26" s="37" t="s">
        <v>212</v>
      </c>
      <c r="I26" s="37">
        <v>20000</v>
      </c>
      <c r="J26" s="37"/>
      <c r="K26" s="37"/>
      <c r="L26" s="37"/>
      <c r="M26" s="37">
        <v>20000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customFormat="1" customHeight="1" spans="1:24">
      <c r="A27" s="37" t="s">
        <v>186</v>
      </c>
      <c r="B27" s="37" t="s">
        <v>69</v>
      </c>
      <c r="C27" s="37"/>
      <c r="D27" s="37" t="s">
        <v>210</v>
      </c>
      <c r="E27" s="37" t="s">
        <v>96</v>
      </c>
      <c r="F27" s="37" t="s">
        <v>97</v>
      </c>
      <c r="G27" s="37" t="s">
        <v>211</v>
      </c>
      <c r="H27" s="37" t="s">
        <v>212</v>
      </c>
      <c r="I27" s="37">
        <v>76504</v>
      </c>
      <c r="J27" s="37"/>
      <c r="K27" s="37"/>
      <c r="L27" s="37"/>
      <c r="M27" s="37">
        <v>76504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customFormat="1" customHeight="1" spans="1:24">
      <c r="A28" s="37" t="s">
        <v>186</v>
      </c>
      <c r="B28" s="37" t="s">
        <v>69</v>
      </c>
      <c r="C28" s="37"/>
      <c r="D28" s="37" t="s">
        <v>210</v>
      </c>
      <c r="E28" s="37" t="s">
        <v>98</v>
      </c>
      <c r="F28" s="37" t="s">
        <v>99</v>
      </c>
      <c r="G28" s="37" t="s">
        <v>211</v>
      </c>
      <c r="H28" s="37" t="s">
        <v>212</v>
      </c>
      <c r="I28" s="37">
        <v>32452</v>
      </c>
      <c r="J28" s="37"/>
      <c r="K28" s="37"/>
      <c r="L28" s="37"/>
      <c r="M28" s="37">
        <v>32452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customFormat="1" customHeight="1" spans="1:24">
      <c r="A29" s="37" t="s">
        <v>186</v>
      </c>
      <c r="B29" s="37" t="s">
        <v>69</v>
      </c>
      <c r="C29" s="37"/>
      <c r="D29" s="37" t="s">
        <v>210</v>
      </c>
      <c r="E29" s="37" t="s">
        <v>98</v>
      </c>
      <c r="F29" s="37" t="s">
        <v>99</v>
      </c>
      <c r="G29" s="37" t="s">
        <v>211</v>
      </c>
      <c r="H29" s="37" t="s">
        <v>212</v>
      </c>
      <c r="I29" s="37">
        <v>10000</v>
      </c>
      <c r="J29" s="37"/>
      <c r="K29" s="37"/>
      <c r="L29" s="37"/>
      <c r="M29" s="37">
        <v>10000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customFormat="1" customHeight="1" spans="1:24">
      <c r="A30" s="37" t="s">
        <v>186</v>
      </c>
      <c r="B30" s="37" t="s">
        <v>69</v>
      </c>
      <c r="C30" s="37"/>
      <c r="D30" s="37" t="s">
        <v>210</v>
      </c>
      <c r="E30" s="37" t="s">
        <v>98</v>
      </c>
      <c r="F30" s="37" t="s">
        <v>99</v>
      </c>
      <c r="G30" s="37" t="s">
        <v>211</v>
      </c>
      <c r="H30" s="37" t="s">
        <v>212</v>
      </c>
      <c r="I30" s="37">
        <v>80000</v>
      </c>
      <c r="J30" s="37"/>
      <c r="K30" s="37"/>
      <c r="L30" s="37"/>
      <c r="M30" s="37">
        <v>80000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customFormat="1" customHeight="1" spans="1:24">
      <c r="A31" s="37" t="s">
        <v>186</v>
      </c>
      <c r="B31" s="37" t="s">
        <v>69</v>
      </c>
      <c r="C31" s="37"/>
      <c r="D31" s="37" t="s">
        <v>213</v>
      </c>
      <c r="E31" s="37" t="s">
        <v>98</v>
      </c>
      <c r="F31" s="37" t="s">
        <v>99</v>
      </c>
      <c r="G31" s="37" t="s">
        <v>214</v>
      </c>
      <c r="H31" s="37" t="s">
        <v>215</v>
      </c>
      <c r="I31" s="37">
        <v>900000</v>
      </c>
      <c r="J31" s="37"/>
      <c r="K31" s="37"/>
      <c r="L31" s="37"/>
      <c r="M31" s="37">
        <v>900000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customFormat="1" customHeight="1" spans="1:24">
      <c r="A32" s="37" t="s">
        <v>186</v>
      </c>
      <c r="B32" s="37" t="s">
        <v>69</v>
      </c>
      <c r="C32" s="37"/>
      <c r="D32" s="37" t="s">
        <v>213</v>
      </c>
      <c r="E32" s="37" t="s">
        <v>98</v>
      </c>
      <c r="F32" s="37" t="s">
        <v>99</v>
      </c>
      <c r="G32" s="37" t="s">
        <v>214</v>
      </c>
      <c r="H32" s="37" t="s">
        <v>215</v>
      </c>
      <c r="I32" s="37">
        <v>2715000</v>
      </c>
      <c r="J32" s="37"/>
      <c r="K32" s="37"/>
      <c r="L32" s="37"/>
      <c r="M32" s="37">
        <v>2715000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customFormat="1" customHeight="1" spans="1:24">
      <c r="A33" s="37" t="s">
        <v>186</v>
      </c>
      <c r="B33" s="37" t="s">
        <v>69</v>
      </c>
      <c r="C33" s="37"/>
      <c r="D33" s="37" t="s">
        <v>216</v>
      </c>
      <c r="E33" s="37" t="s">
        <v>96</v>
      </c>
      <c r="F33" s="37" t="s">
        <v>97</v>
      </c>
      <c r="G33" s="37" t="s">
        <v>211</v>
      </c>
      <c r="H33" s="37" t="s">
        <v>212</v>
      </c>
      <c r="I33" s="37">
        <v>388800</v>
      </c>
      <c r="J33" s="37"/>
      <c r="K33" s="37"/>
      <c r="L33" s="37"/>
      <c r="M33" s="37">
        <v>388800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customFormat="1" customHeight="1" spans="1:24">
      <c r="A34" s="37" t="s">
        <v>186</v>
      </c>
      <c r="B34" s="37" t="s">
        <v>69</v>
      </c>
      <c r="C34" s="37"/>
      <c r="D34" s="37" t="s">
        <v>216</v>
      </c>
      <c r="E34" s="37" t="s">
        <v>96</v>
      </c>
      <c r="F34" s="37" t="s">
        <v>97</v>
      </c>
      <c r="G34" s="37" t="s">
        <v>211</v>
      </c>
      <c r="H34" s="37" t="s">
        <v>212</v>
      </c>
      <c r="I34" s="37">
        <v>19600</v>
      </c>
      <c r="J34" s="37"/>
      <c r="K34" s="37"/>
      <c r="L34" s="37"/>
      <c r="M34" s="37">
        <v>19600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customFormat="1" customHeight="1" spans="1:24">
      <c r="A35" s="37" t="s">
        <v>186</v>
      </c>
      <c r="B35" s="37" t="s">
        <v>69</v>
      </c>
      <c r="C35" s="37"/>
      <c r="D35" s="37" t="s">
        <v>216</v>
      </c>
      <c r="E35" s="37" t="s">
        <v>96</v>
      </c>
      <c r="F35" s="37" t="s">
        <v>97</v>
      </c>
      <c r="G35" s="37" t="s">
        <v>211</v>
      </c>
      <c r="H35" s="37" t="s">
        <v>212</v>
      </c>
      <c r="I35" s="37">
        <v>50000</v>
      </c>
      <c r="J35" s="37"/>
      <c r="K35" s="37"/>
      <c r="L35" s="37"/>
      <c r="M35" s="37">
        <v>50000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customFormat="1" customHeight="1" spans="1:24">
      <c r="A36" s="37" t="s">
        <v>186</v>
      </c>
      <c r="B36" s="37" t="s">
        <v>69</v>
      </c>
      <c r="C36" s="37"/>
      <c r="D36" s="37" t="s">
        <v>216</v>
      </c>
      <c r="E36" s="37" t="s">
        <v>98</v>
      </c>
      <c r="F36" s="37" t="s">
        <v>99</v>
      </c>
      <c r="G36" s="37" t="s">
        <v>211</v>
      </c>
      <c r="H36" s="37" t="s">
        <v>212</v>
      </c>
      <c r="I36" s="37">
        <v>264000</v>
      </c>
      <c r="J36" s="37"/>
      <c r="K36" s="37"/>
      <c r="L36" s="37"/>
      <c r="M36" s="37">
        <v>264000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customFormat="1" customHeight="1" spans="1:24">
      <c r="A37" s="37" t="s">
        <v>186</v>
      </c>
      <c r="B37" s="37" t="s">
        <v>69</v>
      </c>
      <c r="C37" s="37"/>
      <c r="D37" s="37" t="s">
        <v>216</v>
      </c>
      <c r="E37" s="37" t="s">
        <v>98</v>
      </c>
      <c r="F37" s="37" t="s">
        <v>99</v>
      </c>
      <c r="G37" s="37" t="s">
        <v>211</v>
      </c>
      <c r="H37" s="37" t="s">
        <v>212</v>
      </c>
      <c r="I37" s="37">
        <v>50000</v>
      </c>
      <c r="J37" s="37"/>
      <c r="K37" s="37"/>
      <c r="L37" s="37"/>
      <c r="M37" s="37">
        <v>50000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customFormat="1" customHeight="1" spans="1:24">
      <c r="A38" s="37" t="s">
        <v>186</v>
      </c>
      <c r="B38" s="37" t="s">
        <v>69</v>
      </c>
      <c r="C38" s="37"/>
      <c r="D38" s="37" t="s">
        <v>216</v>
      </c>
      <c r="E38" s="37" t="s">
        <v>98</v>
      </c>
      <c r="F38" s="37" t="s">
        <v>99</v>
      </c>
      <c r="G38" s="37" t="s">
        <v>211</v>
      </c>
      <c r="H38" s="37" t="s">
        <v>212</v>
      </c>
      <c r="I38" s="37">
        <v>40200</v>
      </c>
      <c r="J38" s="37"/>
      <c r="K38" s="37"/>
      <c r="L38" s="37"/>
      <c r="M38" s="37">
        <v>40200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customFormat="1" customHeight="1" spans="1:24">
      <c r="A39" s="37" t="s">
        <v>186</v>
      </c>
      <c r="B39" s="37" t="s">
        <v>69</v>
      </c>
      <c r="C39" s="37"/>
      <c r="D39" s="37" t="s">
        <v>216</v>
      </c>
      <c r="E39" s="37" t="s">
        <v>100</v>
      </c>
      <c r="F39" s="37" t="s">
        <v>101</v>
      </c>
      <c r="G39" s="37" t="s">
        <v>217</v>
      </c>
      <c r="H39" s="37" t="s">
        <v>218</v>
      </c>
      <c r="I39" s="37">
        <v>47120</v>
      </c>
      <c r="J39" s="37"/>
      <c r="K39" s="37"/>
      <c r="L39" s="37"/>
      <c r="M39" s="37">
        <v>47120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customFormat="1" customHeight="1" spans="1:24">
      <c r="A40" s="37" t="s">
        <v>186</v>
      </c>
      <c r="B40" s="37" t="s">
        <v>69</v>
      </c>
      <c r="C40" s="37"/>
      <c r="D40" s="37" t="s">
        <v>216</v>
      </c>
      <c r="E40" s="37" t="s">
        <v>96</v>
      </c>
      <c r="F40" s="37" t="s">
        <v>97</v>
      </c>
      <c r="G40" s="37" t="s">
        <v>192</v>
      </c>
      <c r="H40" s="37" t="s">
        <v>193</v>
      </c>
      <c r="I40" s="37">
        <v>246000</v>
      </c>
      <c r="J40" s="37"/>
      <c r="K40" s="37"/>
      <c r="L40" s="37"/>
      <c r="M40" s="37">
        <v>246000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customFormat="1" customHeight="1" spans="1:24">
      <c r="A41" s="37" t="s">
        <v>186</v>
      </c>
      <c r="B41" s="37" t="s">
        <v>69</v>
      </c>
      <c r="C41" s="37"/>
      <c r="D41" s="37" t="s">
        <v>216</v>
      </c>
      <c r="E41" s="37" t="s">
        <v>98</v>
      </c>
      <c r="F41" s="37" t="s">
        <v>99</v>
      </c>
      <c r="G41" s="37" t="s">
        <v>192</v>
      </c>
      <c r="H41" s="37" t="s">
        <v>193</v>
      </c>
      <c r="I41" s="37">
        <v>126000</v>
      </c>
      <c r="J41" s="37"/>
      <c r="K41" s="37"/>
      <c r="L41" s="37"/>
      <c r="M41" s="37">
        <v>126000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customFormat="1" customHeight="1" spans="1:24">
      <c r="A42" s="37" t="s">
        <v>186</v>
      </c>
      <c r="B42" s="37" t="s">
        <v>69</v>
      </c>
      <c r="C42" s="37"/>
      <c r="D42" s="37" t="s">
        <v>216</v>
      </c>
      <c r="E42" s="37" t="s">
        <v>102</v>
      </c>
      <c r="F42" s="37" t="s">
        <v>103</v>
      </c>
      <c r="G42" s="37" t="s">
        <v>192</v>
      </c>
      <c r="H42" s="37" t="s">
        <v>193</v>
      </c>
      <c r="I42" s="37">
        <v>492000</v>
      </c>
      <c r="J42" s="37"/>
      <c r="K42" s="37"/>
      <c r="L42" s="37"/>
      <c r="M42" s="37">
        <v>492000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customFormat="1" customHeight="1" spans="1:24">
      <c r="A43" s="37" t="s">
        <v>186</v>
      </c>
      <c r="B43" s="37" t="s">
        <v>69</v>
      </c>
      <c r="C43" s="37"/>
      <c r="D43" s="37" t="s">
        <v>216</v>
      </c>
      <c r="E43" s="37" t="s">
        <v>102</v>
      </c>
      <c r="F43" s="37" t="s">
        <v>103</v>
      </c>
      <c r="G43" s="37" t="s">
        <v>219</v>
      </c>
      <c r="H43" s="37" t="s">
        <v>220</v>
      </c>
      <c r="I43" s="37">
        <v>123000</v>
      </c>
      <c r="J43" s="37"/>
      <c r="K43" s="37"/>
      <c r="L43" s="37"/>
      <c r="M43" s="37">
        <v>123000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</row>
    <row r="44" customFormat="1" customHeight="1" spans="1:24">
      <c r="A44" s="37" t="s">
        <v>186</v>
      </c>
      <c r="B44" s="37" t="s">
        <v>69</v>
      </c>
      <c r="C44" s="37"/>
      <c r="D44" s="37" t="s">
        <v>221</v>
      </c>
      <c r="E44" s="37" t="s">
        <v>102</v>
      </c>
      <c r="F44" s="37" t="s">
        <v>103</v>
      </c>
      <c r="G44" s="37" t="s">
        <v>189</v>
      </c>
      <c r="H44" s="37" t="s">
        <v>190</v>
      </c>
      <c r="I44" s="37">
        <v>2468400</v>
      </c>
      <c r="J44" s="37"/>
      <c r="K44" s="37"/>
      <c r="L44" s="37"/>
      <c r="M44" s="37">
        <v>2468400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customFormat="1" customHeight="1" spans="1:24">
      <c r="A45" s="37" t="s">
        <v>186</v>
      </c>
      <c r="B45" s="37" t="s">
        <v>69</v>
      </c>
      <c r="C45" s="37"/>
      <c r="D45" s="37" t="s">
        <v>222</v>
      </c>
      <c r="E45" s="37" t="s">
        <v>96</v>
      </c>
      <c r="F45" s="37" t="s">
        <v>97</v>
      </c>
      <c r="G45" s="37" t="s">
        <v>223</v>
      </c>
      <c r="H45" s="37" t="s">
        <v>224</v>
      </c>
      <c r="I45" s="37">
        <v>4107528</v>
      </c>
      <c r="J45" s="37"/>
      <c r="K45" s="37"/>
      <c r="L45" s="37"/>
      <c r="M45" s="37">
        <v>4107528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customFormat="1" customHeight="1" spans="1:24">
      <c r="A46" s="37" t="s">
        <v>186</v>
      </c>
      <c r="B46" s="37" t="s">
        <v>69</v>
      </c>
      <c r="C46" s="37"/>
      <c r="D46" s="37" t="s">
        <v>222</v>
      </c>
      <c r="E46" s="37" t="s">
        <v>98</v>
      </c>
      <c r="F46" s="37" t="s">
        <v>99</v>
      </c>
      <c r="G46" s="37" t="s">
        <v>223</v>
      </c>
      <c r="H46" s="37" t="s">
        <v>224</v>
      </c>
      <c r="I46" s="37">
        <v>2095212</v>
      </c>
      <c r="J46" s="37"/>
      <c r="K46" s="37"/>
      <c r="L46" s="37"/>
      <c r="M46" s="37">
        <v>2095212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customFormat="1" customHeight="1" spans="1:24">
      <c r="A47" s="37" t="s">
        <v>186</v>
      </c>
      <c r="B47" s="37" t="s">
        <v>69</v>
      </c>
      <c r="C47" s="37"/>
      <c r="D47" s="37" t="s">
        <v>222</v>
      </c>
      <c r="E47" s="37" t="s">
        <v>96</v>
      </c>
      <c r="F47" s="37" t="s">
        <v>97</v>
      </c>
      <c r="G47" s="37" t="s">
        <v>225</v>
      </c>
      <c r="H47" s="37" t="s">
        <v>226</v>
      </c>
      <c r="I47" s="37">
        <v>7080</v>
      </c>
      <c r="J47" s="37"/>
      <c r="K47" s="37"/>
      <c r="L47" s="37"/>
      <c r="M47" s="37">
        <v>7080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customFormat="1" customHeight="1" spans="1:24">
      <c r="A48" s="37" t="s">
        <v>186</v>
      </c>
      <c r="B48" s="37" t="s">
        <v>69</v>
      </c>
      <c r="C48" s="37"/>
      <c r="D48" s="37" t="s">
        <v>222</v>
      </c>
      <c r="E48" s="37" t="s">
        <v>98</v>
      </c>
      <c r="F48" s="37" t="s">
        <v>99</v>
      </c>
      <c r="G48" s="37" t="s">
        <v>225</v>
      </c>
      <c r="H48" s="37" t="s">
        <v>226</v>
      </c>
      <c r="I48" s="37">
        <v>2472</v>
      </c>
      <c r="J48" s="37"/>
      <c r="K48" s="37"/>
      <c r="L48" s="37"/>
      <c r="M48" s="37">
        <v>2472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customFormat="1" customHeight="1" spans="1:24">
      <c r="A49" s="37" t="s">
        <v>186</v>
      </c>
      <c r="B49" s="37" t="s">
        <v>69</v>
      </c>
      <c r="C49" s="37"/>
      <c r="D49" s="37" t="s">
        <v>222</v>
      </c>
      <c r="E49" s="37" t="s">
        <v>96</v>
      </c>
      <c r="F49" s="37" t="s">
        <v>97</v>
      </c>
      <c r="G49" s="37" t="s">
        <v>195</v>
      </c>
      <c r="H49" s="37" t="s">
        <v>196</v>
      </c>
      <c r="I49" s="37">
        <v>22500</v>
      </c>
      <c r="J49" s="37"/>
      <c r="K49" s="37"/>
      <c r="L49" s="37"/>
      <c r="M49" s="37">
        <v>22500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customFormat="1" customHeight="1" spans="1:24">
      <c r="A50" s="37" t="s">
        <v>186</v>
      </c>
      <c r="B50" s="37" t="s">
        <v>69</v>
      </c>
      <c r="C50" s="37"/>
      <c r="D50" s="37" t="s">
        <v>222</v>
      </c>
      <c r="E50" s="37" t="s">
        <v>96</v>
      </c>
      <c r="F50" s="37" t="s">
        <v>97</v>
      </c>
      <c r="G50" s="37" t="s">
        <v>195</v>
      </c>
      <c r="H50" s="37" t="s">
        <v>196</v>
      </c>
      <c r="I50" s="37">
        <v>342294</v>
      </c>
      <c r="J50" s="37"/>
      <c r="K50" s="37"/>
      <c r="L50" s="37"/>
      <c r="M50" s="37">
        <v>342294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customFormat="1" customHeight="1" spans="1:24">
      <c r="A51" s="37" t="s">
        <v>186</v>
      </c>
      <c r="B51" s="37" t="s">
        <v>69</v>
      </c>
      <c r="C51" s="37"/>
      <c r="D51" s="37" t="s">
        <v>222</v>
      </c>
      <c r="E51" s="37" t="s">
        <v>98</v>
      </c>
      <c r="F51" s="37" t="s">
        <v>99</v>
      </c>
      <c r="G51" s="37" t="s">
        <v>195</v>
      </c>
      <c r="H51" s="37" t="s">
        <v>196</v>
      </c>
      <c r="I51" s="37">
        <v>13500</v>
      </c>
      <c r="J51" s="37"/>
      <c r="K51" s="37"/>
      <c r="L51" s="37"/>
      <c r="M51" s="37">
        <v>13500</v>
      </c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</row>
    <row r="52" customFormat="1" customHeight="1" spans="1:24">
      <c r="A52" s="37" t="s">
        <v>186</v>
      </c>
      <c r="B52" s="37" t="s">
        <v>69</v>
      </c>
      <c r="C52" s="37"/>
      <c r="D52" s="37" t="s">
        <v>222</v>
      </c>
      <c r="E52" s="37" t="s">
        <v>98</v>
      </c>
      <c r="F52" s="37" t="s">
        <v>99</v>
      </c>
      <c r="G52" s="37" t="s">
        <v>195</v>
      </c>
      <c r="H52" s="37" t="s">
        <v>196</v>
      </c>
      <c r="I52" s="37">
        <v>174601</v>
      </c>
      <c r="J52" s="37"/>
      <c r="K52" s="37"/>
      <c r="L52" s="37"/>
      <c r="M52" s="37">
        <v>174601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</row>
    <row r="53" customFormat="1" customHeight="1" spans="1:24">
      <c r="A53" s="37" t="s">
        <v>186</v>
      </c>
      <c r="B53" s="37" t="s">
        <v>69</v>
      </c>
      <c r="C53" s="37"/>
      <c r="D53" s="37" t="s">
        <v>222</v>
      </c>
      <c r="E53" s="37" t="s">
        <v>96</v>
      </c>
      <c r="F53" s="37" t="s">
        <v>97</v>
      </c>
      <c r="G53" s="37" t="s">
        <v>197</v>
      </c>
      <c r="H53" s="37" t="s">
        <v>198</v>
      </c>
      <c r="I53" s="37">
        <v>3187356</v>
      </c>
      <c r="J53" s="37"/>
      <c r="K53" s="37"/>
      <c r="L53" s="37"/>
      <c r="M53" s="37">
        <v>3187356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customFormat="1" customHeight="1" spans="1:24">
      <c r="A54" s="37" t="s">
        <v>186</v>
      </c>
      <c r="B54" s="37" t="s">
        <v>69</v>
      </c>
      <c r="C54" s="37"/>
      <c r="D54" s="37" t="s">
        <v>222</v>
      </c>
      <c r="E54" s="37" t="s">
        <v>96</v>
      </c>
      <c r="F54" s="37" t="s">
        <v>97</v>
      </c>
      <c r="G54" s="37" t="s">
        <v>197</v>
      </c>
      <c r="H54" s="37" t="s">
        <v>198</v>
      </c>
      <c r="I54" s="37">
        <v>846900</v>
      </c>
      <c r="J54" s="37"/>
      <c r="K54" s="37"/>
      <c r="L54" s="37"/>
      <c r="M54" s="37">
        <v>846900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</row>
    <row r="55" customFormat="1" customHeight="1" spans="1:24">
      <c r="A55" s="37" t="s">
        <v>186</v>
      </c>
      <c r="B55" s="37" t="s">
        <v>69</v>
      </c>
      <c r="C55" s="37"/>
      <c r="D55" s="37" t="s">
        <v>222</v>
      </c>
      <c r="E55" s="37" t="s">
        <v>98</v>
      </c>
      <c r="F55" s="37" t="s">
        <v>99</v>
      </c>
      <c r="G55" s="37" t="s">
        <v>197</v>
      </c>
      <c r="H55" s="37" t="s">
        <v>198</v>
      </c>
      <c r="I55" s="37">
        <v>427560</v>
      </c>
      <c r="J55" s="37"/>
      <c r="K55" s="37"/>
      <c r="L55" s="37"/>
      <c r="M55" s="37">
        <v>427560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</row>
    <row r="56" customFormat="1" customHeight="1" spans="1:24">
      <c r="A56" s="37" t="s">
        <v>186</v>
      </c>
      <c r="B56" s="37" t="s">
        <v>69</v>
      </c>
      <c r="C56" s="37"/>
      <c r="D56" s="37" t="s">
        <v>222</v>
      </c>
      <c r="E56" s="37" t="s">
        <v>98</v>
      </c>
      <c r="F56" s="37" t="s">
        <v>99</v>
      </c>
      <c r="G56" s="37" t="s">
        <v>197</v>
      </c>
      <c r="H56" s="37" t="s">
        <v>198</v>
      </c>
      <c r="I56" s="37">
        <v>1654176</v>
      </c>
      <c r="J56" s="37"/>
      <c r="K56" s="37"/>
      <c r="L56" s="37"/>
      <c r="M56" s="37">
        <v>1654176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</row>
    <row r="57" customFormat="1" customHeight="1" spans="1:24">
      <c r="A57" s="37" t="s">
        <v>186</v>
      </c>
      <c r="B57" s="37" t="s">
        <v>69</v>
      </c>
      <c r="C57" s="37"/>
      <c r="D57" s="37" t="s">
        <v>227</v>
      </c>
      <c r="E57" s="37" t="s">
        <v>96</v>
      </c>
      <c r="F57" s="37" t="s">
        <v>97</v>
      </c>
      <c r="G57" s="37" t="s">
        <v>228</v>
      </c>
      <c r="H57" s="37" t="s">
        <v>227</v>
      </c>
      <c r="I57" s="37">
        <v>63960</v>
      </c>
      <c r="J57" s="37"/>
      <c r="K57" s="37"/>
      <c r="L57" s="37"/>
      <c r="M57" s="37">
        <v>63960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customFormat="1" customHeight="1" spans="1:24">
      <c r="A58" s="37" t="s">
        <v>186</v>
      </c>
      <c r="B58" s="37" t="s">
        <v>69</v>
      </c>
      <c r="C58" s="37"/>
      <c r="D58" s="37" t="s">
        <v>227</v>
      </c>
      <c r="E58" s="37" t="s">
        <v>98</v>
      </c>
      <c r="F58" s="37" t="s">
        <v>99</v>
      </c>
      <c r="G58" s="37" t="s">
        <v>228</v>
      </c>
      <c r="H58" s="37" t="s">
        <v>227</v>
      </c>
      <c r="I58" s="37">
        <v>32760</v>
      </c>
      <c r="J58" s="37"/>
      <c r="K58" s="37"/>
      <c r="L58" s="37"/>
      <c r="M58" s="37">
        <v>32760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</row>
    <row r="59" customFormat="1" customHeight="1" spans="1:24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ht="20.25" customHeight="1" spans="1:24">
      <c r="A60" s="159"/>
      <c r="B60" s="159"/>
      <c r="C60" s="159"/>
      <c r="D60" s="159"/>
      <c r="E60" s="159"/>
      <c r="F60" s="159"/>
      <c r="G60" s="159"/>
      <c r="H60" s="159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ht="17.25" customHeight="1" spans="1:24">
      <c r="A61" s="33" t="s">
        <v>157</v>
      </c>
      <c r="B61" s="34"/>
      <c r="C61" s="160"/>
      <c r="D61" s="160"/>
      <c r="E61" s="160"/>
      <c r="F61" s="160"/>
      <c r="G61" s="160"/>
      <c r="H61" s="161"/>
      <c r="I61" s="85">
        <v>37089631</v>
      </c>
      <c r="J61" s="85"/>
      <c r="K61" s="85"/>
      <c r="L61" s="85"/>
      <c r="M61" s="85">
        <v>37089631</v>
      </c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</row>
  </sheetData>
  <mergeCells count="31">
    <mergeCell ref="A3:X3"/>
    <mergeCell ref="A4:H4"/>
    <mergeCell ref="I5:X5"/>
    <mergeCell ref="J6:N6"/>
    <mergeCell ref="O6:Q6"/>
    <mergeCell ref="S6:X6"/>
    <mergeCell ref="A61:H6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4"/>
  <sheetViews>
    <sheetView showZeros="0" topLeftCell="F1" workbookViewId="0">
      <pane ySplit="1" topLeftCell="A5" activePane="bottomLeft" state="frozen"/>
      <selection/>
      <selection pane="bottomLeft" activeCell="A3" sqref="A3:W3"/>
    </sheetView>
  </sheetViews>
  <sheetFormatPr defaultColWidth="9.125" defaultRowHeight="14.25" customHeight="1"/>
  <cols>
    <col min="1" max="1" width="11.87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20.62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9"/>
      <c r="E2" s="2"/>
      <c r="F2" s="2"/>
      <c r="G2" s="2"/>
      <c r="H2" s="2"/>
      <c r="U2" s="149"/>
      <c r="W2" s="154" t="s">
        <v>229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"单位名称："&amp;"昆明市官渡区东站实验学校"</f>
        <v>单位名称：昆明市官渡区东站实验学校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9"/>
      <c r="W4" s="127" t="s">
        <v>1</v>
      </c>
    </row>
    <row r="5" ht="21.75" customHeight="1" spans="1:23">
      <c r="A5" s="9" t="s">
        <v>230</v>
      </c>
      <c r="B5" s="10" t="s">
        <v>170</v>
      </c>
      <c r="C5" s="9" t="s">
        <v>171</v>
      </c>
      <c r="D5" s="9" t="s">
        <v>231</v>
      </c>
      <c r="E5" s="10" t="s">
        <v>172</v>
      </c>
      <c r="F5" s="10" t="s">
        <v>173</v>
      </c>
      <c r="G5" s="10" t="s">
        <v>232</v>
      </c>
      <c r="H5" s="10" t="s">
        <v>233</v>
      </c>
      <c r="I5" s="27" t="s">
        <v>55</v>
      </c>
      <c r="J5" s="11" t="s">
        <v>234</v>
      </c>
      <c r="K5" s="12"/>
      <c r="L5" s="12"/>
      <c r="M5" s="13"/>
      <c r="N5" s="11" t="s">
        <v>178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50" t="s">
        <v>58</v>
      </c>
      <c r="K6" s="151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184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52" t="s">
        <v>57</v>
      </c>
      <c r="K7" s="15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57</v>
      </c>
      <c r="K8" s="71" t="s">
        <v>235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customFormat="1" ht="15" customHeight="1" spans="1:23">
      <c r="A10" s="20" t="s">
        <v>236</v>
      </c>
      <c r="B10" s="20"/>
      <c r="C10" s="20" t="s">
        <v>237</v>
      </c>
      <c r="D10" s="20" t="s">
        <v>69</v>
      </c>
      <c r="E10" s="20" t="s">
        <v>118</v>
      </c>
      <c r="F10" s="20" t="s">
        <v>80</v>
      </c>
      <c r="G10" s="20" t="s">
        <v>238</v>
      </c>
      <c r="H10" s="20" t="s">
        <v>239</v>
      </c>
      <c r="I10" s="20">
        <v>2000</v>
      </c>
      <c r="J10" s="20"/>
      <c r="K10" s="20"/>
      <c r="L10" s="37"/>
      <c r="M10" s="37"/>
      <c r="N10" s="37"/>
      <c r="O10" s="37"/>
      <c r="P10" s="37"/>
      <c r="Q10" s="37"/>
      <c r="R10" s="37">
        <v>2000</v>
      </c>
      <c r="S10" s="37"/>
      <c r="T10" s="37"/>
      <c r="U10" s="20"/>
      <c r="V10" s="37"/>
      <c r="W10" s="20">
        <v>2000</v>
      </c>
    </row>
    <row r="11" customFormat="1" ht="15" customHeight="1" spans="1:23">
      <c r="A11" s="20" t="s">
        <v>236</v>
      </c>
      <c r="B11" s="20"/>
      <c r="C11" s="20" t="s">
        <v>240</v>
      </c>
      <c r="D11" s="20" t="s">
        <v>69</v>
      </c>
      <c r="E11" s="20" t="s">
        <v>98</v>
      </c>
      <c r="F11" s="20" t="s">
        <v>99</v>
      </c>
      <c r="G11" s="20" t="s">
        <v>241</v>
      </c>
      <c r="H11" s="20" t="s">
        <v>242</v>
      </c>
      <c r="I11" s="20">
        <v>202400</v>
      </c>
      <c r="J11" s="20">
        <v>202400</v>
      </c>
      <c r="K11" s="20">
        <v>202400</v>
      </c>
      <c r="L11" s="37"/>
      <c r="M11" s="37"/>
      <c r="N11" s="37"/>
      <c r="O11" s="37"/>
      <c r="P11" s="37"/>
      <c r="Q11" s="37"/>
      <c r="R11" s="37"/>
      <c r="S11" s="37"/>
      <c r="T11" s="37"/>
      <c r="U11" s="20"/>
      <c r="V11" s="37"/>
      <c r="W11" s="20"/>
    </row>
    <row r="12" customFormat="1" ht="15" customHeight="1" spans="1:23">
      <c r="A12" s="20" t="s">
        <v>236</v>
      </c>
      <c r="B12" s="20"/>
      <c r="C12" s="20" t="s">
        <v>240</v>
      </c>
      <c r="D12" s="20" t="s">
        <v>69</v>
      </c>
      <c r="E12" s="20" t="s">
        <v>96</v>
      </c>
      <c r="F12" s="20" t="s">
        <v>97</v>
      </c>
      <c r="G12" s="20" t="s">
        <v>241</v>
      </c>
      <c r="H12" s="20" t="s">
        <v>242</v>
      </c>
      <c r="I12" s="20">
        <v>305600</v>
      </c>
      <c r="J12" s="20">
        <v>305600</v>
      </c>
      <c r="K12" s="20">
        <v>305600</v>
      </c>
      <c r="L12" s="37"/>
      <c r="M12" s="37"/>
      <c r="N12" s="37"/>
      <c r="O12" s="37"/>
      <c r="P12" s="37"/>
      <c r="Q12" s="37"/>
      <c r="R12" s="37"/>
      <c r="S12" s="37"/>
      <c r="T12" s="37"/>
      <c r="U12" s="20"/>
      <c r="V12" s="37"/>
      <c r="W12" s="20"/>
    </row>
    <row r="13" customFormat="1" ht="15" customHeight="1" spans="1:23">
      <c r="A13" s="20" t="s">
        <v>236</v>
      </c>
      <c r="B13" s="20"/>
      <c r="C13" s="20" t="s">
        <v>243</v>
      </c>
      <c r="D13" s="20" t="s">
        <v>69</v>
      </c>
      <c r="E13" s="20" t="s">
        <v>98</v>
      </c>
      <c r="F13" s="20" t="s">
        <v>99</v>
      </c>
      <c r="G13" s="20" t="s">
        <v>241</v>
      </c>
      <c r="H13" s="20" t="s">
        <v>242</v>
      </c>
      <c r="I13" s="20">
        <v>979600</v>
      </c>
      <c r="J13" s="20"/>
      <c r="K13" s="20"/>
      <c r="L13" s="37"/>
      <c r="M13" s="37"/>
      <c r="N13" s="37"/>
      <c r="O13" s="37"/>
      <c r="P13" s="37"/>
      <c r="Q13" s="37"/>
      <c r="R13" s="37">
        <v>979600</v>
      </c>
      <c r="S13" s="37"/>
      <c r="T13" s="37"/>
      <c r="U13" s="20"/>
      <c r="V13" s="37"/>
      <c r="W13" s="20">
        <v>979600</v>
      </c>
    </row>
    <row r="14" customFormat="1" ht="15" customHeight="1" spans="1:23">
      <c r="A14" s="20" t="s">
        <v>236</v>
      </c>
      <c r="B14" s="20"/>
      <c r="C14" s="20" t="s">
        <v>243</v>
      </c>
      <c r="D14" s="20" t="s">
        <v>69</v>
      </c>
      <c r="E14" s="20" t="s">
        <v>96</v>
      </c>
      <c r="F14" s="20" t="s">
        <v>97</v>
      </c>
      <c r="G14" s="20" t="s">
        <v>241</v>
      </c>
      <c r="H14" s="20" t="s">
        <v>242</v>
      </c>
      <c r="I14" s="20">
        <v>1562400</v>
      </c>
      <c r="J14" s="20"/>
      <c r="K14" s="20"/>
      <c r="L14" s="37"/>
      <c r="M14" s="37"/>
      <c r="N14" s="37"/>
      <c r="O14" s="37"/>
      <c r="P14" s="37"/>
      <c r="Q14" s="37"/>
      <c r="R14" s="37">
        <v>1562400</v>
      </c>
      <c r="S14" s="37"/>
      <c r="T14" s="37"/>
      <c r="U14" s="20"/>
      <c r="V14" s="37"/>
      <c r="W14" s="20">
        <v>1562400</v>
      </c>
    </row>
    <row r="15" customFormat="1" ht="15" customHeight="1" spans="1:23">
      <c r="A15" s="20" t="s">
        <v>236</v>
      </c>
      <c r="B15" s="20"/>
      <c r="C15" s="20" t="s">
        <v>244</v>
      </c>
      <c r="D15" s="20" t="s">
        <v>69</v>
      </c>
      <c r="E15" s="20" t="s">
        <v>108</v>
      </c>
      <c r="F15" s="20" t="s">
        <v>109</v>
      </c>
      <c r="G15" s="20" t="s">
        <v>245</v>
      </c>
      <c r="H15" s="20" t="s">
        <v>246</v>
      </c>
      <c r="I15" s="20">
        <v>7300000</v>
      </c>
      <c r="J15" s="20">
        <v>7300000</v>
      </c>
      <c r="K15" s="20">
        <v>7300000</v>
      </c>
      <c r="L15" s="37"/>
      <c r="M15" s="37"/>
      <c r="N15" s="37"/>
      <c r="O15" s="37"/>
      <c r="P15" s="37"/>
      <c r="Q15" s="37"/>
      <c r="R15" s="37"/>
      <c r="S15" s="37"/>
      <c r="T15" s="37"/>
      <c r="U15" s="20"/>
      <c r="V15" s="37"/>
      <c r="W15" s="20"/>
    </row>
    <row r="16" customFormat="1" ht="15" customHeight="1" spans="1:2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37"/>
      <c r="M16" s="37"/>
      <c r="N16" s="37"/>
      <c r="O16" s="37"/>
      <c r="P16" s="37"/>
      <c r="Q16" s="37"/>
      <c r="R16" s="37"/>
      <c r="S16" s="37"/>
      <c r="T16" s="37"/>
      <c r="U16" s="20"/>
      <c r="V16" s="37"/>
      <c r="W16" s="20"/>
    </row>
    <row r="17" customFormat="1" ht="15" customHeight="1" spans="1:2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37"/>
      <c r="M17" s="37"/>
      <c r="N17" s="37"/>
      <c r="O17" s="37"/>
      <c r="P17" s="37"/>
      <c r="Q17" s="37"/>
      <c r="R17" s="37"/>
      <c r="S17" s="37"/>
      <c r="T17" s="37"/>
      <c r="U17" s="20"/>
      <c r="V17" s="37"/>
      <c r="W17" s="20"/>
    </row>
    <row r="18" customFormat="1" ht="15" customHeight="1" spans="1:2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37"/>
      <c r="M18" s="37"/>
      <c r="N18" s="37"/>
      <c r="O18" s="37"/>
      <c r="P18" s="37"/>
      <c r="Q18" s="37"/>
      <c r="R18" s="37"/>
      <c r="S18" s="37"/>
      <c r="T18" s="37"/>
      <c r="U18" s="20"/>
      <c r="V18" s="37"/>
      <c r="W18" s="20"/>
    </row>
    <row r="19" customFormat="1" ht="15" customHeight="1" spans="1:2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37"/>
      <c r="M19" s="37"/>
      <c r="N19" s="37"/>
      <c r="O19" s="37"/>
      <c r="P19" s="37"/>
      <c r="Q19" s="37"/>
      <c r="R19" s="37"/>
      <c r="S19" s="37"/>
      <c r="T19" s="37"/>
      <c r="U19" s="20"/>
      <c r="V19" s="37"/>
      <c r="W19" s="20"/>
    </row>
    <row r="20" customFormat="1" ht="15" customHeight="1" spans="1:2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37"/>
      <c r="M20" s="37"/>
      <c r="N20" s="37"/>
      <c r="O20" s="37"/>
      <c r="P20" s="37"/>
      <c r="Q20" s="37"/>
      <c r="R20" s="37"/>
      <c r="S20" s="37"/>
      <c r="T20" s="37"/>
      <c r="U20" s="20"/>
      <c r="V20" s="37"/>
      <c r="W20" s="20"/>
    </row>
    <row r="21" customFormat="1" ht="15" customHeight="1" spans="1:2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37"/>
      <c r="M21" s="37"/>
      <c r="N21" s="37"/>
      <c r="O21" s="37"/>
      <c r="P21" s="37"/>
      <c r="Q21" s="37"/>
      <c r="R21" s="37"/>
      <c r="S21" s="37"/>
      <c r="T21" s="37"/>
      <c r="U21" s="20"/>
      <c r="V21" s="37"/>
      <c r="W21" s="20"/>
    </row>
    <row r="22" customFormat="1" ht="15" customHeight="1" spans="1:2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37"/>
      <c r="M22" s="37"/>
      <c r="N22" s="37"/>
      <c r="O22" s="37"/>
      <c r="P22" s="37"/>
      <c r="Q22" s="37"/>
      <c r="R22" s="37"/>
      <c r="S22" s="37"/>
      <c r="T22" s="37"/>
      <c r="U22" s="20"/>
      <c r="V22" s="37"/>
      <c r="W22" s="20"/>
    </row>
    <row r="23" ht="21.75" customHeight="1" spans="1:23">
      <c r="A23" s="73"/>
      <c r="B23" s="73"/>
      <c r="C23" s="73"/>
      <c r="D23" s="73"/>
      <c r="E23" s="73"/>
      <c r="F23" s="73"/>
      <c r="G23" s="73"/>
      <c r="H23" s="73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</row>
    <row r="24" ht="18.75" customHeight="1" spans="1:23">
      <c r="A24" s="33" t="s">
        <v>157</v>
      </c>
      <c r="B24" s="34"/>
      <c r="C24" s="34"/>
      <c r="D24" s="34"/>
      <c r="E24" s="34"/>
      <c r="F24" s="34"/>
      <c r="G24" s="34"/>
      <c r="H24" s="35"/>
      <c r="I24" s="85">
        <v>10352000</v>
      </c>
      <c r="J24" s="85">
        <v>7808000</v>
      </c>
      <c r="K24" s="85">
        <v>7808000</v>
      </c>
      <c r="L24" s="85"/>
      <c r="M24" s="85"/>
      <c r="N24" s="85"/>
      <c r="O24" s="85"/>
      <c r="P24" s="85"/>
      <c r="Q24" s="85"/>
      <c r="R24" s="85">
        <v>2544000</v>
      </c>
      <c r="S24" s="85"/>
      <c r="T24" s="85"/>
      <c r="U24" s="85"/>
      <c r="V24" s="85"/>
      <c r="W24" s="85">
        <v>2544000</v>
      </c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8" activePane="bottomLeft" state="frozen"/>
      <selection/>
      <selection pane="bottomLeft" activeCell="J18" sqref="J1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247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tr">
        <f>"单位名称："&amp;"昆明市官渡区东站实验学校"</f>
        <v>单位名称：昆明市官渡区东站实验学校</v>
      </c>
    </row>
    <row r="5" ht="44.25" customHeight="1" spans="1:10">
      <c r="A5" s="71" t="s">
        <v>171</v>
      </c>
      <c r="B5" s="71" t="s">
        <v>248</v>
      </c>
      <c r="C5" s="71" t="s">
        <v>249</v>
      </c>
      <c r="D5" s="71" t="s">
        <v>250</v>
      </c>
      <c r="E5" s="71" t="s">
        <v>251</v>
      </c>
      <c r="F5" s="72" t="s">
        <v>252</v>
      </c>
      <c r="G5" s="71" t="s">
        <v>253</v>
      </c>
      <c r="H5" s="72" t="s">
        <v>254</v>
      </c>
      <c r="I5" s="72" t="s">
        <v>255</v>
      </c>
      <c r="J5" s="71" t="s">
        <v>256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37">
        <v>6</v>
      </c>
      <c r="G6" s="144">
        <v>7</v>
      </c>
      <c r="H6" s="37">
        <v>8</v>
      </c>
      <c r="I6" s="37">
        <v>9</v>
      </c>
      <c r="J6" s="144">
        <v>10</v>
      </c>
    </row>
    <row r="7" ht="42" customHeight="1" spans="1:10">
      <c r="A7" s="145" t="s">
        <v>243</v>
      </c>
      <c r="B7" s="145" t="s">
        <v>257</v>
      </c>
      <c r="C7" s="73" t="s">
        <v>258</v>
      </c>
      <c r="D7" s="73" t="s">
        <v>259</v>
      </c>
      <c r="E7" s="74" t="s">
        <v>260</v>
      </c>
      <c r="F7" s="75" t="s">
        <v>261</v>
      </c>
      <c r="G7" s="74" t="s">
        <v>262</v>
      </c>
      <c r="H7" s="75" t="s">
        <v>263</v>
      </c>
      <c r="I7" s="75" t="s">
        <v>264</v>
      </c>
      <c r="J7" s="74" t="s">
        <v>265</v>
      </c>
    </row>
    <row r="8" ht="42" customHeight="1" spans="1:10">
      <c r="A8" s="146" t="s">
        <v>243</v>
      </c>
      <c r="B8" s="146" t="s">
        <v>257</v>
      </c>
      <c r="C8" s="73" t="s">
        <v>266</v>
      </c>
      <c r="D8" s="73" t="s">
        <v>267</v>
      </c>
      <c r="E8" s="74" t="s">
        <v>268</v>
      </c>
      <c r="F8" s="75" t="s">
        <v>261</v>
      </c>
      <c r="G8" s="74" t="s">
        <v>262</v>
      </c>
      <c r="H8" s="75" t="s">
        <v>263</v>
      </c>
      <c r="I8" s="75" t="s">
        <v>264</v>
      </c>
      <c r="J8" s="148" t="s">
        <v>269</v>
      </c>
    </row>
    <row r="9" ht="42" customHeight="1" spans="1:10">
      <c r="A9" s="147" t="s">
        <v>243</v>
      </c>
      <c r="B9" s="147" t="s">
        <v>257</v>
      </c>
      <c r="C9" s="73" t="s">
        <v>270</v>
      </c>
      <c r="D9" s="73" t="s">
        <v>271</v>
      </c>
      <c r="E9" s="74" t="s">
        <v>272</v>
      </c>
      <c r="F9" s="75" t="s">
        <v>261</v>
      </c>
      <c r="G9" s="74" t="s">
        <v>262</v>
      </c>
      <c r="H9" s="75" t="s">
        <v>263</v>
      </c>
      <c r="I9" s="75" t="s">
        <v>264</v>
      </c>
      <c r="J9" s="148" t="s">
        <v>273</v>
      </c>
    </row>
    <row r="10" ht="42" customHeight="1" spans="1:10">
      <c r="A10" s="145" t="s">
        <v>240</v>
      </c>
      <c r="B10" s="145" t="s">
        <v>257</v>
      </c>
      <c r="C10" s="73" t="s">
        <v>258</v>
      </c>
      <c r="D10" s="73" t="s">
        <v>259</v>
      </c>
      <c r="E10" s="74" t="s">
        <v>260</v>
      </c>
      <c r="F10" s="75" t="s">
        <v>261</v>
      </c>
      <c r="G10" s="74" t="s">
        <v>262</v>
      </c>
      <c r="H10" s="75" t="s">
        <v>263</v>
      </c>
      <c r="I10" s="75" t="s">
        <v>264</v>
      </c>
      <c r="J10" s="74" t="s">
        <v>265</v>
      </c>
    </row>
    <row r="11" ht="42" customHeight="1" spans="1:10">
      <c r="A11" s="146" t="s">
        <v>240</v>
      </c>
      <c r="B11" s="146" t="s">
        <v>257</v>
      </c>
      <c r="C11" s="73" t="s">
        <v>266</v>
      </c>
      <c r="D11" s="73" t="s">
        <v>267</v>
      </c>
      <c r="E11" s="74" t="s">
        <v>268</v>
      </c>
      <c r="F11" s="75" t="s">
        <v>261</v>
      </c>
      <c r="G11" s="74" t="s">
        <v>262</v>
      </c>
      <c r="H11" s="75" t="s">
        <v>263</v>
      </c>
      <c r="I11" s="75" t="s">
        <v>264</v>
      </c>
      <c r="J11" s="148" t="s">
        <v>269</v>
      </c>
    </row>
    <row r="12" ht="42" customHeight="1" spans="1:10">
      <c r="A12" s="147" t="s">
        <v>240</v>
      </c>
      <c r="B12" s="147" t="s">
        <v>257</v>
      </c>
      <c r="C12" s="73" t="s">
        <v>270</v>
      </c>
      <c r="D12" s="73" t="s">
        <v>271</v>
      </c>
      <c r="E12" s="74" t="s">
        <v>272</v>
      </c>
      <c r="F12" s="75" t="s">
        <v>261</v>
      </c>
      <c r="G12" s="74" t="s">
        <v>262</v>
      </c>
      <c r="H12" s="75" t="s">
        <v>263</v>
      </c>
      <c r="I12" s="75" t="s">
        <v>264</v>
      </c>
      <c r="J12" s="148" t="s">
        <v>273</v>
      </c>
    </row>
    <row r="13" ht="42" customHeight="1" spans="1:10">
      <c r="A13" s="145" t="s">
        <v>237</v>
      </c>
      <c r="B13" s="145" t="s">
        <v>274</v>
      </c>
      <c r="C13" s="73" t="s">
        <v>258</v>
      </c>
      <c r="D13" s="73" t="s">
        <v>259</v>
      </c>
      <c r="E13" s="74" t="s">
        <v>260</v>
      </c>
      <c r="F13" s="75" t="s">
        <v>261</v>
      </c>
      <c r="G13" s="74" t="s">
        <v>262</v>
      </c>
      <c r="H13" s="75" t="s">
        <v>263</v>
      </c>
      <c r="I13" s="75" t="s">
        <v>264</v>
      </c>
      <c r="J13" s="74" t="s">
        <v>265</v>
      </c>
    </row>
    <row r="14" ht="42" customHeight="1" spans="1:10">
      <c r="A14" s="146" t="s">
        <v>237</v>
      </c>
      <c r="B14" s="146" t="s">
        <v>274</v>
      </c>
      <c r="C14" s="73" t="s">
        <v>266</v>
      </c>
      <c r="D14" s="73" t="s">
        <v>267</v>
      </c>
      <c r="E14" s="74" t="s">
        <v>268</v>
      </c>
      <c r="F14" s="75" t="s">
        <v>261</v>
      </c>
      <c r="G14" s="74" t="s">
        <v>262</v>
      </c>
      <c r="H14" s="75" t="s">
        <v>263</v>
      </c>
      <c r="I14" s="75" t="s">
        <v>264</v>
      </c>
      <c r="J14" s="148" t="s">
        <v>269</v>
      </c>
    </row>
    <row r="15" ht="42" customHeight="1" spans="1:10">
      <c r="A15" s="147" t="s">
        <v>237</v>
      </c>
      <c r="B15" s="147" t="s">
        <v>274</v>
      </c>
      <c r="C15" s="73" t="s">
        <v>270</v>
      </c>
      <c r="D15" s="73" t="s">
        <v>271</v>
      </c>
      <c r="E15" s="74" t="s">
        <v>272</v>
      </c>
      <c r="F15" s="75" t="s">
        <v>261</v>
      </c>
      <c r="G15" s="74" t="s">
        <v>262</v>
      </c>
      <c r="H15" s="75" t="s">
        <v>263</v>
      </c>
      <c r="I15" s="75" t="s">
        <v>264</v>
      </c>
      <c r="J15" s="148" t="s">
        <v>273</v>
      </c>
    </row>
    <row r="16" ht="42" customHeight="1" spans="1:10">
      <c r="A16" s="145" t="s">
        <v>244</v>
      </c>
      <c r="B16" s="145" t="s">
        <v>275</v>
      </c>
      <c r="C16" s="73" t="s">
        <v>258</v>
      </c>
      <c r="D16" s="73" t="s">
        <v>259</v>
      </c>
      <c r="E16" s="74" t="s">
        <v>276</v>
      </c>
      <c r="F16" s="75" t="s">
        <v>261</v>
      </c>
      <c r="G16" s="74" t="s">
        <v>262</v>
      </c>
      <c r="H16" s="75" t="s">
        <v>263</v>
      </c>
      <c r="I16" s="75" t="s">
        <v>264</v>
      </c>
      <c r="J16" s="74" t="s">
        <v>277</v>
      </c>
    </row>
    <row r="17" ht="42" customHeight="1" spans="1:10">
      <c r="A17" s="146" t="s">
        <v>244</v>
      </c>
      <c r="B17" s="146" t="s">
        <v>275</v>
      </c>
      <c r="C17" s="73" t="s">
        <v>266</v>
      </c>
      <c r="D17" s="73" t="s">
        <v>267</v>
      </c>
      <c r="E17" s="74" t="s">
        <v>268</v>
      </c>
      <c r="F17" s="75" t="s">
        <v>261</v>
      </c>
      <c r="G17" s="74" t="s">
        <v>262</v>
      </c>
      <c r="H17" s="75" t="s">
        <v>263</v>
      </c>
      <c r="I17" s="75" t="s">
        <v>264</v>
      </c>
      <c r="J17" s="148" t="s">
        <v>269</v>
      </c>
    </row>
    <row r="18" ht="42" customHeight="1" spans="1:10">
      <c r="A18" s="147" t="s">
        <v>244</v>
      </c>
      <c r="B18" s="147" t="s">
        <v>275</v>
      </c>
      <c r="C18" s="73" t="s">
        <v>270</v>
      </c>
      <c r="D18" s="73" t="s">
        <v>271</v>
      </c>
      <c r="E18" s="74" t="s">
        <v>272</v>
      </c>
      <c r="F18" s="75" t="s">
        <v>261</v>
      </c>
      <c r="G18" s="74" t="s">
        <v>262</v>
      </c>
      <c r="H18" s="75" t="s">
        <v>263</v>
      </c>
      <c r="I18" s="75" t="s">
        <v>264</v>
      </c>
      <c r="J18" s="74" t="s">
        <v>273</v>
      </c>
    </row>
    <row r="19" ht="42" customHeight="1" spans="1:10">
      <c r="A19" s="29"/>
      <c r="B19" s="73"/>
      <c r="C19" s="73"/>
      <c r="D19" s="73"/>
      <c r="E19" s="74"/>
      <c r="F19" s="75"/>
      <c r="G19" s="74"/>
      <c r="H19" s="75"/>
      <c r="I19" s="75"/>
      <c r="J19" s="74"/>
    </row>
  </sheetData>
  <mergeCells count="10">
    <mergeCell ref="A3:J3"/>
    <mergeCell ref="A4:H4"/>
    <mergeCell ref="A7:A9"/>
    <mergeCell ref="A10:A12"/>
    <mergeCell ref="A13:A15"/>
    <mergeCell ref="A16:A18"/>
    <mergeCell ref="B7:B9"/>
    <mergeCell ref="B10:B12"/>
    <mergeCell ref="B13:B15"/>
    <mergeCell ref="B16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9">
        <v>1</v>
      </c>
      <c r="B2" s="130">
        <v>0</v>
      </c>
      <c r="C2" s="129">
        <v>1</v>
      </c>
      <c r="D2" s="131"/>
      <c r="E2" s="131"/>
      <c r="F2" s="127" t="s">
        <v>278</v>
      </c>
    </row>
    <row r="3" ht="42" customHeight="1" spans="1:6">
      <c r="A3" s="132" t="str">
        <f>"2025"&amp;"年部门政府性基金预算支出预算表"</f>
        <v>2025年部门政府性基金预算支出预算表</v>
      </c>
      <c r="B3" s="132" t="s">
        <v>279</v>
      </c>
      <c r="C3" s="133"/>
      <c r="D3" s="134"/>
      <c r="E3" s="134"/>
      <c r="F3" s="134"/>
    </row>
    <row r="4" ht="13.5" customHeight="1" spans="1:6">
      <c r="A4" s="5" t="str">
        <f>"单位名称："&amp;"昆明市官渡区东站实验学校"</f>
        <v>单位名称：昆明市官渡区东站实验学校</v>
      </c>
      <c r="B4" s="5" t="s">
        <v>280</v>
      </c>
      <c r="C4" s="129"/>
      <c r="D4" s="131"/>
      <c r="E4" s="131"/>
      <c r="F4" s="127" t="s">
        <v>1</v>
      </c>
    </row>
    <row r="5" ht="19.5" customHeight="1" spans="1:6">
      <c r="A5" s="135" t="s">
        <v>169</v>
      </c>
      <c r="B5" s="136" t="s">
        <v>71</v>
      </c>
      <c r="C5" s="135" t="s">
        <v>72</v>
      </c>
      <c r="D5" s="11" t="s">
        <v>281</v>
      </c>
      <c r="E5" s="12"/>
      <c r="F5" s="13"/>
    </row>
    <row r="6" ht="18.75" customHeight="1" spans="1:6">
      <c r="A6" s="137"/>
      <c r="B6" s="138"/>
      <c r="C6" s="137"/>
      <c r="D6" s="16" t="s">
        <v>55</v>
      </c>
      <c r="E6" s="11" t="s">
        <v>74</v>
      </c>
      <c r="F6" s="16" t="s">
        <v>75</v>
      </c>
    </row>
    <row r="7" ht="18.75" customHeight="1" spans="1:6">
      <c r="A7" s="72">
        <v>1</v>
      </c>
      <c r="B7" s="139" t="s">
        <v>82</v>
      </c>
      <c r="C7" s="72">
        <v>3</v>
      </c>
      <c r="D7" s="140">
        <v>4</v>
      </c>
      <c r="E7" s="140">
        <v>5</v>
      </c>
      <c r="F7" s="140">
        <v>6</v>
      </c>
    </row>
    <row r="8" ht="27" customHeight="1" spans="1:6">
      <c r="A8" s="30" t="s">
        <v>282</v>
      </c>
      <c r="B8" s="30"/>
      <c r="C8" s="30"/>
      <c r="D8" s="85"/>
      <c r="E8" s="85"/>
      <c r="F8" s="85"/>
    </row>
    <row r="9" ht="21" customHeight="1" spans="1:6">
      <c r="A9" s="30"/>
      <c r="B9" s="30"/>
      <c r="C9" s="30"/>
      <c r="D9" s="85"/>
      <c r="E9" s="85"/>
      <c r="F9" s="85"/>
    </row>
    <row r="10" ht="18.75" customHeight="1" spans="1:6">
      <c r="A10" s="141" t="s">
        <v>157</v>
      </c>
      <c r="B10" s="141" t="s">
        <v>157</v>
      </c>
      <c r="C10" s="142" t="s">
        <v>157</v>
      </c>
      <c r="D10" s="85"/>
      <c r="E10" s="85"/>
      <c r="F10" s="85"/>
    </row>
    <row r="11" s="128" customFormat="1" ht="23" customHeight="1" spans="1:3">
      <c r="A11" s="143" t="s">
        <v>283</v>
      </c>
      <c r="B11" s="143"/>
      <c r="C11" s="76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9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9"/>
      <c r="C2" s="89"/>
      <c r="R2" s="3"/>
      <c r="S2" s="3" t="s">
        <v>284</v>
      </c>
    </row>
    <row r="3" ht="41.25" customHeight="1" spans="1:19">
      <c r="A3" s="78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7" t="str">
        <f>"单位名称："&amp;"昆明市官渡区东站实验学校"</f>
        <v>单位名称：昆明市官渡区东站实验学校</v>
      </c>
      <c r="B4" s="91"/>
      <c r="C4" s="91"/>
      <c r="D4" s="7"/>
      <c r="E4" s="7"/>
      <c r="F4" s="7"/>
      <c r="G4" s="7"/>
      <c r="H4" s="7"/>
      <c r="I4" s="7"/>
      <c r="J4" s="7"/>
      <c r="K4" s="7"/>
      <c r="L4" s="7"/>
      <c r="R4" s="8"/>
      <c r="S4" s="127" t="s">
        <v>1</v>
      </c>
    </row>
    <row r="5" ht="15.75" customHeight="1" spans="1:19">
      <c r="A5" s="10" t="s">
        <v>168</v>
      </c>
      <c r="B5" s="92" t="s">
        <v>169</v>
      </c>
      <c r="C5" s="92" t="s">
        <v>285</v>
      </c>
      <c r="D5" s="93" t="s">
        <v>286</v>
      </c>
      <c r="E5" s="93" t="s">
        <v>287</v>
      </c>
      <c r="F5" s="93" t="s">
        <v>288</v>
      </c>
      <c r="G5" s="93" t="s">
        <v>289</v>
      </c>
      <c r="H5" s="93" t="s">
        <v>290</v>
      </c>
      <c r="I5" s="107" t="s">
        <v>176</v>
      </c>
      <c r="J5" s="107"/>
      <c r="K5" s="107"/>
      <c r="L5" s="107"/>
      <c r="M5" s="108"/>
      <c r="N5" s="107"/>
      <c r="O5" s="107"/>
      <c r="P5" s="86"/>
      <c r="Q5" s="107"/>
      <c r="R5" s="108"/>
      <c r="S5" s="87"/>
    </row>
    <row r="6" ht="17.25" customHeight="1" spans="1:19">
      <c r="A6" s="15"/>
      <c r="B6" s="94"/>
      <c r="C6" s="94"/>
      <c r="D6" s="95"/>
      <c r="E6" s="95"/>
      <c r="F6" s="95"/>
      <c r="G6" s="95"/>
      <c r="H6" s="95"/>
      <c r="I6" s="95" t="s">
        <v>55</v>
      </c>
      <c r="J6" s="95" t="s">
        <v>58</v>
      </c>
      <c r="K6" s="95" t="s">
        <v>291</v>
      </c>
      <c r="L6" s="95" t="s">
        <v>292</v>
      </c>
      <c r="M6" s="109" t="s">
        <v>293</v>
      </c>
      <c r="N6" s="110" t="s">
        <v>294</v>
      </c>
      <c r="O6" s="110"/>
      <c r="P6" s="115"/>
      <c r="Q6" s="110"/>
      <c r="R6" s="116"/>
      <c r="S6" s="96"/>
    </row>
    <row r="7" ht="54" customHeight="1" spans="1:19">
      <c r="A7" s="18"/>
      <c r="B7" s="96"/>
      <c r="C7" s="96"/>
      <c r="D7" s="97"/>
      <c r="E7" s="97"/>
      <c r="F7" s="97"/>
      <c r="G7" s="97"/>
      <c r="H7" s="97"/>
      <c r="I7" s="97"/>
      <c r="J7" s="97" t="s">
        <v>57</v>
      </c>
      <c r="K7" s="97"/>
      <c r="L7" s="97"/>
      <c r="M7" s="111"/>
      <c r="N7" s="97" t="s">
        <v>57</v>
      </c>
      <c r="O7" s="97" t="s">
        <v>64</v>
      </c>
      <c r="P7" s="96" t="s">
        <v>65</v>
      </c>
      <c r="Q7" s="97" t="s">
        <v>66</v>
      </c>
      <c r="R7" s="111" t="s">
        <v>67</v>
      </c>
      <c r="S7" s="96" t="s">
        <v>68</v>
      </c>
    </row>
    <row r="8" ht="18" customHeight="1" spans="1:19">
      <c r="A8" s="118">
        <v>1</v>
      </c>
      <c r="B8" s="118" t="s">
        <v>82</v>
      </c>
      <c r="C8" s="119">
        <v>3</v>
      </c>
      <c r="D8" s="119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</row>
    <row r="9" customFormat="1" ht="18" customHeight="1" spans="1:19">
      <c r="A9" s="120" t="s">
        <v>186</v>
      </c>
      <c r="B9" s="121" t="s">
        <v>69</v>
      </c>
      <c r="C9" s="122" t="s">
        <v>210</v>
      </c>
      <c r="D9" s="122" t="s">
        <v>295</v>
      </c>
      <c r="E9" s="121" t="s">
        <v>295</v>
      </c>
      <c r="F9" s="121" t="s">
        <v>296</v>
      </c>
      <c r="G9" s="121">
        <v>50</v>
      </c>
      <c r="H9" s="118"/>
      <c r="I9" s="118">
        <v>10000</v>
      </c>
      <c r="J9" s="118">
        <v>10000</v>
      </c>
      <c r="K9" s="118"/>
      <c r="L9" s="118"/>
      <c r="M9" s="118"/>
      <c r="N9" s="118"/>
      <c r="O9" s="118"/>
      <c r="P9" s="118"/>
      <c r="Q9" s="118"/>
      <c r="R9" s="118"/>
      <c r="S9" s="118"/>
    </row>
    <row r="10" customFormat="1" ht="18" customHeight="1" spans="1:19">
      <c r="A10" s="120" t="s">
        <v>186</v>
      </c>
      <c r="B10" s="121" t="s">
        <v>69</v>
      </c>
      <c r="C10" s="122" t="s">
        <v>210</v>
      </c>
      <c r="D10" s="122" t="s">
        <v>295</v>
      </c>
      <c r="E10" s="121" t="s">
        <v>295</v>
      </c>
      <c r="F10" s="121" t="s">
        <v>296</v>
      </c>
      <c r="G10" s="121">
        <v>100</v>
      </c>
      <c r="H10" s="118"/>
      <c r="I10" s="118">
        <v>20000</v>
      </c>
      <c r="J10" s="118">
        <v>20000</v>
      </c>
      <c r="K10" s="118"/>
      <c r="L10" s="118"/>
      <c r="M10" s="118"/>
      <c r="N10" s="118"/>
      <c r="O10" s="118"/>
      <c r="P10" s="118"/>
      <c r="Q10" s="118"/>
      <c r="R10" s="118"/>
      <c r="S10" s="118"/>
    </row>
    <row r="11" customFormat="1" ht="18" customHeight="1" spans="1:19">
      <c r="A11" s="120" t="s">
        <v>186</v>
      </c>
      <c r="B11" s="121" t="s">
        <v>69</v>
      </c>
      <c r="C11" s="122" t="s">
        <v>210</v>
      </c>
      <c r="D11" s="122" t="s">
        <v>297</v>
      </c>
      <c r="E11" s="121" t="s">
        <v>298</v>
      </c>
      <c r="F11" s="121" t="s">
        <v>296</v>
      </c>
      <c r="G11" s="121">
        <v>1</v>
      </c>
      <c r="H11" s="118"/>
      <c r="I11" s="118">
        <v>80000</v>
      </c>
      <c r="J11" s="118">
        <v>80000</v>
      </c>
      <c r="K11" s="118"/>
      <c r="L11" s="118"/>
      <c r="M11" s="118"/>
      <c r="N11" s="118"/>
      <c r="O11" s="118"/>
      <c r="P11" s="118"/>
      <c r="Q11" s="118"/>
      <c r="R11" s="118"/>
      <c r="S11" s="118"/>
    </row>
    <row r="12" customFormat="1" ht="18" customHeight="1" spans="1:19">
      <c r="A12" s="120" t="s">
        <v>186</v>
      </c>
      <c r="B12" s="121" t="s">
        <v>69</v>
      </c>
      <c r="C12" s="122" t="s">
        <v>210</v>
      </c>
      <c r="D12" s="122" t="s">
        <v>299</v>
      </c>
      <c r="E12" s="121" t="s">
        <v>298</v>
      </c>
      <c r="F12" s="121" t="s">
        <v>296</v>
      </c>
      <c r="G12" s="121">
        <v>1</v>
      </c>
      <c r="H12" s="118"/>
      <c r="I12" s="118">
        <v>45600</v>
      </c>
      <c r="J12" s="118">
        <v>45600</v>
      </c>
      <c r="K12" s="118"/>
      <c r="L12" s="118"/>
      <c r="M12" s="118"/>
      <c r="N12" s="118"/>
      <c r="O12" s="118"/>
      <c r="P12" s="118"/>
      <c r="Q12" s="118"/>
      <c r="R12" s="118"/>
      <c r="S12" s="118"/>
    </row>
    <row r="13" customFormat="1" ht="18" customHeight="1" spans="1:19">
      <c r="A13" s="120" t="s">
        <v>186</v>
      </c>
      <c r="B13" s="121" t="s">
        <v>69</v>
      </c>
      <c r="C13" s="122" t="s">
        <v>216</v>
      </c>
      <c r="D13" s="122" t="s">
        <v>300</v>
      </c>
      <c r="E13" s="121" t="s">
        <v>298</v>
      </c>
      <c r="F13" s="121" t="s">
        <v>296</v>
      </c>
      <c r="G13" s="121">
        <v>7</v>
      </c>
      <c r="H13" s="118"/>
      <c r="I13" s="118">
        <v>302400</v>
      </c>
      <c r="J13" s="118">
        <v>302400</v>
      </c>
      <c r="K13" s="118"/>
      <c r="L13" s="118"/>
      <c r="M13" s="118"/>
      <c r="N13" s="118"/>
      <c r="O13" s="118"/>
      <c r="P13" s="118"/>
      <c r="Q13" s="118"/>
      <c r="R13" s="118"/>
      <c r="S13" s="118"/>
    </row>
    <row r="14" customFormat="1" ht="18" customHeight="1" spans="1:19">
      <c r="A14" s="120" t="s">
        <v>186</v>
      </c>
      <c r="B14" s="121" t="s">
        <v>69</v>
      </c>
      <c r="C14" s="122" t="s">
        <v>216</v>
      </c>
      <c r="D14" s="122" t="s">
        <v>301</v>
      </c>
      <c r="E14" s="121" t="s">
        <v>298</v>
      </c>
      <c r="F14" s="121" t="s">
        <v>296</v>
      </c>
      <c r="G14" s="121">
        <v>8</v>
      </c>
      <c r="H14" s="118"/>
      <c r="I14" s="118">
        <v>211200</v>
      </c>
      <c r="J14" s="118">
        <v>211200</v>
      </c>
      <c r="K14" s="118"/>
      <c r="L14" s="118"/>
      <c r="M14" s="118"/>
      <c r="N14" s="118"/>
      <c r="O14" s="118"/>
      <c r="P14" s="118"/>
      <c r="Q14" s="118"/>
      <c r="R14" s="118"/>
      <c r="S14" s="118"/>
    </row>
    <row r="15" customFormat="1" ht="18" customHeight="1" spans="1:19">
      <c r="A15" s="120" t="s">
        <v>186</v>
      </c>
      <c r="B15" s="121" t="s">
        <v>69</v>
      </c>
      <c r="C15" s="122" t="s">
        <v>216</v>
      </c>
      <c r="D15" s="122" t="s">
        <v>297</v>
      </c>
      <c r="E15" s="121" t="s">
        <v>298</v>
      </c>
      <c r="F15" s="121" t="s">
        <v>296</v>
      </c>
      <c r="G15" s="121">
        <v>1</v>
      </c>
      <c r="H15" s="118"/>
      <c r="I15" s="118">
        <v>25000</v>
      </c>
      <c r="J15" s="118">
        <v>25000</v>
      </c>
      <c r="K15" s="118"/>
      <c r="L15" s="118"/>
      <c r="M15" s="118"/>
      <c r="N15" s="118"/>
      <c r="O15" s="118"/>
      <c r="P15" s="118"/>
      <c r="Q15" s="118"/>
      <c r="R15" s="118"/>
      <c r="S15" s="118"/>
    </row>
    <row r="16" customFormat="1" ht="18" customHeight="1" spans="1:19">
      <c r="A16" s="120" t="s">
        <v>186</v>
      </c>
      <c r="B16" s="121" t="s">
        <v>69</v>
      </c>
      <c r="C16" s="122" t="s">
        <v>216</v>
      </c>
      <c r="D16" s="122" t="s">
        <v>297</v>
      </c>
      <c r="E16" s="121" t="s">
        <v>298</v>
      </c>
      <c r="F16" s="121" t="s">
        <v>296</v>
      </c>
      <c r="G16" s="121">
        <v>1</v>
      </c>
      <c r="H16" s="118"/>
      <c r="I16" s="118">
        <v>25000</v>
      </c>
      <c r="J16" s="118">
        <v>25000</v>
      </c>
      <c r="K16" s="118"/>
      <c r="L16" s="118"/>
      <c r="M16" s="118"/>
      <c r="N16" s="118"/>
      <c r="O16" s="118"/>
      <c r="P16" s="118"/>
      <c r="Q16" s="118"/>
      <c r="R16" s="118"/>
      <c r="S16" s="118"/>
    </row>
    <row r="17" ht="21" customHeight="1" spans="1:19">
      <c r="A17" s="98"/>
      <c r="B17" s="99"/>
      <c r="C17" s="99"/>
      <c r="D17" s="100"/>
      <c r="E17" s="100"/>
      <c r="F17" s="100"/>
      <c r="G17" s="123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</row>
    <row r="18" ht="21" customHeight="1" spans="1:19">
      <c r="A18" s="101" t="s">
        <v>157</v>
      </c>
      <c r="B18" s="102"/>
      <c r="C18" s="102"/>
      <c r="D18" s="103"/>
      <c r="E18" s="103"/>
      <c r="F18" s="103"/>
      <c r="G18" s="124"/>
      <c r="H18" s="85"/>
      <c r="I18" s="85">
        <v>719200</v>
      </c>
      <c r="J18" s="85">
        <v>719200</v>
      </c>
      <c r="K18" s="85"/>
      <c r="L18" s="85"/>
      <c r="M18" s="85"/>
      <c r="N18" s="85"/>
      <c r="O18" s="85"/>
      <c r="P18" s="85"/>
      <c r="Q18" s="85"/>
      <c r="R18" s="85"/>
      <c r="S18" s="85"/>
    </row>
    <row r="19" ht="21" customHeight="1" spans="1:19">
      <c r="A19" s="117" t="s">
        <v>302</v>
      </c>
      <c r="B19" s="5"/>
      <c r="C19" s="5"/>
      <c r="D19" s="117"/>
      <c r="E19" s="117"/>
      <c r="F19" s="117"/>
      <c r="G19" s="125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</row>
  </sheetData>
  <mergeCells count="19">
    <mergeCell ref="A3:S3"/>
    <mergeCell ref="A4:H4"/>
    <mergeCell ref="I5:S5"/>
    <mergeCell ref="N6:S6"/>
    <mergeCell ref="A18:G18"/>
    <mergeCell ref="A19:S19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2"/>
      <c r="B2" s="89"/>
      <c r="C2" s="89"/>
      <c r="D2" s="89"/>
      <c r="E2" s="89"/>
      <c r="F2" s="89"/>
      <c r="G2" s="89"/>
      <c r="H2" s="82"/>
      <c r="I2" s="82"/>
      <c r="J2" s="82"/>
      <c r="K2" s="82"/>
      <c r="L2" s="82"/>
      <c r="M2" s="82"/>
      <c r="N2" s="105"/>
      <c r="O2" s="82"/>
      <c r="P2" s="82"/>
      <c r="Q2" s="89"/>
      <c r="R2" s="82"/>
      <c r="S2" s="113"/>
      <c r="T2" s="113" t="s">
        <v>303</v>
      </c>
    </row>
    <row r="3" ht="41.25" customHeight="1" spans="1:20">
      <c r="A3" s="78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90"/>
      <c r="I3" s="90"/>
      <c r="J3" s="90"/>
      <c r="K3" s="90"/>
      <c r="L3" s="90"/>
      <c r="M3" s="90"/>
      <c r="N3" s="106"/>
      <c r="O3" s="90"/>
      <c r="P3" s="90"/>
      <c r="Q3" s="70"/>
      <c r="R3" s="90"/>
      <c r="S3" s="106"/>
      <c r="T3" s="70"/>
    </row>
    <row r="4" ht="22.5" customHeight="1" spans="1:20">
      <c r="A4" s="79" t="str">
        <f>"单位名称："&amp;"昆明市官渡区东站实验学校"</f>
        <v>单位名称：昆明市官渡区东站实验学校</v>
      </c>
      <c r="B4" s="91"/>
      <c r="C4" s="91"/>
      <c r="D4" s="91"/>
      <c r="E4" s="91"/>
      <c r="F4" s="91"/>
      <c r="G4" s="91"/>
      <c r="H4" s="80"/>
      <c r="I4" s="80"/>
      <c r="J4" s="80"/>
      <c r="K4" s="80"/>
      <c r="L4" s="80"/>
      <c r="M4" s="80"/>
      <c r="N4" s="105"/>
      <c r="O4" s="82"/>
      <c r="P4" s="82"/>
      <c r="Q4" s="89"/>
      <c r="R4" s="82"/>
      <c r="S4" s="114"/>
      <c r="T4" s="113" t="s">
        <v>1</v>
      </c>
    </row>
    <row r="5" ht="24" customHeight="1" spans="1:20">
      <c r="A5" s="10" t="s">
        <v>168</v>
      </c>
      <c r="B5" s="92" t="s">
        <v>169</v>
      </c>
      <c r="C5" s="92" t="s">
        <v>285</v>
      </c>
      <c r="D5" s="92" t="s">
        <v>304</v>
      </c>
      <c r="E5" s="92" t="s">
        <v>305</v>
      </c>
      <c r="F5" s="92" t="s">
        <v>306</v>
      </c>
      <c r="G5" s="92" t="s">
        <v>307</v>
      </c>
      <c r="H5" s="93" t="s">
        <v>308</v>
      </c>
      <c r="I5" s="93" t="s">
        <v>309</v>
      </c>
      <c r="J5" s="107" t="s">
        <v>176</v>
      </c>
      <c r="K5" s="107"/>
      <c r="L5" s="107"/>
      <c r="M5" s="107"/>
      <c r="N5" s="108"/>
      <c r="O5" s="107"/>
      <c r="P5" s="107"/>
      <c r="Q5" s="86"/>
      <c r="R5" s="107"/>
      <c r="S5" s="108"/>
      <c r="T5" s="87"/>
    </row>
    <row r="6" ht="24" customHeight="1" spans="1:20">
      <c r="A6" s="15"/>
      <c r="B6" s="94"/>
      <c r="C6" s="94"/>
      <c r="D6" s="94"/>
      <c r="E6" s="94"/>
      <c r="F6" s="94"/>
      <c r="G6" s="94"/>
      <c r="H6" s="95"/>
      <c r="I6" s="95"/>
      <c r="J6" s="95" t="s">
        <v>55</v>
      </c>
      <c r="K6" s="95" t="s">
        <v>58</v>
      </c>
      <c r="L6" s="95" t="s">
        <v>291</v>
      </c>
      <c r="M6" s="95" t="s">
        <v>292</v>
      </c>
      <c r="N6" s="109" t="s">
        <v>293</v>
      </c>
      <c r="O6" s="110" t="s">
        <v>294</v>
      </c>
      <c r="P6" s="110"/>
      <c r="Q6" s="115"/>
      <c r="R6" s="110"/>
      <c r="S6" s="116"/>
      <c r="T6" s="96"/>
    </row>
    <row r="7" ht="54" customHeight="1" spans="1:20">
      <c r="A7" s="18"/>
      <c r="B7" s="96"/>
      <c r="C7" s="96"/>
      <c r="D7" s="96"/>
      <c r="E7" s="96"/>
      <c r="F7" s="96"/>
      <c r="G7" s="96"/>
      <c r="H7" s="97"/>
      <c r="I7" s="97"/>
      <c r="J7" s="97"/>
      <c r="K7" s="97" t="s">
        <v>57</v>
      </c>
      <c r="L7" s="97"/>
      <c r="M7" s="97"/>
      <c r="N7" s="111"/>
      <c r="O7" s="97" t="s">
        <v>57</v>
      </c>
      <c r="P7" s="97" t="s">
        <v>64</v>
      </c>
      <c r="Q7" s="96" t="s">
        <v>65</v>
      </c>
      <c r="R7" s="97" t="s">
        <v>66</v>
      </c>
      <c r="S7" s="111" t="s">
        <v>67</v>
      </c>
      <c r="T7" s="96" t="s">
        <v>68</v>
      </c>
    </row>
    <row r="8" ht="17.25" customHeight="1" spans="1:20">
      <c r="A8" s="19">
        <v>1</v>
      </c>
      <c r="B8" s="96">
        <v>2</v>
      </c>
      <c r="C8" s="19">
        <v>3</v>
      </c>
      <c r="D8" s="19">
        <v>4</v>
      </c>
      <c r="E8" s="96">
        <v>5</v>
      </c>
      <c r="F8" s="19">
        <v>6</v>
      </c>
      <c r="G8" s="19">
        <v>7</v>
      </c>
      <c r="H8" s="96">
        <v>8</v>
      </c>
      <c r="I8" s="19">
        <v>9</v>
      </c>
      <c r="J8" s="19">
        <v>10</v>
      </c>
      <c r="K8" s="96">
        <v>11</v>
      </c>
      <c r="L8" s="19">
        <v>12</v>
      </c>
      <c r="M8" s="19">
        <v>13</v>
      </c>
      <c r="N8" s="96">
        <v>14</v>
      </c>
      <c r="O8" s="19">
        <v>15</v>
      </c>
      <c r="P8" s="19">
        <v>16</v>
      </c>
      <c r="Q8" s="96">
        <v>17</v>
      </c>
      <c r="R8" s="19">
        <v>18</v>
      </c>
      <c r="S8" s="19">
        <v>19</v>
      </c>
      <c r="T8" s="19">
        <v>20</v>
      </c>
    </row>
    <row r="9" ht="21" customHeight="1" spans="1:20">
      <c r="A9" s="98" t="s">
        <v>310</v>
      </c>
      <c r="B9" s="99"/>
      <c r="C9" s="99"/>
      <c r="D9" s="99"/>
      <c r="E9" s="99"/>
      <c r="F9" s="99"/>
      <c r="G9" s="99"/>
      <c r="H9" s="100"/>
      <c r="I9" s="100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101" t="s">
        <v>157</v>
      </c>
      <c r="B10" s="102"/>
      <c r="C10" s="102"/>
      <c r="D10" s="102"/>
      <c r="E10" s="102"/>
      <c r="F10" s="102"/>
      <c r="G10" s="102"/>
      <c r="H10" s="103"/>
      <c r="I10" s="112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="68" customFormat="1" customHeight="1" spans="1:17">
      <c r="A11" s="104" t="s">
        <v>311</v>
      </c>
      <c r="B11" s="104"/>
      <c r="C11" s="104"/>
      <c r="D11" s="104"/>
      <c r="E11" s="104"/>
      <c r="F11" s="104"/>
      <c r="G11" s="76"/>
      <c r="H11" s="76"/>
      <c r="I11" s="76"/>
      <c r="J11" s="76"/>
      <c r="K11" s="68"/>
      <c r="L11" s="76"/>
      <c r="M11" s="76"/>
      <c r="N11" s="76"/>
      <c r="O11" s="76"/>
      <c r="P11" s="68"/>
      <c r="Q11" s="76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7"/>
      <c r="W2" s="3"/>
      <c r="X2" s="3" t="s">
        <v>312</v>
      </c>
    </row>
    <row r="3" ht="41.25" customHeight="1" spans="1:24">
      <c r="A3" s="78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0"/>
      <c r="X3" s="70"/>
    </row>
    <row r="4" ht="18" customHeight="1" spans="1:24">
      <c r="A4" s="79" t="str">
        <f>"单位名称："&amp;"昆明市官渡区东站实验学校"</f>
        <v>单位名称：昆明市官渡区东站实验学校</v>
      </c>
      <c r="B4" s="80"/>
      <c r="C4" s="80"/>
      <c r="D4" s="81"/>
      <c r="E4" s="82"/>
      <c r="F4" s="82"/>
      <c r="G4" s="82"/>
      <c r="H4" s="82"/>
      <c r="I4" s="82"/>
      <c r="W4" s="8"/>
      <c r="X4" s="8" t="s">
        <v>1</v>
      </c>
    </row>
    <row r="5" ht="19.5" customHeight="1" spans="1:24">
      <c r="A5" s="27" t="s">
        <v>313</v>
      </c>
      <c r="B5" s="11" t="s">
        <v>176</v>
      </c>
      <c r="C5" s="12"/>
      <c r="D5" s="12"/>
      <c r="E5" s="11" t="s">
        <v>314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6"/>
      <c r="X5" s="87"/>
    </row>
    <row r="6" ht="40.5" customHeight="1" spans="1:24">
      <c r="A6" s="19"/>
      <c r="B6" s="28" t="s">
        <v>55</v>
      </c>
      <c r="C6" s="10" t="s">
        <v>58</v>
      </c>
      <c r="D6" s="83" t="s">
        <v>291</v>
      </c>
      <c r="E6" s="50" t="s">
        <v>315</v>
      </c>
      <c r="F6" s="50" t="s">
        <v>316</v>
      </c>
      <c r="G6" s="50" t="s">
        <v>317</v>
      </c>
      <c r="H6" s="50" t="s">
        <v>318</v>
      </c>
      <c r="I6" s="50" t="s">
        <v>319</v>
      </c>
      <c r="J6" s="50" t="s">
        <v>320</v>
      </c>
      <c r="K6" s="50" t="s">
        <v>321</v>
      </c>
      <c r="L6" s="50" t="s">
        <v>322</v>
      </c>
      <c r="M6" s="50" t="s">
        <v>323</v>
      </c>
      <c r="N6" s="50" t="s">
        <v>324</v>
      </c>
      <c r="O6" s="50" t="s">
        <v>325</v>
      </c>
      <c r="P6" s="50" t="s">
        <v>326</v>
      </c>
      <c r="Q6" s="50" t="s">
        <v>327</v>
      </c>
      <c r="R6" s="50" t="s">
        <v>328</v>
      </c>
      <c r="S6" s="50" t="s">
        <v>329</v>
      </c>
      <c r="T6" s="50" t="s">
        <v>330</v>
      </c>
      <c r="U6" s="50" t="s">
        <v>331</v>
      </c>
      <c r="V6" s="50" t="s">
        <v>332</v>
      </c>
      <c r="W6" s="50" t="s">
        <v>333</v>
      </c>
      <c r="X6" s="88" t="s">
        <v>334</v>
      </c>
    </row>
    <row r="7" ht="19.5" customHeight="1" spans="1:24">
      <c r="A7" s="20">
        <v>1</v>
      </c>
      <c r="B7" s="20">
        <v>2</v>
      </c>
      <c r="C7" s="20">
        <v>3</v>
      </c>
      <c r="D7" s="84">
        <v>4</v>
      </c>
      <c r="E7" s="37">
        <v>5</v>
      </c>
      <c r="F7" s="20">
        <v>6</v>
      </c>
      <c r="G7" s="20">
        <v>7</v>
      </c>
      <c r="H7" s="84">
        <v>8</v>
      </c>
      <c r="I7" s="20">
        <v>9</v>
      </c>
      <c r="J7" s="20">
        <v>10</v>
      </c>
      <c r="K7" s="20">
        <v>11</v>
      </c>
      <c r="L7" s="84">
        <v>12</v>
      </c>
      <c r="M7" s="20">
        <v>13</v>
      </c>
      <c r="N7" s="20">
        <v>14</v>
      </c>
      <c r="O7" s="20">
        <v>15</v>
      </c>
      <c r="P7" s="84">
        <v>16</v>
      </c>
      <c r="Q7" s="20">
        <v>17</v>
      </c>
      <c r="R7" s="20">
        <v>18</v>
      </c>
      <c r="S7" s="20">
        <v>19</v>
      </c>
      <c r="T7" s="84">
        <v>20</v>
      </c>
      <c r="U7" s="84">
        <v>21</v>
      </c>
      <c r="V7" s="84">
        <v>22</v>
      </c>
      <c r="W7" s="37">
        <v>23</v>
      </c>
      <c r="X7" s="37">
        <v>24</v>
      </c>
    </row>
    <row r="8" ht="29" customHeight="1" spans="1:24">
      <c r="A8" s="29" t="s">
        <v>335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ht="19.5" customHeight="1" spans="1:24">
      <c r="A9" s="7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="68" customFormat="1" customHeight="1" spans="1:23">
      <c r="A10" s="76" t="s">
        <v>336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337</v>
      </c>
    </row>
    <row r="3" ht="41.25" customHeight="1" spans="1:10">
      <c r="A3" s="69" t="str">
        <f>"2025"&amp;"年市对下转移支付绩效目标表"</f>
        <v>2025年市对下转移支付绩效目标表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tr">
        <f>"单位名称："&amp;"昆明市官渡区东站实验学校"</f>
        <v>单位名称：昆明市官渡区东站实验学校</v>
      </c>
    </row>
    <row r="5" ht="44.25" customHeight="1" spans="1:10">
      <c r="A5" s="71" t="s">
        <v>313</v>
      </c>
      <c r="B5" s="71" t="s">
        <v>248</v>
      </c>
      <c r="C5" s="71" t="s">
        <v>249</v>
      </c>
      <c r="D5" s="71" t="s">
        <v>250</v>
      </c>
      <c r="E5" s="71" t="s">
        <v>251</v>
      </c>
      <c r="F5" s="72" t="s">
        <v>252</v>
      </c>
      <c r="G5" s="71" t="s">
        <v>253</v>
      </c>
      <c r="H5" s="72" t="s">
        <v>254</v>
      </c>
      <c r="I5" s="72" t="s">
        <v>255</v>
      </c>
      <c r="J5" s="71" t="s">
        <v>256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29" t="s">
        <v>335</v>
      </c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29"/>
      <c r="B8" s="30"/>
      <c r="C8" s="30"/>
      <c r="D8" s="30"/>
      <c r="E8" s="29"/>
      <c r="F8" s="30"/>
      <c r="G8" s="29"/>
      <c r="H8" s="30"/>
      <c r="I8" s="30"/>
      <c r="J8" s="29"/>
    </row>
    <row r="9" s="68" customFormat="1" ht="22" customHeight="1" spans="1:10">
      <c r="A9" s="76" t="s">
        <v>336</v>
      </c>
      <c r="B9" s="76"/>
      <c r="C9" s="76"/>
      <c r="D9" s="76"/>
      <c r="E9" s="76"/>
      <c r="F9" s="76"/>
      <c r="G9" s="76"/>
      <c r="H9" s="76"/>
      <c r="I9" s="76"/>
      <c r="J9" s="7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338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"单位名称："&amp;"昆明市官渡区东站实验学校"</f>
        <v>单位名称：昆明市官渡区东站实验学校</v>
      </c>
      <c r="B4" s="47"/>
      <c r="C4" s="47"/>
      <c r="D4" s="48"/>
      <c r="F4" s="45"/>
      <c r="G4" s="44"/>
      <c r="H4" s="44"/>
      <c r="I4" s="67" t="s">
        <v>1</v>
      </c>
    </row>
    <row r="5" ht="28.5" customHeight="1" spans="1:9">
      <c r="A5" s="49" t="s">
        <v>168</v>
      </c>
      <c r="B5" s="50" t="s">
        <v>169</v>
      </c>
      <c r="C5" s="51" t="s">
        <v>339</v>
      </c>
      <c r="D5" s="49" t="s">
        <v>340</v>
      </c>
      <c r="E5" s="49" t="s">
        <v>341</v>
      </c>
      <c r="F5" s="49" t="s">
        <v>342</v>
      </c>
      <c r="G5" s="50" t="s">
        <v>343</v>
      </c>
      <c r="H5" s="37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289</v>
      </c>
      <c r="H6" s="50" t="s">
        <v>344</v>
      </c>
      <c r="I6" s="50" t="s">
        <v>345</v>
      </c>
    </row>
    <row r="7" ht="17.25" customHeight="1" spans="1:9">
      <c r="A7" s="54" t="s">
        <v>81</v>
      </c>
      <c r="B7" s="55"/>
      <c r="C7" s="56" t="s">
        <v>82</v>
      </c>
      <c r="D7" s="54" t="s">
        <v>83</v>
      </c>
      <c r="E7" s="57" t="s">
        <v>84</v>
      </c>
      <c r="F7" s="54" t="s">
        <v>85</v>
      </c>
      <c r="G7" s="56" t="s">
        <v>86</v>
      </c>
      <c r="H7" s="58" t="s">
        <v>87</v>
      </c>
      <c r="I7" s="57" t="s">
        <v>88</v>
      </c>
    </row>
    <row r="8" ht="30" customHeight="1" spans="1:9">
      <c r="A8" s="59" t="s">
        <v>346</v>
      </c>
      <c r="B8" s="32"/>
      <c r="C8" s="32"/>
      <c r="D8" s="29"/>
      <c r="E8" s="30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s="39" customFormat="1" spans="1:1">
      <c r="A10" s="66" t="s">
        <v>347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"单位名称："&amp;"昆明市官渡区东站实验学校"</f>
        <v>单位名称：昆明市官渡区东站实验学校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230</v>
      </c>
      <c r="B5" s="9" t="s">
        <v>171</v>
      </c>
      <c r="C5" s="9" t="s">
        <v>231</v>
      </c>
      <c r="D5" s="10" t="s">
        <v>172</v>
      </c>
      <c r="E5" s="10" t="s">
        <v>173</v>
      </c>
      <c r="F5" s="10" t="s">
        <v>232</v>
      </c>
      <c r="G5" s="10" t="s">
        <v>233</v>
      </c>
      <c r="H5" s="27" t="s">
        <v>55</v>
      </c>
      <c r="I5" s="11" t="s">
        <v>349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30" customHeight="1" spans="1:11">
      <c r="A9" s="29" t="s">
        <v>350</v>
      </c>
      <c r="B9" s="30"/>
      <c r="C9" s="29"/>
      <c r="D9" s="29"/>
      <c r="E9" s="29"/>
      <c r="F9" s="29"/>
      <c r="G9" s="29"/>
      <c r="H9" s="31"/>
      <c r="I9" s="38"/>
      <c r="J9" s="38"/>
      <c r="K9" s="31"/>
    </row>
    <row r="10" ht="18.75" customHeight="1" spans="1:11">
      <c r="A10" s="32"/>
      <c r="B10" s="30"/>
      <c r="C10" s="30"/>
      <c r="D10" s="30"/>
      <c r="E10" s="30"/>
      <c r="F10" s="30"/>
      <c r="G10" s="30"/>
      <c r="H10" s="22"/>
      <c r="I10" s="22"/>
      <c r="J10" s="22"/>
      <c r="K10" s="31"/>
    </row>
    <row r="11" ht="18.75" customHeight="1" spans="1:11">
      <c r="A11" s="33" t="s">
        <v>157</v>
      </c>
      <c r="B11" s="34"/>
      <c r="C11" s="34"/>
      <c r="D11" s="34"/>
      <c r="E11" s="34"/>
      <c r="F11" s="34"/>
      <c r="G11" s="35"/>
      <c r="H11" s="22"/>
      <c r="I11" s="22"/>
      <c r="J11" s="22"/>
      <c r="K11" s="31"/>
    </row>
    <row r="12" s="26" customFormat="1" ht="15" spans="1:1">
      <c r="A12" s="36" t="s">
        <v>351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F10" sqref="F10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"单位名称："&amp;"昆明市官渡区东站实验学校"</f>
        <v>单位名称：昆明市官渡区东站实验学校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231</v>
      </c>
      <c r="B5" s="9" t="s">
        <v>230</v>
      </c>
      <c r="C5" s="9" t="s">
        <v>171</v>
      </c>
      <c r="D5" s="10" t="s">
        <v>353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1" t="s">
        <v>354</v>
      </c>
      <c r="C9" s="21" t="s">
        <v>244</v>
      </c>
      <c r="D9" s="21" t="s">
        <v>355</v>
      </c>
      <c r="E9" s="22">
        <v>7300000</v>
      </c>
      <c r="F9" s="22"/>
      <c r="G9" s="22"/>
    </row>
    <row r="10" ht="18.75" customHeight="1" spans="1:7">
      <c r="A10" s="21" t="s">
        <v>69</v>
      </c>
      <c r="B10" s="21" t="s">
        <v>236</v>
      </c>
      <c r="C10" s="21" t="s">
        <v>240</v>
      </c>
      <c r="D10" s="21" t="s">
        <v>355</v>
      </c>
      <c r="E10" s="22">
        <v>508000</v>
      </c>
      <c r="F10" s="22"/>
      <c r="G10" s="22"/>
    </row>
    <row r="11" ht="18.75" customHeight="1" spans="1:7">
      <c r="A11" s="23" t="s">
        <v>55</v>
      </c>
      <c r="B11" s="24" t="s">
        <v>356</v>
      </c>
      <c r="C11" s="24"/>
      <c r="D11" s="25"/>
      <c r="E11" s="22">
        <v>7808000</v>
      </c>
      <c r="F11" s="22"/>
      <c r="G11" s="22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昆明市官渡区东站实验学校</cp:lastModifiedBy>
  <dcterms:created xsi:type="dcterms:W3CDTF">2025-02-06T07:09:00Z</dcterms:created>
  <dcterms:modified xsi:type="dcterms:W3CDTF">2025-02-21T01:45:30Z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2052-12.1.0.16910</vt:lpwstr>
  </property>
</Properties>
</file>