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4" firstSheet="9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政府性基金预算支出预算表06" sheetId="10" r:id="rId9"/>
    <sheet name="部门项目支出绩效目标表05-2" sheetId="9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9">'部门项目支出绩效目标表05-2'!$A:$A,'部门项目支出绩效目标表05-2'!$1:$1</definedName>
    <definedName name="_xlnm.Print_Titles" localSheetId="8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<sst xmlns="http://schemas.openxmlformats.org/spreadsheetml/2006/main" count="982" uniqueCount="393">
  <si>
    <t>预算01-1表</t>
  </si>
  <si>
    <t>单位名称：中国共产党昆明市官渡区委员会机构编制委员会办公室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</si>
  <si>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</si>
  <si>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</si>
  <si>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</si>
  <si>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</si>
  <si>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</si>
  <si>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</si>
  <si>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</si>
  <si>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</si>
  <si>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</si>
  <si>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</si>
  <si>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</si>
  <si>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</si>
  <si>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</si>
  <si>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</si>
  <si>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</si>
  <si>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</si>
  <si>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</si>
  <si>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</si>
  <si>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</si>
  <si>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</si>
  <si>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</si>
  <si>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</si>
  <si>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</si>
  <si>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</si>
  <si>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</si>
  <si>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</si>
  <si>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</si>
  <si>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</si>
  <si>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</si>
  <si>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</si>
  <si>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</si>
  <si>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</si>
  <si>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</si>
  <si>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</si>
  <si>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</si>
  <si>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</si>
  <si>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</si>
  <si>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</si>
  <si>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</si>
  <si>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</si>
  <si>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</si>
  <si>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</si>
  <si>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</si>
  <si>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</si>
  <si>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</si>
  <si>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</si>
  <si>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</si>
  <si>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</si>
  <si>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</si>
  <si>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</si>
  <si>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</si>
  <si>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</si>
  <si>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</si>
  <si>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</si>
  <si>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</si>
  <si>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</si>
  <si>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</si>
  <si>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</si>
  <si>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</si>
  <si>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</si>
  <si>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</si>
  <si>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</si>
  <si>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</si>
  <si>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</si>
  <si>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</si>
  <si>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</si>
  <si>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</si>
  <si>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</si>
  <si>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263001</t>
  </si>
  <si>
    <t>中国共产党昆明市官渡区委员会机构编制委员会办公室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</si>
  <si>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</si>
  <si>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</si>
  <si>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</si>
  <si>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</si>
  <si>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</si>
  <si>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</si>
  <si>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</si>
  <si>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</si>
  <si>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</si>
  <si>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</si>
  <si>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</si>
  <si>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</si>
  <si>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</si>
  <si>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</si>
  <si>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</si>
  <si>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</si>
  <si>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</si>
  <si>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</si>
  <si>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</si>
  <si>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</si>
  <si>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</si>
  <si>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</si>
  <si>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</si>
  <si>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</si>
  <si>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</si>
  <si>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</si>
  <si>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2013201</t>
  </si>
  <si>
    <t>行政运行</t>
  </si>
  <si>
    <t>2013202</t>
  </si>
  <si>
    <t>一般行政管理事务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</si>
  <si>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</si>
  <si>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</si>
  <si>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</si>
  <si>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</si>
  <si>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</si>
  <si>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</si>
  <si>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2080704</t>
  </si>
  <si>
    <t>社会保险补贴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</si>
  <si>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</si>
  <si>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</si>
  <si>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</si>
  <si>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</si>
  <si>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</si>
  <si>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</si>
  <si>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</si>
  <si>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</si>
  <si>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</si>
  <si>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</si>
  <si>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</si>
  <si>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</si>
  <si>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</si>
  <si>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</si>
  <si>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</si>
  <si>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</si>
  <si>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</si>
  <si>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</si>
  <si>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</si>
  <si>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</si>
  <si>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</si>
  <si>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</si>
  <si>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</si>
  <si>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</si>
  <si>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</si>
  <si>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</si>
  <si>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</si>
  <si>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</si>
  <si>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</si>
  <si>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</si>
  <si>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</si>
  <si>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</si>
  <si>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</si>
  <si>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</si>
  <si>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</si>
  <si>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</si>
  <si>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</si>
  <si>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</si>
  <si>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</si>
  <si>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</si>
  <si>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</si>
  <si>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</si>
  <si>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</si>
  <si>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</si>
  <si>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</si>
  <si>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</si>
  <si>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</si>
  <si>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</si>
  <si>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</si>
  <si>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</si>
  <si>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</si>
  <si>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</si>
  <si>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</si>
  <si>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</si>
  <si>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</si>
  <si>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</si>
  <si>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</si>
  <si>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</si>
  <si>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</si>
  <si>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</si>
  <si>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</si>
  <si>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</si>
  <si>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</si>
  <si>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</si>
  <si>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</si>
  <si>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</si>
  <si>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</si>
  <si>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</si>
  <si>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</si>
  <si>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</si>
  <si>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</si>
  <si>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</si>
  <si>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 xml:space="preserve">530111210000000004813
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</si>
  <si>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</si>
  <si>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</si>
  <si>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</si>
  <si>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</si>
  <si>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</si>
  <si>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</si>
  <si>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</si>
  <si>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</si>
  <si>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</si>
  <si>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</si>
  <si>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</si>
  <si>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530111210000000004819</t>
  </si>
  <si>
    <t>一般公用支出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</si>
  <si>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</si>
  <si>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</si>
  <si>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</si>
  <si>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</si>
  <si>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</si>
  <si>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</si>
  <si>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</si>
  <si>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</si>
  <si>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30229</t>
  </si>
  <si>
    <t>福利费</t>
  </si>
  <si>
    <t>30216</t>
  </si>
  <si>
    <t>培训费</t>
  </si>
  <si>
    <t>30213</t>
  </si>
  <si>
    <t>维修（护）费</t>
  </si>
  <si>
    <t>30299</t>
  </si>
  <si>
    <t>其他商品和服务支出</t>
  </si>
  <si>
    <t>530111231100001496026</t>
  </si>
  <si>
    <t>行政人员绩效奖励</t>
  </si>
  <si>
    <t>30103</t>
  </si>
  <si>
    <t>奖金</t>
  </si>
  <si>
    <t>530111210000000004811</t>
  </si>
  <si>
    <t>行政人员工资支出</t>
  </si>
  <si>
    <t>30101</t>
  </si>
  <si>
    <t>基本工资</t>
  </si>
  <si>
    <t>30102</t>
  </si>
  <si>
    <t>津贴补贴</t>
  </si>
  <si>
    <t>530111210000000004812</t>
  </si>
  <si>
    <t>事业人员工资支出</t>
  </si>
  <si>
    <t>30107</t>
  </si>
  <si>
    <t>绩效工资</t>
  </si>
  <si>
    <t>530111251100003599774</t>
  </si>
  <si>
    <t>行政人员公共交通专项经费</t>
  </si>
  <si>
    <t>30239</t>
  </si>
  <si>
    <t>其他交通费用</t>
  </si>
  <si>
    <t>530111251100003599792</t>
  </si>
  <si>
    <t>事业人员公共交通专项经费</t>
  </si>
  <si>
    <t>530111210000000004814</t>
  </si>
  <si>
    <t>30113</t>
  </si>
  <si>
    <t>530111231100001496007</t>
  </si>
  <si>
    <t>事业人员绩效奖励</t>
  </si>
  <si>
    <t>530111210000000004817</t>
  </si>
  <si>
    <t>公务交通补贴</t>
  </si>
  <si>
    <t>530111241100002093002</t>
  </si>
  <si>
    <t>离退休干部走访慰问经费</t>
  </si>
  <si>
    <t>530111231100001496027</t>
  </si>
  <si>
    <t>离退休人员支出</t>
  </si>
  <si>
    <t>30305</t>
  </si>
  <si>
    <t>生活补助</t>
  </si>
  <si>
    <t>530111210000000004818</t>
  </si>
  <si>
    <t>工会经费</t>
  </si>
  <si>
    <t>30228</t>
  </si>
  <si>
    <t>合  计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</si>
  <si>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</si>
  <si>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</si>
  <si>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</si>
  <si>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</si>
  <si>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</si>
  <si>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</si>
  <si>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</si>
  <si>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</si>
  <si>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530111210000000001943</t>
  </si>
  <si>
    <t>区委编办业务工作专项经费</t>
  </si>
  <si>
    <t>530111251100003678132</t>
  </si>
  <si>
    <t>公务接待经费</t>
  </si>
  <si>
    <t>30217</t>
  </si>
  <si>
    <t>预算06表</t>
  </si>
  <si>
    <t>政府性基金预算支出预算表</t>
  </si>
  <si>
    <t>单位名称：昆明市发展和改革委员会</t>
  </si>
  <si>
    <t>政府性基金预算支出</t>
  </si>
  <si>
    <t>备注：本单位无政府性基金预算支出，故此表无数据。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</si>
  <si>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</si>
  <si>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</si>
  <si>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</si>
  <si>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</si>
  <si>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</si>
  <si>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</si>
  <si>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</si>
  <si>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</si>
  <si>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</si>
  <si>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</si>
  <si>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中国共产党昆明市官渡区委员会机构编制委员会办公室、区委编办业务工作专项经费</t>
  </si>
  <si>
    <t>为顺利开展好全年各项机构编制工作，结合我单位工作的实际情况，经预算需要从业务经费中支出各项工作费用。用于保证日常工作的有序进行。其中、按区委、区政府要求的，聘请单位公职律师费15000元/年、电脑设备及国有资产维护维修费30000元/年、办公用品及办公耗材费20000元/年、组织工作会议费12280元/年、各项外出培训及业务培训费20000元/年、工作加班误餐费等其他相关等，共预计需要100000元。</t>
  </si>
  <si>
    <t xml:space="preserve">      产出指标</t>
  </si>
  <si>
    <t>质量指标</t>
  </si>
  <si>
    <t>全年开展完成各项机构编制工作</t>
  </si>
  <si>
    <t>=</t>
  </si>
  <si>
    <t>100</t>
  </si>
  <si>
    <t>%</t>
  </si>
  <si>
    <t>定量指标</t>
  </si>
  <si>
    <t>顺利开展好全年各项机构编制工作</t>
  </si>
  <si>
    <t>时效指标</t>
  </si>
  <si>
    <t>业务工作经费完成时间</t>
  </si>
  <si>
    <t>年</t>
  </si>
  <si>
    <t>中共官渡区委机构编制办公室三定方案
根据市委市政府关于印发《昆明市官渡区人民政府机构改革方案》的通知（昆办通[2010]66号）</t>
  </si>
  <si>
    <t xml:space="preserve">      效益指标</t>
  </si>
  <si>
    <t>社会效益指标</t>
  </si>
  <si>
    <t>保障全区的机构编制正常运行</t>
  </si>
  <si>
    <t>&gt;=</t>
  </si>
  <si>
    <t>173</t>
  </si>
  <si>
    <t>家</t>
  </si>
  <si>
    <t>反应保障全区的机构编制正常运行</t>
  </si>
  <si>
    <t>可持续影响指标</t>
  </si>
  <si>
    <t>35000</t>
  </si>
  <si>
    <t>元</t>
  </si>
  <si>
    <t xml:space="preserve">      满意度指标</t>
  </si>
  <si>
    <t>服务对象满意度指标</t>
  </si>
  <si>
    <t>全区各区服务对象满意度指标</t>
  </si>
  <si>
    <t>定性指标</t>
  </si>
  <si>
    <t>反映使用人员对工作的整体满意情况。</t>
  </si>
  <si>
    <t>服务对象满意度</t>
  </si>
  <si>
    <t>反映服务对象对工作的整体满意情况。</t>
  </si>
  <si>
    <t>社会公众满意度</t>
  </si>
  <si>
    <t>反映社会公众对工作的整体满意情况。</t>
  </si>
  <si>
    <t>中国共产党昆明市官渡区委员会机构编制委员会办公室、公务接待费用</t>
  </si>
  <si>
    <t>为做好2025年公务接待工作，预计需1万元</t>
  </si>
  <si>
    <t>产出指标</t>
  </si>
  <si>
    <t>数量指标</t>
  </si>
  <si>
    <t>10人以下接待陪同人数</t>
  </si>
  <si>
    <t>&lt;=</t>
  </si>
  <si>
    <t>人</t>
  </si>
  <si>
    <t>根据官渡区公务接待标准设定。</t>
  </si>
  <si>
    <t>工作餐标准</t>
  </si>
  <si>
    <t>不得提供高档食材、香烟、酒水</t>
  </si>
  <si>
    <t>成本指标</t>
  </si>
  <si>
    <t>经济成本指标</t>
  </si>
  <si>
    <t>40元/人/次</t>
  </si>
  <si>
    <t>元/人</t>
  </si>
  <si>
    <t>效益指标</t>
  </si>
  <si>
    <t>社会效益</t>
  </si>
  <si>
    <t>公务接待对工作推进作用</t>
  </si>
  <si>
    <t>根据公务接待目的设定。</t>
  </si>
  <si>
    <t>满意度指标</t>
  </si>
  <si>
    <t xml:space="preserve"> 被接待对象满意度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</si>
  <si>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</si>
  <si>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</si>
  <si>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</si>
  <si>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</si>
  <si>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</si>
  <si>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</si>
  <si>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</si>
  <si>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</si>
  <si>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</si>
  <si>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</si>
  <si>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</si>
  <si>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</si>
  <si>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</si>
  <si>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</si>
  <si>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</si>
  <si>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</si>
  <si>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</si>
  <si>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</si>
  <si>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</si>
  <si>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</si>
  <si>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备注：本单位无政府购买服务预算支出，故此表无数据。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</si>
  <si>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</si>
  <si>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</si>
  <si>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</si>
  <si>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</si>
  <si>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</si>
  <si>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</si>
  <si>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</si>
  <si>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</si>
  <si>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</si>
  <si>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</si>
  <si>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</si>
  <si>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</si>
  <si>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</si>
  <si>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</si>
  <si>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</si>
  <si>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</si>
  <si>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</si>
  <si>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</si>
  <si>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</si>
  <si>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</si>
  <si>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</si>
  <si>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</si>
  <si>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</si>
  <si>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备注：本单位无对下转移支付预算，故此表无数据。</t>
  </si>
  <si>
    <t>预算09-2表</t>
  </si>
  <si>
    <t>备注：本单位无对下转移支付绩效目标，故此表无数据。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</si>
  <si>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</si>
  <si>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</si>
  <si>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</si>
  <si>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</si>
  <si>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</si>
  <si>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</si>
  <si>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</si>
  <si>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</si>
  <si>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备注：本单位无新增资产配置，故此表无数据。</t>
  </si>
  <si>
    <t>预算11表</t>
  </si>
  <si>
    <t>上级补助</t>
  </si>
  <si>
    <t>注：因本单位无上级补助项目支出等原因，故此表无数据。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</si>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</sst>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176" formatCode="#,##0.00;\-#,##0.00;;@"/>
    <numFmt numFmtId="177" formatCode="yyyy\-mm\-dd"/>
    <numFmt numFmtId="178" formatCode="hh:mm:ss"/>
    <numFmt numFmtId="179" formatCode="yyyy\-mm\-dd\ hh:mm:ss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80" formatCode="#,##0;\-#,##0;;@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7" fillId="20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9" fontId="12" fillId="0" borderId="7">
      <alignment horizontal="right" vertical="center"/>
    </xf>
    <xf numFmtId="0" fontId="18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12" fillId="0" borderId="7">
      <alignment horizontal="right" vertical="center"/>
    </xf>
    <xf numFmtId="0" fontId="33" fillId="0" borderId="0" applyNumberFormat="0" applyFill="0" applyBorder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6" fillId="27" borderId="22" applyNumberFormat="0" applyAlignment="0" applyProtection="0">
      <alignment vertical="center"/>
    </xf>
    <xf numFmtId="0" fontId="31" fillId="27" borderId="19" applyNumberFormat="0" applyAlignment="0" applyProtection="0">
      <alignment vertical="center"/>
    </xf>
    <xf numFmtId="0" fontId="28" fillId="24" borderId="20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0" fontId="12" fillId="0" borderId="7">
      <alignment horizontal="right" vertical="center"/>
    </xf>
    <xf numFmtId="0" fontId="18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176" fontId="12" fillId="0" borderId="7">
      <alignment horizontal="right" vertical="center"/>
    </xf>
    <xf numFmtId="49" fontId="12" fillId="0" borderId="7">
      <alignment horizontal="left" vertical="center" wrapText="1"/>
    </xf>
    <xf numFmtId="176" fontId="12" fillId="0" borderId="7">
      <alignment horizontal="right" vertical="center"/>
    </xf>
    <xf numFmtId="178" fontId="12" fillId="0" borderId="7">
      <alignment horizontal="right" vertical="center"/>
    </xf>
    <xf numFmtId="180" fontId="12" fillId="0" borderId="7">
      <alignment horizontal="right" vertical="center"/>
    </xf>
    <xf numFmtId="0" fontId="12" fillId="0" borderId="0">
      <alignment vertical="top"/>
      <protection locked="0"/>
    </xf>
  </cellStyleXfs>
  <cellXfs count="20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3" borderId="7" xfId="57" applyFont="1" applyFill="1" applyBorder="1" applyAlignment="1" applyProtection="1">
      <alignment horizontal="left" vertical="center" wrapText="1"/>
      <protection locked="0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57" applyFont="1" applyFill="1" applyBorder="1" applyAlignment="1" applyProtection="1">
      <alignment horizontal="left" vertical="center" wrapText="1"/>
      <protection locked="0"/>
    </xf>
    <xf numFmtId="0" fontId="2" fillId="3" borderId="4" xfId="57" applyFont="1" applyFill="1" applyBorder="1" applyAlignment="1" applyProtection="1">
      <alignment horizontal="left" vertical="center" wrapText="1"/>
      <protection locked="0"/>
    </xf>
    <xf numFmtId="0" fontId="2" fillId="0" borderId="7" xfId="57" applyFont="1" applyFill="1" applyBorder="1" applyAlignment="1" applyProtection="1">
      <alignment horizontal="left" vertical="center" wrapText="1"/>
    </xf>
    <xf numFmtId="0" fontId="9" fillId="0" borderId="14" xfId="57" applyFont="1" applyFill="1" applyBorder="1" applyAlignment="1" applyProtection="1">
      <alignment vertical="center"/>
    </xf>
    <xf numFmtId="0" fontId="2" fillId="0" borderId="1" xfId="57" applyFont="1" applyFill="1" applyBorder="1" applyAlignment="1" applyProtection="1">
      <alignment horizontal="center" vertical="center" wrapText="1"/>
    </xf>
    <xf numFmtId="0" fontId="2" fillId="0" borderId="5" xfId="57" applyFont="1" applyFill="1" applyBorder="1" applyAlignment="1" applyProtection="1">
      <alignment horizontal="center" vertical="center" wrapText="1"/>
    </xf>
    <xf numFmtId="0" fontId="2" fillId="0" borderId="6" xfId="57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top"/>
    </xf>
    <xf numFmtId="0" fontId="12" fillId="0" borderId="7" xfId="57" applyFont="1" applyFill="1" applyBorder="1" applyAlignment="1" applyProtection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6" fontId="12" fillId="0" borderId="7" xfId="54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14" fillId="0" borderId="7" xfId="53" applyFont="1">
      <alignment horizontal="left" vertical="center" wrapText="1"/>
    </xf>
    <xf numFmtId="176" fontId="14" fillId="0" borderId="7" xfId="54" applyFo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176" fontId="17" fillId="0" borderId="7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 quotePrefix="1">
      <alignment horizontal="center" vertical="center"/>
      <protection locked="0"/>
    </xf>
    <xf numFmtId="0" fontId="1" fillId="0" borderId="7" xfId="0" applyFont="1" applyBorder="1" applyAlignment="1" applyProtection="1" quotePrefix="1">
      <alignment horizontal="center" vertical="center" wrapText="1"/>
      <protection locked="0"/>
    </xf>
    <xf numFmtId="0" fontId="1" fillId="0" borderId="7" xfId="0" applyFont="1" applyBorder="1" applyAlignment="1" quotePrefix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8" activePane="bottomLeft" state="frozen"/>
      <selection/>
      <selection pane="bottomLeft" activeCell="J8" sqref="J8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7"/>
      <c r="B2" s="47"/>
      <c r="C2" s="47"/>
      <c r="D2" s="65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">
        <v>1</v>
      </c>
      <c r="B4" s="172"/>
      <c r="D4" s="150" t="s">
        <v>2</v>
      </c>
    </row>
    <row r="5" ht="23.25" customHeight="1" spans="1:4">
      <c r="A5" s="173" t="s">
        <v>3</v>
      </c>
      <c r="B5" s="174"/>
      <c r="C5" s="173" t="s">
        <v>4</v>
      </c>
      <c r="D5" s="174"/>
    </row>
    <row r="6" ht="24" customHeight="1" spans="1:4">
      <c r="A6" s="173" t="s">
        <v>5</v>
      </c>
      <c r="B6" s="173" t="s">
        <v>6</v>
      </c>
      <c r="C6" s="173" t="s">
        <v>7</v>
      </c>
      <c r="D6" s="173" t="s">
        <v>6</v>
      </c>
    </row>
    <row r="7" ht="17.25" customHeight="1" spans="1:4">
      <c r="A7" s="175" t="s">
        <v>8</v>
      </c>
      <c r="B7" s="81">
        <v>1960668</v>
      </c>
      <c r="C7" s="175" t="s">
        <v>9</v>
      </c>
      <c r="D7" s="81">
        <v>1291268</v>
      </c>
    </row>
    <row r="8" ht="17.25" customHeight="1" spans="1:4">
      <c r="A8" s="175" t="s">
        <v>10</v>
      </c>
      <c r="B8" s="81"/>
      <c r="C8" s="175" t="s">
        <v>11</v>
      </c>
      <c r="D8" s="81"/>
    </row>
    <row r="9" ht="17.25" customHeight="1" spans="1:4">
      <c r="A9" s="175" t="s">
        <v>12</v>
      </c>
      <c r="B9" s="81"/>
      <c r="C9" s="204" t="s">
        <v>13</v>
      </c>
      <c r="D9" s="81"/>
    </row>
    <row r="10" ht="17.25" customHeight="1" spans="1:4">
      <c r="A10" s="175" t="s">
        <v>14</v>
      </c>
      <c r="B10" s="81"/>
      <c r="C10" s="204" t="s">
        <v>15</v>
      </c>
      <c r="D10" s="81"/>
    </row>
    <row r="11" ht="17.25" customHeight="1" spans="1:4">
      <c r="A11" s="175" t="s">
        <v>16</v>
      </c>
      <c r="B11" s="81"/>
      <c r="C11" s="204" t="s">
        <v>17</v>
      </c>
      <c r="D11" s="81"/>
    </row>
    <row r="12" ht="17.25" customHeight="1" spans="1:4">
      <c r="A12" s="175" t="s">
        <v>18</v>
      </c>
      <c r="B12" s="81"/>
      <c r="C12" s="204" t="s">
        <v>19</v>
      </c>
      <c r="D12" s="81"/>
    </row>
    <row r="13" ht="17.25" customHeight="1" spans="1:4">
      <c r="A13" s="175" t="s">
        <v>20</v>
      </c>
      <c r="B13" s="81"/>
      <c r="C13" s="33" t="s">
        <v>21</v>
      </c>
      <c r="D13" s="81"/>
    </row>
    <row r="14" ht="17.25" customHeight="1" spans="1:4">
      <c r="A14" s="175" t="s">
        <v>22</v>
      </c>
      <c r="B14" s="81"/>
      <c r="C14" s="33" t="s">
        <v>23</v>
      </c>
      <c r="D14" s="81">
        <v>305200</v>
      </c>
    </row>
    <row r="15" ht="17.25" customHeight="1" spans="1:4">
      <c r="A15" s="175" t="s">
        <v>24</v>
      </c>
      <c r="B15" s="81"/>
      <c r="C15" s="33" t="s">
        <v>25</v>
      </c>
      <c r="D15" s="81">
        <v>174200</v>
      </c>
    </row>
    <row r="16" ht="17.25" customHeight="1" spans="1:4">
      <c r="A16" s="175" t="s">
        <v>26</v>
      </c>
      <c r="B16" s="81"/>
      <c r="C16" s="33" t="s">
        <v>27</v>
      </c>
      <c r="D16" s="81"/>
    </row>
    <row r="17" ht="17.25" customHeight="1" spans="1:4">
      <c r="A17" s="176"/>
      <c r="B17" s="81"/>
      <c r="C17" s="33" t="s">
        <v>28</v>
      </c>
      <c r="D17" s="81"/>
    </row>
    <row r="18" ht="17.25" customHeight="1" spans="1:4">
      <c r="A18" s="177"/>
      <c r="B18" s="81"/>
      <c r="C18" s="33" t="s">
        <v>29</v>
      </c>
      <c r="D18" s="81"/>
    </row>
    <row r="19" ht="17.25" customHeight="1" spans="1:4">
      <c r="A19" s="177"/>
      <c r="B19" s="81"/>
      <c r="C19" s="33" t="s">
        <v>30</v>
      </c>
      <c r="D19" s="81"/>
    </row>
    <row r="20" ht="17.25" customHeight="1" spans="1:4">
      <c r="A20" s="177"/>
      <c r="B20" s="81"/>
      <c r="C20" s="33" t="s">
        <v>31</v>
      </c>
      <c r="D20" s="81"/>
    </row>
    <row r="21" ht="17.25" customHeight="1" spans="1:4">
      <c r="A21" s="177"/>
      <c r="B21" s="81"/>
      <c r="C21" s="33" t="s">
        <v>32</v>
      </c>
      <c r="D21" s="81"/>
    </row>
    <row r="22" ht="17.25" customHeight="1" spans="1:4">
      <c r="A22" s="177"/>
      <c r="B22" s="81"/>
      <c r="C22" s="33" t="s">
        <v>33</v>
      </c>
      <c r="D22" s="81"/>
    </row>
    <row r="23" ht="17.25" customHeight="1" spans="1:4">
      <c r="A23" s="177"/>
      <c r="B23" s="81"/>
      <c r="C23" s="33" t="s">
        <v>34</v>
      </c>
      <c r="D23" s="81"/>
    </row>
    <row r="24" ht="17.25" customHeight="1" spans="1:4">
      <c r="A24" s="177"/>
      <c r="B24" s="81"/>
      <c r="C24" s="33" t="s">
        <v>35</v>
      </c>
      <c r="D24" s="81"/>
    </row>
    <row r="25" ht="17.25" customHeight="1" spans="1:4">
      <c r="A25" s="177"/>
      <c r="B25" s="81"/>
      <c r="C25" s="33" t="s">
        <v>36</v>
      </c>
      <c r="D25" s="81">
        <v>190000</v>
      </c>
    </row>
    <row r="26" ht="17.25" customHeight="1" spans="1:4">
      <c r="A26" s="177"/>
      <c r="B26" s="81"/>
      <c r="C26" s="33" t="s">
        <v>37</v>
      </c>
      <c r="D26" s="81"/>
    </row>
    <row r="27" ht="17.25" customHeight="1" spans="1:4">
      <c r="A27" s="177"/>
      <c r="B27" s="81"/>
      <c r="C27" s="176" t="s">
        <v>38</v>
      </c>
      <c r="D27" s="81"/>
    </row>
    <row r="28" ht="17.25" customHeight="1" spans="1:4">
      <c r="A28" s="177"/>
      <c r="B28" s="81"/>
      <c r="C28" s="33" t="s">
        <v>39</v>
      </c>
      <c r="D28" s="81"/>
    </row>
    <row r="29" ht="16.5" customHeight="1" spans="1:4">
      <c r="A29" s="177"/>
      <c r="B29" s="81"/>
      <c r="C29" s="33" t="s">
        <v>40</v>
      </c>
      <c r="D29" s="81"/>
    </row>
    <row r="30" ht="16.5" customHeight="1" spans="1:4">
      <c r="A30" s="177"/>
      <c r="B30" s="81"/>
      <c r="C30" s="176" t="s">
        <v>41</v>
      </c>
      <c r="D30" s="81"/>
    </row>
    <row r="31" ht="17.25" customHeight="1" spans="1:4">
      <c r="A31" s="177"/>
      <c r="B31" s="81"/>
      <c r="C31" s="176" t="s">
        <v>42</v>
      </c>
      <c r="D31" s="81"/>
    </row>
    <row r="32" ht="17.25" customHeight="1" spans="1:4">
      <c r="A32" s="177"/>
      <c r="B32" s="81"/>
      <c r="C32" s="33" t="s">
        <v>43</v>
      </c>
      <c r="D32" s="81"/>
    </row>
    <row r="33" ht="16.5" customHeight="1" spans="1:4">
      <c r="A33" s="177" t="s">
        <v>44</v>
      </c>
      <c r="B33" s="81">
        <f>1960668-0</f>
        <v>1960668</v>
      </c>
      <c r="C33" s="177" t="s">
        <v>45</v>
      </c>
      <c r="D33" s="81">
        <v>1960668</v>
      </c>
    </row>
    <row r="34" ht="16.5" customHeight="1" spans="1:4">
      <c r="A34" s="176" t="s">
        <v>46</v>
      </c>
      <c r="B34" s="81"/>
      <c r="C34" s="176" t="s">
        <v>47</v>
      </c>
      <c r="D34" s="81"/>
    </row>
    <row r="35" ht="16.5" customHeight="1" spans="1:4">
      <c r="A35" s="33" t="s">
        <v>48</v>
      </c>
      <c r="B35" s="81"/>
      <c r="C35" s="33" t="s">
        <v>48</v>
      </c>
      <c r="D35" s="81"/>
    </row>
    <row r="36" ht="16.5" customHeight="1" spans="1:4">
      <c r="A36" s="33" t="s">
        <v>49</v>
      </c>
      <c r="B36" s="81"/>
      <c r="C36" s="33" t="s">
        <v>50</v>
      </c>
      <c r="D36" s="81"/>
    </row>
    <row r="37" ht="16.5" customHeight="1" spans="1:4">
      <c r="A37" s="178" t="s">
        <v>51</v>
      </c>
      <c r="B37" s="81">
        <v>1960668</v>
      </c>
      <c r="C37" s="178" t="s">
        <v>52</v>
      </c>
      <c r="D37" s="81">
        <v>1960668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8"/>
  <sheetViews>
    <sheetView showZeros="0" workbookViewId="0">
      <pane ySplit="1" topLeftCell="A2" activePane="bottomLeft" state="frozen"/>
      <selection/>
      <selection pane="bottomLeft" activeCell="B27" sqref="B2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23.575" customWidth="1"/>
    <col min="4" max="4" width="19.5" customWidth="1"/>
    <col min="5" max="5" width="23.575" customWidth="1"/>
    <col min="6" max="6" width="11.2833333333333" customWidth="1"/>
    <col min="7" max="7" width="28.375" customWidth="1"/>
    <col min="8" max="8" width="15.575" customWidth="1"/>
    <col min="9" max="9" width="13.425" customWidth="1"/>
    <col min="10" max="10" width="28.1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266</v>
      </c>
    </row>
    <row r="3" ht="39.75" customHeight="1" spans="1:10">
      <c r="A3" s="66" t="str">
        <f>"2025"&amp;"年部门项目支出绩效目标表"</f>
        <v>2025年部门项目支出绩效目标表</v>
      </c>
      <c r="B3" s="4"/>
      <c r="C3" s="4"/>
      <c r="D3" s="4"/>
      <c r="E3" s="4"/>
      <c r="F3" s="67"/>
      <c r="G3" s="4"/>
      <c r="H3" s="67"/>
      <c r="I3" s="67"/>
      <c r="J3" s="4"/>
    </row>
    <row r="4" ht="17.25" customHeight="1" spans="1:1">
      <c r="A4" s="5" t="s">
        <v>1</v>
      </c>
    </row>
    <row r="5" ht="44.25" customHeight="1" spans="1:10">
      <c r="A5" s="68" t="s">
        <v>167</v>
      </c>
      <c r="B5" s="68" t="s">
        <v>267</v>
      </c>
      <c r="C5" s="68" t="s">
        <v>268</v>
      </c>
      <c r="D5" s="68" t="s">
        <v>269</v>
      </c>
      <c r="E5" s="68" t="s">
        <v>270</v>
      </c>
      <c r="F5" s="69" t="s">
        <v>271</v>
      </c>
      <c r="G5" s="68" t="s">
        <v>272</v>
      </c>
      <c r="H5" s="69" t="s">
        <v>273</v>
      </c>
      <c r="I5" s="69" t="s">
        <v>274</v>
      </c>
      <c r="J5" s="68" t="s">
        <v>275</v>
      </c>
    </row>
    <row r="6" ht="18.75" customHeight="1" spans="1:10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37">
        <v>6</v>
      </c>
      <c r="G6" s="121">
        <v>7</v>
      </c>
      <c r="H6" s="37">
        <v>8</v>
      </c>
      <c r="I6" s="37">
        <v>9</v>
      </c>
      <c r="J6" s="121">
        <v>10</v>
      </c>
    </row>
    <row r="7" ht="33" customHeight="1" spans="1:10">
      <c r="A7" s="122" t="s">
        <v>276</v>
      </c>
      <c r="B7" s="123" t="s">
        <v>277</v>
      </c>
      <c r="C7" s="124" t="s">
        <v>278</v>
      </c>
      <c r="D7" s="23" t="s">
        <v>279</v>
      </c>
      <c r="E7" s="125" t="s">
        <v>280</v>
      </c>
      <c r="F7" s="23" t="s">
        <v>281</v>
      </c>
      <c r="G7" s="125" t="s">
        <v>282</v>
      </c>
      <c r="H7" s="23" t="s">
        <v>283</v>
      </c>
      <c r="I7" s="23" t="s">
        <v>284</v>
      </c>
      <c r="J7" s="125" t="s">
        <v>285</v>
      </c>
    </row>
    <row r="8" ht="60" customHeight="1" spans="1:10">
      <c r="A8" s="122"/>
      <c r="B8" s="126"/>
      <c r="C8" s="124" t="s">
        <v>278</v>
      </c>
      <c r="D8" s="23" t="s">
        <v>286</v>
      </c>
      <c r="E8" s="125" t="s">
        <v>287</v>
      </c>
      <c r="F8" s="23" t="s">
        <v>281</v>
      </c>
      <c r="G8" s="125" t="s">
        <v>83</v>
      </c>
      <c r="H8" s="23" t="s">
        <v>288</v>
      </c>
      <c r="I8" s="23" t="s">
        <v>284</v>
      </c>
      <c r="J8" s="125" t="s">
        <v>289</v>
      </c>
    </row>
    <row r="9" ht="18" customHeight="1" spans="1:10">
      <c r="A9" s="122"/>
      <c r="B9" s="126"/>
      <c r="C9" s="124" t="s">
        <v>290</v>
      </c>
      <c r="D9" s="23" t="s">
        <v>291</v>
      </c>
      <c r="E9" s="125" t="s">
        <v>292</v>
      </c>
      <c r="F9" s="23" t="s">
        <v>293</v>
      </c>
      <c r="G9" s="125" t="s">
        <v>294</v>
      </c>
      <c r="H9" s="23" t="s">
        <v>295</v>
      </c>
      <c r="I9" s="23" t="s">
        <v>284</v>
      </c>
      <c r="J9" s="125" t="s">
        <v>296</v>
      </c>
    </row>
    <row r="10" ht="57" customHeight="1" spans="1:10">
      <c r="A10" s="122"/>
      <c r="B10" s="126"/>
      <c r="C10" s="124" t="s">
        <v>290</v>
      </c>
      <c r="D10" s="23" t="s">
        <v>297</v>
      </c>
      <c r="E10" s="125" t="s">
        <v>297</v>
      </c>
      <c r="F10" s="23" t="s">
        <v>281</v>
      </c>
      <c r="G10" s="125" t="s">
        <v>298</v>
      </c>
      <c r="H10" s="23" t="s">
        <v>299</v>
      </c>
      <c r="I10" s="23" t="s">
        <v>284</v>
      </c>
      <c r="J10" s="125" t="s">
        <v>289</v>
      </c>
    </row>
    <row r="11" ht="18" customHeight="1" spans="1:10">
      <c r="A11" s="122"/>
      <c r="B11" s="126"/>
      <c r="C11" s="124" t="s">
        <v>300</v>
      </c>
      <c r="D11" s="23" t="s">
        <v>301</v>
      </c>
      <c r="E11" s="125" t="s">
        <v>302</v>
      </c>
      <c r="F11" s="23" t="s">
        <v>281</v>
      </c>
      <c r="G11" s="125" t="s">
        <v>282</v>
      </c>
      <c r="H11" s="23" t="s">
        <v>283</v>
      </c>
      <c r="I11" s="23" t="s">
        <v>303</v>
      </c>
      <c r="J11" s="125" t="s">
        <v>304</v>
      </c>
    </row>
    <row r="12" ht="18" customHeight="1" spans="1:10">
      <c r="A12" s="122"/>
      <c r="B12" s="126"/>
      <c r="C12" s="124" t="s">
        <v>300</v>
      </c>
      <c r="D12" s="23" t="s">
        <v>301</v>
      </c>
      <c r="E12" s="125" t="s">
        <v>305</v>
      </c>
      <c r="F12" s="23" t="s">
        <v>281</v>
      </c>
      <c r="G12" s="125" t="s">
        <v>282</v>
      </c>
      <c r="H12" s="23" t="s">
        <v>283</v>
      </c>
      <c r="I12" s="23" t="s">
        <v>303</v>
      </c>
      <c r="J12" s="125" t="s">
        <v>306</v>
      </c>
    </row>
    <row r="13" ht="18" customHeight="1" spans="1:10">
      <c r="A13" s="122"/>
      <c r="B13" s="126"/>
      <c r="C13" s="124" t="s">
        <v>300</v>
      </c>
      <c r="D13" s="23" t="s">
        <v>301</v>
      </c>
      <c r="E13" s="125" t="s">
        <v>307</v>
      </c>
      <c r="F13" s="23" t="s">
        <v>281</v>
      </c>
      <c r="G13" s="125" t="s">
        <v>282</v>
      </c>
      <c r="H13" s="23" t="s">
        <v>283</v>
      </c>
      <c r="I13" s="23" t="s">
        <v>303</v>
      </c>
      <c r="J13" s="125" t="s">
        <v>308</v>
      </c>
    </row>
    <row r="14" ht="44" customHeight="1" spans="1:10">
      <c r="A14" s="127" t="s">
        <v>309</v>
      </c>
      <c r="B14" s="127" t="s">
        <v>310</v>
      </c>
      <c r="C14" s="125" t="s">
        <v>311</v>
      </c>
      <c r="D14" s="125" t="s">
        <v>312</v>
      </c>
      <c r="E14" s="125" t="s">
        <v>313</v>
      </c>
      <c r="F14" s="125" t="s">
        <v>314</v>
      </c>
      <c r="G14" s="125">
        <v>2</v>
      </c>
      <c r="H14" s="125" t="s">
        <v>315</v>
      </c>
      <c r="I14" s="125" t="s">
        <v>284</v>
      </c>
      <c r="J14" s="125" t="s">
        <v>316</v>
      </c>
    </row>
    <row r="15" customHeight="1" spans="1:10">
      <c r="A15" s="128"/>
      <c r="B15" s="128"/>
      <c r="C15" s="125" t="s">
        <v>311</v>
      </c>
      <c r="D15" s="125" t="s">
        <v>279</v>
      </c>
      <c r="E15" s="125" t="s">
        <v>317</v>
      </c>
      <c r="F15" s="125" t="s">
        <v>281</v>
      </c>
      <c r="G15" s="125" t="s">
        <v>318</v>
      </c>
      <c r="H15" s="125" t="s">
        <v>299</v>
      </c>
      <c r="I15" s="125" t="s">
        <v>284</v>
      </c>
      <c r="J15" s="125" t="s">
        <v>316</v>
      </c>
    </row>
    <row r="16" customHeight="1" spans="1:10">
      <c r="A16" s="128"/>
      <c r="B16" s="128"/>
      <c r="C16" s="125" t="s">
        <v>311</v>
      </c>
      <c r="D16" s="125" t="s">
        <v>319</v>
      </c>
      <c r="E16" s="125" t="s">
        <v>320</v>
      </c>
      <c r="F16" s="125" t="s">
        <v>314</v>
      </c>
      <c r="G16" s="125" t="s">
        <v>321</v>
      </c>
      <c r="H16" s="125" t="s">
        <v>322</v>
      </c>
      <c r="I16" s="125" t="s">
        <v>284</v>
      </c>
      <c r="J16" s="125" t="s">
        <v>316</v>
      </c>
    </row>
    <row r="17" customHeight="1" spans="1:10">
      <c r="A17" s="128"/>
      <c r="B17" s="128"/>
      <c r="C17" s="125" t="s">
        <v>323</v>
      </c>
      <c r="D17" s="125" t="s">
        <v>324</v>
      </c>
      <c r="E17" s="125" t="s">
        <v>325</v>
      </c>
      <c r="F17" s="125" t="s">
        <v>281</v>
      </c>
      <c r="G17" s="125">
        <v>100</v>
      </c>
      <c r="H17" s="125" t="s">
        <v>283</v>
      </c>
      <c r="I17" s="125" t="s">
        <v>303</v>
      </c>
      <c r="J17" s="125" t="s">
        <v>326</v>
      </c>
    </row>
    <row r="18" customHeight="1" spans="1:10">
      <c r="A18" s="129"/>
      <c r="B18" s="129"/>
      <c r="C18" s="125" t="s">
        <v>327</v>
      </c>
      <c r="D18" s="125" t="s">
        <v>305</v>
      </c>
      <c r="E18" s="125" t="s">
        <v>328</v>
      </c>
      <c r="F18" s="125" t="s">
        <v>281</v>
      </c>
      <c r="G18" s="125">
        <v>90</v>
      </c>
      <c r="H18" s="125" t="s">
        <v>283</v>
      </c>
      <c r="I18" s="125" t="s">
        <v>303</v>
      </c>
      <c r="J18" s="125" t="s">
        <v>304</v>
      </c>
    </row>
  </sheetData>
  <mergeCells count="6">
    <mergeCell ref="A3:J3"/>
    <mergeCell ref="A4:H4"/>
    <mergeCell ref="A7:A13"/>
    <mergeCell ref="A14:A18"/>
    <mergeCell ref="B7:B13"/>
    <mergeCell ref="B14:B18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D25" sqref="D25"/>
    </sheetView>
  </sheetViews>
  <sheetFormatPr defaultColWidth="9.14166666666667" defaultRowHeight="14.25" customHeight="1"/>
  <cols>
    <col min="1" max="1" width="32.575" customWidth="1"/>
    <col min="2" max="2" width="37.62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5"/>
      <c r="C2" s="85"/>
      <c r="R2" s="3"/>
      <c r="S2" s="3" t="s">
        <v>329</v>
      </c>
    </row>
    <row r="3" ht="41.25" customHeight="1" spans="1:19">
      <c r="A3" s="74" t="str">
        <f>"2025"&amp;"年部门政府采购预算表"</f>
        <v>2025年部门政府采购预算表</v>
      </c>
      <c r="B3" s="67"/>
      <c r="C3" s="67"/>
      <c r="D3" s="4"/>
      <c r="E3" s="4"/>
      <c r="F3" s="4"/>
      <c r="G3" s="4"/>
      <c r="H3" s="4"/>
      <c r="I3" s="4"/>
      <c r="J3" s="4"/>
      <c r="K3" s="4"/>
      <c r="L3" s="4"/>
      <c r="M3" s="67"/>
      <c r="N3" s="4"/>
      <c r="O3" s="4"/>
      <c r="P3" s="67"/>
      <c r="Q3" s="4"/>
      <c r="R3" s="67"/>
      <c r="S3" s="67"/>
    </row>
    <row r="4" ht="18.75" customHeight="1" spans="1:19">
      <c r="A4" s="112" t="s">
        <v>1</v>
      </c>
      <c r="B4" s="87"/>
      <c r="C4" s="87"/>
      <c r="D4" s="7"/>
      <c r="E4" s="7"/>
      <c r="F4" s="7"/>
      <c r="G4" s="7"/>
      <c r="H4" s="7"/>
      <c r="I4" s="7"/>
      <c r="J4" s="7"/>
      <c r="K4" s="7"/>
      <c r="L4" s="7"/>
      <c r="R4" s="8"/>
      <c r="S4" s="119" t="s">
        <v>2</v>
      </c>
    </row>
    <row r="5" ht="15.75" customHeight="1" spans="1:19">
      <c r="A5" s="10" t="s">
        <v>164</v>
      </c>
      <c r="B5" s="88" t="s">
        <v>165</v>
      </c>
      <c r="C5" s="88" t="s">
        <v>330</v>
      </c>
      <c r="D5" s="89" t="s">
        <v>331</v>
      </c>
      <c r="E5" s="89" t="s">
        <v>332</v>
      </c>
      <c r="F5" s="89" t="s">
        <v>333</v>
      </c>
      <c r="G5" s="89" t="s">
        <v>334</v>
      </c>
      <c r="H5" s="89" t="s">
        <v>335</v>
      </c>
      <c r="I5" s="102" t="s">
        <v>172</v>
      </c>
      <c r="J5" s="102"/>
      <c r="K5" s="102"/>
      <c r="L5" s="102"/>
      <c r="M5" s="103"/>
      <c r="N5" s="102"/>
      <c r="O5" s="102"/>
      <c r="P5" s="82"/>
      <c r="Q5" s="102"/>
      <c r="R5" s="103"/>
      <c r="S5" s="83"/>
    </row>
    <row r="6" ht="17.25" customHeight="1" spans="1:19">
      <c r="A6" s="15"/>
      <c r="B6" s="90"/>
      <c r="C6" s="90"/>
      <c r="D6" s="91"/>
      <c r="E6" s="91"/>
      <c r="F6" s="91"/>
      <c r="G6" s="91"/>
      <c r="H6" s="91"/>
      <c r="I6" s="91" t="s">
        <v>56</v>
      </c>
      <c r="J6" s="91" t="s">
        <v>59</v>
      </c>
      <c r="K6" s="91" t="s">
        <v>336</v>
      </c>
      <c r="L6" s="91" t="s">
        <v>337</v>
      </c>
      <c r="M6" s="104" t="s">
        <v>338</v>
      </c>
      <c r="N6" s="105" t="s">
        <v>339</v>
      </c>
      <c r="O6" s="105"/>
      <c r="P6" s="110"/>
      <c r="Q6" s="105"/>
      <c r="R6" s="111"/>
      <c r="S6" s="92"/>
    </row>
    <row r="7" ht="54" customHeight="1" spans="1:19">
      <c r="A7" s="18"/>
      <c r="B7" s="92"/>
      <c r="C7" s="92"/>
      <c r="D7" s="93"/>
      <c r="E7" s="93"/>
      <c r="F7" s="93"/>
      <c r="G7" s="93"/>
      <c r="H7" s="93"/>
      <c r="I7" s="93"/>
      <c r="J7" s="93" t="s">
        <v>58</v>
      </c>
      <c r="K7" s="93"/>
      <c r="L7" s="93"/>
      <c r="M7" s="106"/>
      <c r="N7" s="93" t="s">
        <v>58</v>
      </c>
      <c r="O7" s="93" t="s">
        <v>65</v>
      </c>
      <c r="P7" s="92" t="s">
        <v>66</v>
      </c>
      <c r="Q7" s="93" t="s">
        <v>67</v>
      </c>
      <c r="R7" s="106" t="s">
        <v>68</v>
      </c>
      <c r="S7" s="92" t="s">
        <v>69</v>
      </c>
    </row>
    <row r="8" ht="18" customHeight="1" spans="1:19">
      <c r="A8" s="113">
        <v>1</v>
      </c>
      <c r="B8" s="113" t="s">
        <v>84</v>
      </c>
      <c r="C8" s="114">
        <v>3</v>
      </c>
      <c r="D8" s="114">
        <v>4</v>
      </c>
      <c r="E8" s="113">
        <v>5</v>
      </c>
      <c r="F8" s="113">
        <v>6</v>
      </c>
      <c r="G8" s="113">
        <v>7</v>
      </c>
      <c r="H8" s="113">
        <v>8</v>
      </c>
      <c r="I8" s="113">
        <v>9</v>
      </c>
      <c r="J8" s="113">
        <v>10</v>
      </c>
      <c r="K8" s="113">
        <v>11</v>
      </c>
      <c r="L8" s="113">
        <v>12</v>
      </c>
      <c r="M8" s="113">
        <v>13</v>
      </c>
      <c r="N8" s="113">
        <v>14</v>
      </c>
      <c r="O8" s="113">
        <v>15</v>
      </c>
      <c r="P8" s="113">
        <v>16</v>
      </c>
      <c r="Q8" s="113">
        <v>17</v>
      </c>
      <c r="R8" s="113">
        <v>18</v>
      </c>
      <c r="S8" s="113">
        <v>19</v>
      </c>
    </row>
    <row r="9" ht="36" customHeight="1" spans="1:19">
      <c r="A9" s="94" t="s">
        <v>71</v>
      </c>
      <c r="B9" s="95" t="s">
        <v>71</v>
      </c>
      <c r="C9" s="95" t="s">
        <v>195</v>
      </c>
      <c r="D9" s="96" t="s">
        <v>340</v>
      </c>
      <c r="E9" s="96" t="s">
        <v>340</v>
      </c>
      <c r="F9" s="96" t="s">
        <v>299</v>
      </c>
      <c r="G9" s="115">
        <v>15</v>
      </c>
      <c r="H9" s="81">
        <v>3000</v>
      </c>
      <c r="I9" s="81">
        <v>3000</v>
      </c>
      <c r="J9" s="81">
        <v>3000</v>
      </c>
      <c r="K9" s="81"/>
      <c r="L9" s="81"/>
      <c r="M9" s="81"/>
      <c r="N9" s="81"/>
      <c r="O9" s="81"/>
      <c r="P9" s="81"/>
      <c r="Q9" s="81"/>
      <c r="R9" s="81"/>
      <c r="S9" s="81"/>
    </row>
    <row r="10" ht="21" customHeight="1" spans="1:19">
      <c r="A10" s="97" t="s">
        <v>247</v>
      </c>
      <c r="B10" s="98"/>
      <c r="C10" s="98"/>
      <c r="D10" s="99"/>
      <c r="E10" s="99"/>
      <c r="F10" s="99"/>
      <c r="G10" s="116"/>
      <c r="H10" s="81">
        <v>3000</v>
      </c>
      <c r="I10" s="81">
        <v>3000</v>
      </c>
      <c r="J10" s="81">
        <v>3000</v>
      </c>
      <c r="K10" s="81"/>
      <c r="L10" s="81"/>
      <c r="M10" s="81"/>
      <c r="N10" s="81"/>
      <c r="O10" s="81"/>
      <c r="P10" s="81"/>
      <c r="Q10" s="81"/>
      <c r="R10" s="81"/>
      <c r="S10" s="81"/>
    </row>
    <row r="11" ht="21" customHeight="1" spans="1:19">
      <c r="A11" s="112" t="s">
        <v>341</v>
      </c>
      <c r="B11" s="5"/>
      <c r="C11" s="5"/>
      <c r="D11" s="112"/>
      <c r="E11" s="112"/>
      <c r="F11" s="112"/>
      <c r="G11" s="117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8"/>
      <c r="B2" s="85"/>
      <c r="C2" s="85"/>
      <c r="D2" s="85"/>
      <c r="E2" s="85"/>
      <c r="F2" s="85"/>
      <c r="G2" s="85"/>
      <c r="H2" s="78"/>
      <c r="I2" s="78"/>
      <c r="J2" s="78"/>
      <c r="K2" s="78"/>
      <c r="L2" s="78"/>
      <c r="M2" s="78"/>
      <c r="N2" s="100"/>
      <c r="O2" s="78"/>
      <c r="P2" s="78"/>
      <c r="Q2" s="85"/>
      <c r="R2" s="78"/>
      <c r="S2" s="108"/>
      <c r="T2" s="108" t="s">
        <v>342</v>
      </c>
    </row>
    <row r="3" ht="41.25" customHeight="1" spans="1:20">
      <c r="A3" s="74" t="str">
        <f>"2025"&amp;"年部门政府购买服务预算表"</f>
        <v>2025年部门政府购买服务预算表</v>
      </c>
      <c r="B3" s="67"/>
      <c r="C3" s="67"/>
      <c r="D3" s="67"/>
      <c r="E3" s="67"/>
      <c r="F3" s="67"/>
      <c r="G3" s="67"/>
      <c r="H3" s="86"/>
      <c r="I3" s="86"/>
      <c r="J3" s="86"/>
      <c r="K3" s="86"/>
      <c r="L3" s="86"/>
      <c r="M3" s="86"/>
      <c r="N3" s="101"/>
      <c r="O3" s="86"/>
      <c r="P3" s="86"/>
      <c r="Q3" s="67"/>
      <c r="R3" s="86"/>
      <c r="S3" s="101"/>
      <c r="T3" s="67"/>
    </row>
    <row r="4" ht="22.5" customHeight="1" spans="1:20">
      <c r="A4" s="75" t="s">
        <v>1</v>
      </c>
      <c r="B4" s="87"/>
      <c r="C4" s="87"/>
      <c r="D4" s="87"/>
      <c r="E4" s="87"/>
      <c r="F4" s="87"/>
      <c r="G4" s="87"/>
      <c r="H4" s="76"/>
      <c r="I4" s="76"/>
      <c r="J4" s="76"/>
      <c r="K4" s="76"/>
      <c r="L4" s="76"/>
      <c r="M4" s="76"/>
      <c r="N4" s="100"/>
      <c r="O4" s="78"/>
      <c r="P4" s="78"/>
      <c r="Q4" s="85"/>
      <c r="R4" s="78"/>
      <c r="S4" s="109"/>
      <c r="T4" s="108" t="s">
        <v>2</v>
      </c>
    </row>
    <row r="5" ht="24" customHeight="1" spans="1:20">
      <c r="A5" s="10" t="s">
        <v>164</v>
      </c>
      <c r="B5" s="88" t="s">
        <v>165</v>
      </c>
      <c r="C5" s="88" t="s">
        <v>330</v>
      </c>
      <c r="D5" s="88" t="s">
        <v>343</v>
      </c>
      <c r="E5" s="88" t="s">
        <v>344</v>
      </c>
      <c r="F5" s="88" t="s">
        <v>345</v>
      </c>
      <c r="G5" s="88" t="s">
        <v>346</v>
      </c>
      <c r="H5" s="89" t="s">
        <v>347</v>
      </c>
      <c r="I5" s="89" t="s">
        <v>348</v>
      </c>
      <c r="J5" s="102" t="s">
        <v>172</v>
      </c>
      <c r="K5" s="102"/>
      <c r="L5" s="102"/>
      <c r="M5" s="102"/>
      <c r="N5" s="103"/>
      <c r="O5" s="102"/>
      <c r="P5" s="102"/>
      <c r="Q5" s="82"/>
      <c r="R5" s="102"/>
      <c r="S5" s="103"/>
      <c r="T5" s="83"/>
    </row>
    <row r="6" ht="24" customHeight="1" spans="1:20">
      <c r="A6" s="15"/>
      <c r="B6" s="90"/>
      <c r="C6" s="90"/>
      <c r="D6" s="90"/>
      <c r="E6" s="90"/>
      <c r="F6" s="90"/>
      <c r="G6" s="90"/>
      <c r="H6" s="91"/>
      <c r="I6" s="91"/>
      <c r="J6" s="91" t="s">
        <v>56</v>
      </c>
      <c r="K6" s="91" t="s">
        <v>59</v>
      </c>
      <c r="L6" s="91" t="s">
        <v>336</v>
      </c>
      <c r="M6" s="91" t="s">
        <v>337</v>
      </c>
      <c r="N6" s="104" t="s">
        <v>338</v>
      </c>
      <c r="O6" s="105" t="s">
        <v>339</v>
      </c>
      <c r="P6" s="105"/>
      <c r="Q6" s="110"/>
      <c r="R6" s="105"/>
      <c r="S6" s="111"/>
      <c r="T6" s="92"/>
    </row>
    <row r="7" ht="54" customHeight="1" spans="1:20">
      <c r="A7" s="18"/>
      <c r="B7" s="92"/>
      <c r="C7" s="92"/>
      <c r="D7" s="92"/>
      <c r="E7" s="92"/>
      <c r="F7" s="92"/>
      <c r="G7" s="92"/>
      <c r="H7" s="93"/>
      <c r="I7" s="93"/>
      <c r="J7" s="93"/>
      <c r="K7" s="93" t="s">
        <v>58</v>
      </c>
      <c r="L7" s="93"/>
      <c r="M7" s="93"/>
      <c r="N7" s="106"/>
      <c r="O7" s="93" t="s">
        <v>58</v>
      </c>
      <c r="P7" s="93" t="s">
        <v>65</v>
      </c>
      <c r="Q7" s="92" t="s">
        <v>66</v>
      </c>
      <c r="R7" s="93" t="s">
        <v>67</v>
      </c>
      <c r="S7" s="106" t="s">
        <v>68</v>
      </c>
      <c r="T7" s="92" t="s">
        <v>69</v>
      </c>
    </row>
    <row r="8" ht="17.25" customHeight="1" spans="1:20">
      <c r="A8" s="19">
        <v>1</v>
      </c>
      <c r="B8" s="92">
        <v>2</v>
      </c>
      <c r="C8" s="19">
        <v>3</v>
      </c>
      <c r="D8" s="19">
        <v>4</v>
      </c>
      <c r="E8" s="92">
        <v>5</v>
      </c>
      <c r="F8" s="19">
        <v>6</v>
      </c>
      <c r="G8" s="19">
        <v>7</v>
      </c>
      <c r="H8" s="92">
        <v>8</v>
      </c>
      <c r="I8" s="19">
        <v>9</v>
      </c>
      <c r="J8" s="19">
        <v>10</v>
      </c>
      <c r="K8" s="92">
        <v>11</v>
      </c>
      <c r="L8" s="19">
        <v>12</v>
      </c>
      <c r="M8" s="19">
        <v>13</v>
      </c>
      <c r="N8" s="92">
        <v>14</v>
      </c>
      <c r="O8" s="19">
        <v>15</v>
      </c>
      <c r="P8" s="19">
        <v>16</v>
      </c>
      <c r="Q8" s="92">
        <v>17</v>
      </c>
      <c r="R8" s="19">
        <v>18</v>
      </c>
      <c r="S8" s="19">
        <v>19</v>
      </c>
      <c r="T8" s="19">
        <v>20</v>
      </c>
    </row>
    <row r="9" ht="21" customHeight="1" spans="1:20">
      <c r="A9" s="94"/>
      <c r="B9" s="95"/>
      <c r="C9" s="95"/>
      <c r="D9" s="95"/>
      <c r="E9" s="95"/>
      <c r="F9" s="95"/>
      <c r="G9" s="95"/>
      <c r="H9" s="96"/>
      <c r="I9" s="96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ht="21" customHeight="1" spans="1:20">
      <c r="A10" s="97" t="s">
        <v>247</v>
      </c>
      <c r="B10" s="98"/>
      <c r="C10" s="98"/>
      <c r="D10" s="98"/>
      <c r="E10" s="98"/>
      <c r="F10" s="98"/>
      <c r="G10" s="98"/>
      <c r="H10" s="99"/>
      <c r="I10" s="107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</row>
    <row r="11" customHeight="1" spans="1:1">
      <c r="A11" t="s">
        <v>349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3"/>
      <c r="W2" s="3"/>
      <c r="X2" s="3" t="s">
        <v>350</v>
      </c>
    </row>
    <row r="3" ht="41.25" customHeight="1" spans="1:24">
      <c r="A3" s="74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7"/>
      <c r="X3" s="67"/>
    </row>
    <row r="4" ht="18" customHeight="1" spans="1:24">
      <c r="A4" s="75" t="s">
        <v>1</v>
      </c>
      <c r="B4" s="76"/>
      <c r="C4" s="76"/>
      <c r="D4" s="77"/>
      <c r="E4" s="78"/>
      <c r="F4" s="78"/>
      <c r="G4" s="78"/>
      <c r="H4" s="78"/>
      <c r="I4" s="78"/>
      <c r="W4" s="8"/>
      <c r="X4" s="8" t="s">
        <v>2</v>
      </c>
    </row>
    <row r="5" ht="19.5" customHeight="1" spans="1:24">
      <c r="A5" s="29" t="s">
        <v>351</v>
      </c>
      <c r="B5" s="11" t="s">
        <v>172</v>
      </c>
      <c r="C5" s="12"/>
      <c r="D5" s="12"/>
      <c r="E5" s="11" t="s">
        <v>352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2"/>
      <c r="X5" s="83"/>
    </row>
    <row r="6" ht="40.5" customHeight="1" spans="1:24">
      <c r="A6" s="19"/>
      <c r="B6" s="30" t="s">
        <v>56</v>
      </c>
      <c r="C6" s="10" t="s">
        <v>59</v>
      </c>
      <c r="D6" s="79" t="s">
        <v>336</v>
      </c>
      <c r="E6" s="49" t="s">
        <v>353</v>
      </c>
      <c r="F6" s="49" t="s">
        <v>354</v>
      </c>
      <c r="G6" s="49" t="s">
        <v>355</v>
      </c>
      <c r="H6" s="49" t="s">
        <v>356</v>
      </c>
      <c r="I6" s="49" t="s">
        <v>357</v>
      </c>
      <c r="J6" s="49" t="s">
        <v>358</v>
      </c>
      <c r="K6" s="49" t="s">
        <v>359</v>
      </c>
      <c r="L6" s="49" t="s">
        <v>360</v>
      </c>
      <c r="M6" s="49" t="s">
        <v>361</v>
      </c>
      <c r="N6" s="49" t="s">
        <v>362</v>
      </c>
      <c r="O6" s="49" t="s">
        <v>363</v>
      </c>
      <c r="P6" s="49" t="s">
        <v>364</v>
      </c>
      <c r="Q6" s="49" t="s">
        <v>365</v>
      </c>
      <c r="R6" s="49" t="s">
        <v>366</v>
      </c>
      <c r="S6" s="49" t="s">
        <v>367</v>
      </c>
      <c r="T6" s="49" t="s">
        <v>368</v>
      </c>
      <c r="U6" s="49" t="s">
        <v>369</v>
      </c>
      <c r="V6" s="49" t="s">
        <v>370</v>
      </c>
      <c r="W6" s="49" t="s">
        <v>371</v>
      </c>
      <c r="X6" s="84" t="s">
        <v>372</v>
      </c>
    </row>
    <row r="7" ht="19.5" customHeight="1" spans="1:24">
      <c r="A7" s="20">
        <v>1</v>
      </c>
      <c r="B7" s="20">
        <v>2</v>
      </c>
      <c r="C7" s="20">
        <v>3</v>
      </c>
      <c r="D7" s="80">
        <v>4</v>
      </c>
      <c r="E7" s="37">
        <v>5</v>
      </c>
      <c r="F7" s="20">
        <v>6</v>
      </c>
      <c r="G7" s="20">
        <v>7</v>
      </c>
      <c r="H7" s="80">
        <v>8</v>
      </c>
      <c r="I7" s="20">
        <v>9</v>
      </c>
      <c r="J7" s="20">
        <v>10</v>
      </c>
      <c r="K7" s="20">
        <v>11</v>
      </c>
      <c r="L7" s="80">
        <v>12</v>
      </c>
      <c r="M7" s="20">
        <v>13</v>
      </c>
      <c r="N7" s="20">
        <v>14</v>
      </c>
      <c r="O7" s="20">
        <v>15</v>
      </c>
      <c r="P7" s="80">
        <v>16</v>
      </c>
      <c r="Q7" s="20">
        <v>17</v>
      </c>
      <c r="R7" s="20">
        <v>18</v>
      </c>
      <c r="S7" s="20">
        <v>19</v>
      </c>
      <c r="T7" s="80">
        <v>20</v>
      </c>
      <c r="U7" s="80">
        <v>21</v>
      </c>
      <c r="V7" s="80">
        <v>22</v>
      </c>
      <c r="W7" s="37">
        <v>23</v>
      </c>
      <c r="X7" s="37">
        <v>24</v>
      </c>
    </row>
    <row r="8" ht="19.5" customHeight="1" spans="1:24">
      <c r="A8" s="3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</row>
    <row r="9" ht="19.5" customHeight="1" spans="1:24">
      <c r="A9" s="7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  <row r="10" customHeight="1" spans="1:1">
      <c r="A10" t="s">
        <v>373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374</v>
      </c>
    </row>
    <row r="3" ht="41.25" customHeight="1" spans="1:10">
      <c r="A3" s="66" t="str">
        <f>"2025"&amp;"年市对下转移支付绩效目标表"</f>
        <v>2025年市对下转移支付绩效目标表</v>
      </c>
      <c r="B3" s="4"/>
      <c r="C3" s="4"/>
      <c r="D3" s="4"/>
      <c r="E3" s="4"/>
      <c r="F3" s="67"/>
      <c r="G3" s="4"/>
      <c r="H3" s="67"/>
      <c r="I3" s="67"/>
      <c r="J3" s="4"/>
    </row>
    <row r="4" ht="17.25" customHeight="1" spans="1:1">
      <c r="A4" s="5" t="s">
        <v>1</v>
      </c>
    </row>
    <row r="5" ht="44.25" customHeight="1" spans="1:10">
      <c r="A5" s="68" t="s">
        <v>351</v>
      </c>
      <c r="B5" s="68" t="s">
        <v>267</v>
      </c>
      <c r="C5" s="68" t="s">
        <v>268</v>
      </c>
      <c r="D5" s="68" t="s">
        <v>269</v>
      </c>
      <c r="E5" s="68" t="s">
        <v>270</v>
      </c>
      <c r="F5" s="69" t="s">
        <v>271</v>
      </c>
      <c r="G5" s="68" t="s">
        <v>272</v>
      </c>
      <c r="H5" s="69" t="s">
        <v>273</v>
      </c>
      <c r="I5" s="69" t="s">
        <v>274</v>
      </c>
      <c r="J5" s="68" t="s">
        <v>275</v>
      </c>
    </row>
    <row r="6" ht="14.25" customHeight="1" spans="1:10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9">
        <v>6</v>
      </c>
      <c r="G6" s="68">
        <v>7</v>
      </c>
      <c r="H6" s="69">
        <v>8</v>
      </c>
      <c r="I6" s="69">
        <v>9</v>
      </c>
      <c r="J6" s="68">
        <v>10</v>
      </c>
    </row>
    <row r="7" ht="42" customHeight="1" spans="1:10">
      <c r="A7" s="31"/>
      <c r="B7" s="70"/>
      <c r="C7" s="70"/>
      <c r="D7" s="70"/>
      <c r="E7" s="71"/>
      <c r="F7" s="72"/>
      <c r="G7" s="71"/>
      <c r="H7" s="72"/>
      <c r="I7" s="72"/>
      <c r="J7" s="71"/>
    </row>
    <row r="8" ht="42" customHeight="1" spans="1:10">
      <c r="A8" s="31"/>
      <c r="B8" s="21"/>
      <c r="C8" s="21"/>
      <c r="D8" s="21"/>
      <c r="E8" s="31"/>
      <c r="F8" s="21"/>
      <c r="G8" s="31"/>
      <c r="H8" s="21"/>
      <c r="I8" s="21"/>
      <c r="J8" s="31"/>
    </row>
    <row r="9" customHeight="1" spans="1:1">
      <c r="A9" t="s">
        <v>375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9" t="s">
        <v>376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">
        <v>1</v>
      </c>
      <c r="B4" s="46"/>
      <c r="C4" s="46"/>
      <c r="D4" s="47"/>
      <c r="F4" s="44"/>
      <c r="G4" s="43"/>
      <c r="H4" s="43"/>
      <c r="I4" s="65" t="s">
        <v>2</v>
      </c>
    </row>
    <row r="5" ht="28.5" customHeight="1" spans="1:9">
      <c r="A5" s="48" t="s">
        <v>164</v>
      </c>
      <c r="B5" s="49" t="s">
        <v>165</v>
      </c>
      <c r="C5" s="50" t="s">
        <v>377</v>
      </c>
      <c r="D5" s="48" t="s">
        <v>378</v>
      </c>
      <c r="E5" s="48" t="s">
        <v>379</v>
      </c>
      <c r="F5" s="48" t="s">
        <v>380</v>
      </c>
      <c r="G5" s="49" t="s">
        <v>381</v>
      </c>
      <c r="H5" s="37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334</v>
      </c>
      <c r="H6" s="49" t="s">
        <v>382</v>
      </c>
      <c r="I6" s="49" t="s">
        <v>383</v>
      </c>
    </row>
    <row r="7" ht="17.25" customHeight="1" spans="1:9">
      <c r="A7" s="53" t="s">
        <v>83</v>
      </c>
      <c r="B7" s="54"/>
      <c r="C7" s="55" t="s">
        <v>84</v>
      </c>
      <c r="D7" s="53" t="s">
        <v>85</v>
      </c>
      <c r="E7" s="56" t="s">
        <v>86</v>
      </c>
      <c r="F7" s="53" t="s">
        <v>87</v>
      </c>
      <c r="G7" s="55" t="s">
        <v>88</v>
      </c>
      <c r="H7" s="57" t="s">
        <v>89</v>
      </c>
      <c r="I7" s="56" t="s">
        <v>90</v>
      </c>
    </row>
    <row r="8" ht="19.5" customHeight="1" spans="1:9">
      <c r="A8" s="58"/>
      <c r="B8" s="33"/>
      <c r="C8" s="33"/>
      <c r="D8" s="31"/>
      <c r="E8" s="21"/>
      <c r="F8" s="57"/>
      <c r="G8" s="59"/>
      <c r="H8" s="60"/>
      <c r="I8" s="60"/>
    </row>
    <row r="9" ht="19.5" customHeight="1" spans="1:9">
      <c r="A9" s="61" t="s">
        <v>56</v>
      </c>
      <c r="B9" s="62"/>
      <c r="C9" s="62"/>
      <c r="D9" s="63"/>
      <c r="E9" s="64"/>
      <c r="F9" s="64"/>
      <c r="G9" s="59"/>
      <c r="H9" s="60"/>
      <c r="I9" s="60"/>
    </row>
    <row r="10" customHeight="1" spans="1:1">
      <c r="A10" t="s">
        <v>384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385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249</v>
      </c>
      <c r="B5" s="9" t="s">
        <v>167</v>
      </c>
      <c r="C5" s="9" t="s">
        <v>250</v>
      </c>
      <c r="D5" s="10" t="s">
        <v>168</v>
      </c>
      <c r="E5" s="10" t="s">
        <v>169</v>
      </c>
      <c r="F5" s="10" t="s">
        <v>251</v>
      </c>
      <c r="G5" s="10" t="s">
        <v>252</v>
      </c>
      <c r="H5" s="29" t="s">
        <v>56</v>
      </c>
      <c r="I5" s="11" t="s">
        <v>386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0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7">
        <v>10</v>
      </c>
      <c r="K8" s="37">
        <v>11</v>
      </c>
    </row>
    <row r="9" ht="18.75" customHeight="1" spans="1:11">
      <c r="A9" s="31"/>
      <c r="B9" s="21"/>
      <c r="C9" s="31"/>
      <c r="D9" s="31"/>
      <c r="E9" s="31"/>
      <c r="F9" s="31"/>
      <c r="G9" s="31"/>
      <c r="H9" s="32"/>
      <c r="I9" s="38"/>
      <c r="J9" s="38"/>
      <c r="K9" s="32"/>
    </row>
    <row r="10" ht="18.75" customHeight="1" spans="1:11">
      <c r="A10" s="33"/>
      <c r="B10" s="21"/>
      <c r="C10" s="21"/>
      <c r="D10" s="21"/>
      <c r="E10" s="21"/>
      <c r="F10" s="21"/>
      <c r="G10" s="21"/>
      <c r="H10" s="28"/>
      <c r="I10" s="28"/>
      <c r="J10" s="28"/>
      <c r="K10" s="32"/>
    </row>
    <row r="11" ht="18.75" customHeight="1" spans="1:11">
      <c r="A11" s="34" t="s">
        <v>247</v>
      </c>
      <c r="B11" s="35"/>
      <c r="C11" s="35"/>
      <c r="D11" s="35"/>
      <c r="E11" s="35"/>
      <c r="F11" s="35"/>
      <c r="G11" s="36"/>
      <c r="H11" s="28"/>
      <c r="I11" s="28"/>
      <c r="J11" s="28"/>
      <c r="K11" s="32"/>
    </row>
    <row r="12" customHeight="1" spans="1:1">
      <c r="A12" t="s">
        <v>387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C25" sqref="C25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388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250</v>
      </c>
      <c r="B5" s="9" t="s">
        <v>249</v>
      </c>
      <c r="C5" s="9" t="s">
        <v>167</v>
      </c>
      <c r="D5" s="10" t="s">
        <v>389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30" customHeight="1" spans="1:7">
      <c r="A9" s="21" t="s">
        <v>71</v>
      </c>
      <c r="B9" s="21" t="s">
        <v>390</v>
      </c>
      <c r="C9" s="22" t="s">
        <v>257</v>
      </c>
      <c r="D9" s="23" t="s">
        <v>391</v>
      </c>
      <c r="E9" s="24">
        <v>48200</v>
      </c>
      <c r="F9" s="24">
        <v>48200</v>
      </c>
      <c r="G9" s="24">
        <v>48200</v>
      </c>
    </row>
    <row r="10" ht="30" customHeight="1" spans="1:7">
      <c r="A10" s="21" t="s">
        <v>71</v>
      </c>
      <c r="B10" s="21" t="s">
        <v>390</v>
      </c>
      <c r="C10" s="22" t="s">
        <v>257</v>
      </c>
      <c r="D10" s="23" t="s">
        <v>391</v>
      </c>
      <c r="E10" s="24">
        <v>1800</v>
      </c>
      <c r="F10" s="24">
        <v>1800</v>
      </c>
      <c r="G10" s="24">
        <v>1800</v>
      </c>
    </row>
    <row r="11" ht="30" customHeight="1" spans="1:7">
      <c r="A11" s="21" t="s">
        <v>71</v>
      </c>
      <c r="B11" s="21" t="s">
        <v>390</v>
      </c>
      <c r="C11" s="22" t="s">
        <v>259</v>
      </c>
      <c r="D11" s="23" t="s">
        <v>391</v>
      </c>
      <c r="E11" s="24">
        <v>10000</v>
      </c>
      <c r="F11" s="24">
        <v>10000</v>
      </c>
      <c r="G11" s="24">
        <v>10000</v>
      </c>
    </row>
    <row r="12" ht="18.75" customHeight="1" spans="1:7">
      <c r="A12" s="25" t="s">
        <v>56</v>
      </c>
      <c r="B12" s="26" t="s">
        <v>392</v>
      </c>
      <c r="C12" s="26"/>
      <c r="D12" s="27"/>
      <c r="E12" s="28">
        <v>60000</v>
      </c>
      <c r="F12" s="28">
        <v>60000</v>
      </c>
      <c r="G12" s="28">
        <v>60000</v>
      </c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B39" sqref="B39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5" t="s">
        <v>53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">
        <v>1</v>
      </c>
      <c r="S4" s="47" t="s">
        <v>2</v>
      </c>
    </row>
    <row r="5" ht="21.75" customHeight="1" spans="1:19">
      <c r="A5" s="191" t="s">
        <v>54</v>
      </c>
      <c r="B5" s="192" t="s">
        <v>55</v>
      </c>
      <c r="C5" s="192" t="s">
        <v>56</v>
      </c>
      <c r="D5" s="193" t="s">
        <v>57</v>
      </c>
      <c r="E5" s="193"/>
      <c r="F5" s="193"/>
      <c r="G5" s="193"/>
      <c r="H5" s="193"/>
      <c r="I5" s="142"/>
      <c r="J5" s="193"/>
      <c r="K5" s="193"/>
      <c r="L5" s="193"/>
      <c r="M5" s="193"/>
      <c r="N5" s="199"/>
      <c r="O5" s="193" t="s">
        <v>46</v>
      </c>
      <c r="P5" s="193"/>
      <c r="Q5" s="193"/>
      <c r="R5" s="193"/>
      <c r="S5" s="199"/>
    </row>
    <row r="6" ht="27" customHeight="1" spans="1:19">
      <c r="A6" s="194"/>
      <c r="B6" s="195"/>
      <c r="C6" s="195"/>
      <c r="D6" s="195" t="s">
        <v>58</v>
      </c>
      <c r="E6" s="195" t="s">
        <v>59</v>
      </c>
      <c r="F6" s="195" t="s">
        <v>60</v>
      </c>
      <c r="G6" s="195" t="s">
        <v>61</v>
      </c>
      <c r="H6" s="195" t="s">
        <v>62</v>
      </c>
      <c r="I6" s="200" t="s">
        <v>63</v>
      </c>
      <c r="J6" s="201"/>
      <c r="K6" s="201"/>
      <c r="L6" s="201"/>
      <c r="M6" s="201"/>
      <c r="N6" s="202"/>
      <c r="O6" s="195" t="s">
        <v>58</v>
      </c>
      <c r="P6" s="195" t="s">
        <v>59</v>
      </c>
      <c r="Q6" s="195" t="s">
        <v>60</v>
      </c>
      <c r="R6" s="195" t="s">
        <v>61</v>
      </c>
      <c r="S6" s="195" t="s">
        <v>64</v>
      </c>
    </row>
    <row r="7" ht="30" customHeight="1" spans="1:19">
      <c r="A7" s="196"/>
      <c r="B7" s="107"/>
      <c r="C7" s="116"/>
      <c r="D7" s="116"/>
      <c r="E7" s="116"/>
      <c r="F7" s="116"/>
      <c r="G7" s="116"/>
      <c r="H7" s="116"/>
      <c r="I7" s="72" t="s">
        <v>58</v>
      </c>
      <c r="J7" s="202" t="s">
        <v>65</v>
      </c>
      <c r="K7" s="202" t="s">
        <v>66</v>
      </c>
      <c r="L7" s="202" t="s">
        <v>67</v>
      </c>
      <c r="M7" s="202" t="s">
        <v>68</v>
      </c>
      <c r="N7" s="202" t="s">
        <v>69</v>
      </c>
      <c r="O7" s="203"/>
      <c r="P7" s="203"/>
      <c r="Q7" s="203"/>
      <c r="R7" s="203"/>
      <c r="S7" s="116"/>
    </row>
    <row r="8" ht="15" customHeight="1" spans="1:19">
      <c r="A8" s="197">
        <v>1</v>
      </c>
      <c r="B8" s="197">
        <v>2</v>
      </c>
      <c r="C8" s="197">
        <v>3</v>
      </c>
      <c r="D8" s="197">
        <v>4</v>
      </c>
      <c r="E8" s="197">
        <v>5</v>
      </c>
      <c r="F8" s="197">
        <v>6</v>
      </c>
      <c r="G8" s="197">
        <v>7</v>
      </c>
      <c r="H8" s="197">
        <v>8</v>
      </c>
      <c r="I8" s="72">
        <v>9</v>
      </c>
      <c r="J8" s="197">
        <v>10</v>
      </c>
      <c r="K8" s="197">
        <v>11</v>
      </c>
      <c r="L8" s="197">
        <v>12</v>
      </c>
      <c r="M8" s="197">
        <v>13</v>
      </c>
      <c r="N8" s="197">
        <v>14</v>
      </c>
      <c r="O8" s="197">
        <v>15</v>
      </c>
      <c r="P8" s="197">
        <v>16</v>
      </c>
      <c r="Q8" s="197">
        <v>17</v>
      </c>
      <c r="R8" s="197">
        <v>18</v>
      </c>
      <c r="S8" s="197">
        <v>19</v>
      </c>
    </row>
    <row r="9" ht="33" customHeight="1" spans="1:19">
      <c r="A9" s="23" t="s">
        <v>70</v>
      </c>
      <c r="B9" s="23" t="s">
        <v>71</v>
      </c>
      <c r="C9" s="81">
        <v>1960668</v>
      </c>
      <c r="D9" s="81">
        <v>1960668</v>
      </c>
      <c r="E9" s="81">
        <v>1960668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</row>
    <row r="10" ht="18" customHeight="1" spans="1:19">
      <c r="A10" s="50" t="s">
        <v>56</v>
      </c>
      <c r="B10" s="198"/>
      <c r="C10" s="81">
        <v>1960668</v>
      </c>
      <c r="D10" s="81">
        <v>1960668</v>
      </c>
      <c r="E10" s="81">
        <v>1960668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17"/>
  <sheetViews>
    <sheetView showGridLines="0" showZeros="0" workbookViewId="0">
      <pane ySplit="1" topLeftCell="A2" activePane="bottomLeft" state="frozen"/>
      <selection/>
      <selection pane="bottomLeft" activeCell="D7" sqref="D7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7" t="s">
        <v>72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">
        <v>1</v>
      </c>
      <c r="O4" s="47" t="s">
        <v>2</v>
      </c>
    </row>
    <row r="5" ht="27" customHeight="1" spans="1:15">
      <c r="A5" s="180" t="s">
        <v>73</v>
      </c>
      <c r="B5" s="180" t="s">
        <v>74</v>
      </c>
      <c r="C5" s="180" t="s">
        <v>56</v>
      </c>
      <c r="D5" s="181" t="s">
        <v>59</v>
      </c>
      <c r="E5" s="182"/>
      <c r="F5" s="183"/>
      <c r="G5" s="184" t="s">
        <v>60</v>
      </c>
      <c r="H5" s="184" t="s">
        <v>61</v>
      </c>
      <c r="I5" s="184" t="s">
        <v>75</v>
      </c>
      <c r="J5" s="181" t="s">
        <v>63</v>
      </c>
      <c r="K5" s="182"/>
      <c r="L5" s="182"/>
      <c r="M5" s="182"/>
      <c r="N5" s="188"/>
      <c r="O5" s="189"/>
    </row>
    <row r="6" ht="42" customHeight="1" spans="1:15">
      <c r="A6" s="185"/>
      <c r="B6" s="185"/>
      <c r="C6" s="186"/>
      <c r="D6" s="187" t="s">
        <v>58</v>
      </c>
      <c r="E6" s="187" t="s">
        <v>76</v>
      </c>
      <c r="F6" s="187" t="s">
        <v>77</v>
      </c>
      <c r="G6" s="186"/>
      <c r="H6" s="186"/>
      <c r="I6" s="190"/>
      <c r="J6" s="187" t="s">
        <v>58</v>
      </c>
      <c r="K6" s="173" t="s">
        <v>78</v>
      </c>
      <c r="L6" s="173" t="s">
        <v>79</v>
      </c>
      <c r="M6" s="173" t="s">
        <v>80</v>
      </c>
      <c r="N6" s="173" t="s">
        <v>81</v>
      </c>
      <c r="O6" s="173" t="s">
        <v>82</v>
      </c>
    </row>
    <row r="7" ht="18" customHeight="1" spans="1:15">
      <c r="A7" s="53" t="s">
        <v>83</v>
      </c>
      <c r="B7" s="53" t="s">
        <v>84</v>
      </c>
      <c r="C7" s="53" t="s">
        <v>85</v>
      </c>
      <c r="D7" s="57" t="s">
        <v>86</v>
      </c>
      <c r="E7" s="57" t="s">
        <v>87</v>
      </c>
      <c r="F7" s="57" t="s">
        <v>88</v>
      </c>
      <c r="G7" s="57" t="s">
        <v>89</v>
      </c>
      <c r="H7" s="57" t="s">
        <v>90</v>
      </c>
      <c r="I7" s="57" t="s">
        <v>91</v>
      </c>
      <c r="J7" s="57" t="s">
        <v>92</v>
      </c>
      <c r="K7" s="57" t="s">
        <v>93</v>
      </c>
      <c r="L7" s="57" t="s">
        <v>94</v>
      </c>
      <c r="M7" s="57" t="s">
        <v>95</v>
      </c>
      <c r="N7" s="53" t="s">
        <v>96</v>
      </c>
      <c r="O7" s="57" t="s">
        <v>97</v>
      </c>
    </row>
    <row r="8" ht="18" customHeight="1" spans="1:15">
      <c r="A8" s="170" t="s">
        <v>98</v>
      </c>
      <c r="B8" s="170" t="s">
        <v>99</v>
      </c>
      <c r="C8" s="171">
        <v>1243068</v>
      </c>
      <c r="D8" s="171">
        <v>1243068</v>
      </c>
      <c r="E8" s="171">
        <v>1233068</v>
      </c>
      <c r="F8" s="171">
        <v>10000</v>
      </c>
      <c r="G8" s="57"/>
      <c r="H8" s="57"/>
      <c r="I8" s="57"/>
      <c r="J8" s="57"/>
      <c r="K8" s="57"/>
      <c r="L8" s="57"/>
      <c r="M8" s="57"/>
      <c r="N8" s="53"/>
      <c r="O8" s="57"/>
    </row>
    <row r="9" ht="18" customHeight="1" spans="1:15">
      <c r="A9" s="170" t="s">
        <v>100</v>
      </c>
      <c r="B9" s="170" t="s">
        <v>101</v>
      </c>
      <c r="C9" s="171">
        <v>48200</v>
      </c>
      <c r="D9" s="171">
        <v>48200</v>
      </c>
      <c r="E9" s="171"/>
      <c r="F9" s="171">
        <v>48200</v>
      </c>
      <c r="G9" s="57"/>
      <c r="H9" s="57"/>
      <c r="I9" s="57"/>
      <c r="J9" s="57"/>
      <c r="K9" s="57"/>
      <c r="L9" s="57"/>
      <c r="M9" s="57"/>
      <c r="N9" s="53"/>
      <c r="O9" s="57"/>
    </row>
    <row r="10" ht="18" customHeight="1" spans="1:15">
      <c r="A10" s="170" t="s">
        <v>102</v>
      </c>
      <c r="B10" s="170" t="s">
        <v>103</v>
      </c>
      <c r="C10" s="171">
        <v>57200</v>
      </c>
      <c r="D10" s="171">
        <v>57200</v>
      </c>
      <c r="E10" s="171">
        <v>57200</v>
      </c>
      <c r="F10" s="171"/>
      <c r="G10" s="57"/>
      <c r="H10" s="57"/>
      <c r="I10" s="57"/>
      <c r="J10" s="57"/>
      <c r="K10" s="57"/>
      <c r="L10" s="57"/>
      <c r="M10" s="57"/>
      <c r="N10" s="53"/>
      <c r="O10" s="57"/>
    </row>
    <row r="11" ht="18" customHeight="1" spans="1:15">
      <c r="A11" s="170" t="s">
        <v>104</v>
      </c>
      <c r="B11" s="170" t="s">
        <v>105</v>
      </c>
      <c r="C11" s="171">
        <v>180000</v>
      </c>
      <c r="D11" s="171">
        <v>180000</v>
      </c>
      <c r="E11" s="171">
        <v>180000</v>
      </c>
      <c r="F11" s="171"/>
      <c r="G11" s="57"/>
      <c r="H11" s="57"/>
      <c r="I11" s="57"/>
      <c r="J11" s="57"/>
      <c r="K11" s="57"/>
      <c r="L11" s="57"/>
      <c r="M11" s="57"/>
      <c r="N11" s="53"/>
      <c r="O11" s="57"/>
    </row>
    <row r="12" ht="18" customHeight="1" spans="1:15">
      <c r="A12" s="170" t="s">
        <v>106</v>
      </c>
      <c r="B12" s="170" t="s">
        <v>107</v>
      </c>
      <c r="C12" s="171">
        <v>66200</v>
      </c>
      <c r="D12" s="171">
        <v>66200</v>
      </c>
      <c r="E12" s="171">
        <v>66200</v>
      </c>
      <c r="F12" s="171"/>
      <c r="G12" s="57"/>
      <c r="H12" s="57"/>
      <c r="I12" s="57"/>
      <c r="J12" s="57"/>
      <c r="K12" s="57"/>
      <c r="L12" s="57"/>
      <c r="M12" s="57"/>
      <c r="N12" s="53"/>
      <c r="O12" s="57"/>
    </row>
    <row r="13" ht="18" customHeight="1" spans="1:15">
      <c r="A13" s="170" t="s">
        <v>108</v>
      </c>
      <c r="B13" s="170" t="s">
        <v>109</v>
      </c>
      <c r="C13" s="171">
        <v>1800</v>
      </c>
      <c r="D13" s="171">
        <v>1800</v>
      </c>
      <c r="E13" s="171"/>
      <c r="F13" s="171">
        <v>1800</v>
      </c>
      <c r="G13" s="57"/>
      <c r="H13" s="57"/>
      <c r="I13" s="57"/>
      <c r="J13" s="57"/>
      <c r="K13" s="57"/>
      <c r="L13" s="57"/>
      <c r="M13" s="57"/>
      <c r="N13" s="53"/>
      <c r="O13" s="57"/>
    </row>
    <row r="14" ht="18" customHeight="1" spans="1:15">
      <c r="A14" s="170" t="s">
        <v>110</v>
      </c>
      <c r="B14" s="170" t="s">
        <v>111</v>
      </c>
      <c r="C14" s="171">
        <v>100000</v>
      </c>
      <c r="D14" s="171">
        <v>100000</v>
      </c>
      <c r="E14" s="171">
        <v>100000</v>
      </c>
      <c r="F14" s="57"/>
      <c r="G14" s="57"/>
      <c r="H14" s="57"/>
      <c r="I14" s="57"/>
      <c r="J14" s="57"/>
      <c r="K14" s="57"/>
      <c r="L14" s="57"/>
      <c r="M14" s="57"/>
      <c r="N14" s="53"/>
      <c r="O14" s="57"/>
    </row>
    <row r="15" ht="18" customHeight="1" spans="1:15">
      <c r="A15" s="170" t="s">
        <v>112</v>
      </c>
      <c r="B15" s="170" t="s">
        <v>113</v>
      </c>
      <c r="C15" s="171">
        <v>60000</v>
      </c>
      <c r="D15" s="171">
        <v>60000</v>
      </c>
      <c r="E15" s="171">
        <v>60000</v>
      </c>
      <c r="F15" s="57"/>
      <c r="G15" s="57"/>
      <c r="H15" s="57"/>
      <c r="I15" s="57"/>
      <c r="J15" s="57"/>
      <c r="K15" s="57"/>
      <c r="L15" s="57"/>
      <c r="M15" s="57"/>
      <c r="N15" s="53"/>
      <c r="O15" s="57"/>
    </row>
    <row r="16" ht="21" customHeight="1" spans="1:15">
      <c r="A16" s="170" t="s">
        <v>114</v>
      </c>
      <c r="B16" s="170" t="s">
        <v>115</v>
      </c>
      <c r="C16" s="171">
        <v>14200</v>
      </c>
      <c r="D16" s="171">
        <v>14200</v>
      </c>
      <c r="E16" s="171">
        <v>14200</v>
      </c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ht="21" customHeight="1" spans="1:15">
      <c r="A17" s="170" t="s">
        <v>116</v>
      </c>
      <c r="B17" s="170" t="s">
        <v>117</v>
      </c>
      <c r="C17" s="171">
        <v>190000</v>
      </c>
      <c r="D17" s="171">
        <v>190000</v>
      </c>
      <c r="E17" s="171">
        <v>190000</v>
      </c>
      <c r="F17" s="81"/>
      <c r="G17" s="81"/>
      <c r="H17" s="81"/>
      <c r="I17" s="81"/>
      <c r="J17" s="81"/>
      <c r="K17" s="81"/>
      <c r="L17" s="81"/>
      <c r="M17" s="81"/>
      <c r="N17" s="81"/>
      <c r="O17" s="81"/>
    </row>
  </sheetData>
  <mergeCells count="11">
    <mergeCell ref="A2:O2"/>
    <mergeCell ref="A3:O3"/>
    <mergeCell ref="A4:B4"/>
    <mergeCell ref="D5:F5"/>
    <mergeCell ref="J5:O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11" activePane="bottomLeft" state="frozen"/>
      <selection/>
      <selection pane="bottomLeft" activeCell="G34" sqref="G34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3"/>
      <c r="B2" s="47"/>
      <c r="C2" s="47"/>
      <c r="D2" s="47" t="s">
        <v>118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">
        <v>1</v>
      </c>
      <c r="B4" s="172"/>
      <c r="D4" s="47" t="s">
        <v>2</v>
      </c>
    </row>
    <row r="5" ht="17.25" customHeight="1" spans="1:4">
      <c r="A5" s="173" t="s">
        <v>3</v>
      </c>
      <c r="B5" s="174"/>
      <c r="C5" s="173" t="s">
        <v>4</v>
      </c>
      <c r="D5" s="174"/>
    </row>
    <row r="6" ht="18.75" customHeight="1" spans="1:4">
      <c r="A6" s="173" t="s">
        <v>5</v>
      </c>
      <c r="B6" s="173" t="s">
        <v>6</v>
      </c>
      <c r="C6" s="173" t="s">
        <v>7</v>
      </c>
      <c r="D6" s="173" t="s">
        <v>6</v>
      </c>
    </row>
    <row r="7" ht="16.5" customHeight="1" spans="1:4">
      <c r="A7" s="175" t="s">
        <v>119</v>
      </c>
      <c r="B7" s="81">
        <v>1960668</v>
      </c>
      <c r="C7" s="175" t="s">
        <v>120</v>
      </c>
      <c r="D7" s="81">
        <v>1960668</v>
      </c>
    </row>
    <row r="8" ht="16.5" customHeight="1" spans="1:4">
      <c r="A8" s="175" t="s">
        <v>121</v>
      </c>
      <c r="B8" s="81">
        <v>1960668</v>
      </c>
      <c r="C8" s="175" t="s">
        <v>122</v>
      </c>
      <c r="D8" s="81">
        <v>1291268</v>
      </c>
    </row>
    <row r="9" ht="16.5" customHeight="1" spans="1:4">
      <c r="A9" s="175" t="s">
        <v>123</v>
      </c>
      <c r="B9" s="81"/>
      <c r="C9" s="175" t="s">
        <v>124</v>
      </c>
      <c r="D9" s="81"/>
    </row>
    <row r="10" ht="16.5" customHeight="1" spans="1:4">
      <c r="A10" s="175" t="s">
        <v>125</v>
      </c>
      <c r="B10" s="81"/>
      <c r="C10" s="175" t="s">
        <v>126</v>
      </c>
      <c r="D10" s="81"/>
    </row>
    <row r="11" ht="16.5" customHeight="1" spans="1:4">
      <c r="A11" s="175" t="s">
        <v>127</v>
      </c>
      <c r="B11" s="81"/>
      <c r="C11" s="175" t="s">
        <v>128</v>
      </c>
      <c r="D11" s="81"/>
    </row>
    <row r="12" ht="16.5" customHeight="1" spans="1:4">
      <c r="A12" s="175" t="s">
        <v>121</v>
      </c>
      <c r="B12" s="81"/>
      <c r="C12" s="175" t="s">
        <v>129</v>
      </c>
      <c r="D12" s="81"/>
    </row>
    <row r="13" ht="16.5" customHeight="1" spans="1:4">
      <c r="A13" s="176" t="s">
        <v>123</v>
      </c>
      <c r="B13" s="81"/>
      <c r="C13" s="70" t="s">
        <v>130</v>
      </c>
      <c r="D13" s="81"/>
    </row>
    <row r="14" ht="16.5" customHeight="1" spans="1:4">
      <c r="A14" s="176" t="s">
        <v>125</v>
      </c>
      <c r="B14" s="81"/>
      <c r="C14" s="70" t="s">
        <v>131</v>
      </c>
      <c r="D14" s="81"/>
    </row>
    <row r="15" ht="16.5" customHeight="1" spans="1:4">
      <c r="A15" s="177"/>
      <c r="B15" s="81"/>
      <c r="C15" s="70" t="s">
        <v>132</v>
      </c>
      <c r="D15" s="81">
        <v>305200</v>
      </c>
    </row>
    <row r="16" ht="16.5" customHeight="1" spans="1:4">
      <c r="A16" s="177"/>
      <c r="B16" s="81"/>
      <c r="C16" s="70" t="s">
        <v>133</v>
      </c>
      <c r="D16" s="81">
        <v>174200</v>
      </c>
    </row>
    <row r="17" ht="16.5" customHeight="1" spans="1:4">
      <c r="A17" s="177"/>
      <c r="B17" s="81"/>
      <c r="C17" s="70" t="s">
        <v>134</v>
      </c>
      <c r="D17" s="81"/>
    </row>
    <row r="18" ht="16.5" customHeight="1" spans="1:4">
      <c r="A18" s="177"/>
      <c r="B18" s="81"/>
      <c r="C18" s="70" t="s">
        <v>135</v>
      </c>
      <c r="D18" s="81"/>
    </row>
    <row r="19" ht="16.5" customHeight="1" spans="1:4">
      <c r="A19" s="177"/>
      <c r="B19" s="81"/>
      <c r="C19" s="70" t="s">
        <v>136</v>
      </c>
      <c r="D19" s="81"/>
    </row>
    <row r="20" ht="16.5" customHeight="1" spans="1:4">
      <c r="A20" s="177"/>
      <c r="B20" s="81"/>
      <c r="C20" s="70" t="s">
        <v>137</v>
      </c>
      <c r="D20" s="81"/>
    </row>
    <row r="21" ht="16.5" customHeight="1" spans="1:4">
      <c r="A21" s="177"/>
      <c r="B21" s="81"/>
      <c r="C21" s="70" t="s">
        <v>138</v>
      </c>
      <c r="D21" s="81"/>
    </row>
    <row r="22" ht="16.5" customHeight="1" spans="1:4">
      <c r="A22" s="177"/>
      <c r="B22" s="81"/>
      <c r="C22" s="70" t="s">
        <v>139</v>
      </c>
      <c r="D22" s="81"/>
    </row>
    <row r="23" ht="16.5" customHeight="1" spans="1:4">
      <c r="A23" s="177"/>
      <c r="B23" s="81"/>
      <c r="C23" s="70" t="s">
        <v>140</v>
      </c>
      <c r="D23" s="81"/>
    </row>
    <row r="24" ht="16.5" customHeight="1" spans="1:4">
      <c r="A24" s="177"/>
      <c r="B24" s="81"/>
      <c r="C24" s="70" t="s">
        <v>141</v>
      </c>
      <c r="D24" s="81"/>
    </row>
    <row r="25" ht="16.5" customHeight="1" spans="1:4">
      <c r="A25" s="177"/>
      <c r="B25" s="81"/>
      <c r="C25" s="70" t="s">
        <v>142</v>
      </c>
      <c r="D25" s="81"/>
    </row>
    <row r="26" ht="16.5" customHeight="1" spans="1:4">
      <c r="A26" s="177"/>
      <c r="B26" s="81"/>
      <c r="C26" s="70" t="s">
        <v>143</v>
      </c>
      <c r="D26" s="81">
        <v>190000</v>
      </c>
    </row>
    <row r="27" ht="16.5" customHeight="1" spans="1:4">
      <c r="A27" s="177"/>
      <c r="B27" s="81"/>
      <c r="C27" s="70" t="s">
        <v>144</v>
      </c>
      <c r="D27" s="81"/>
    </row>
    <row r="28" ht="16.5" customHeight="1" spans="1:4">
      <c r="A28" s="177"/>
      <c r="B28" s="81"/>
      <c r="C28" s="70" t="s">
        <v>145</v>
      </c>
      <c r="D28" s="81"/>
    </row>
    <row r="29" ht="16.5" customHeight="1" spans="1:4">
      <c r="A29" s="177"/>
      <c r="B29" s="81"/>
      <c r="C29" s="70" t="s">
        <v>146</v>
      </c>
      <c r="D29" s="81"/>
    </row>
    <row r="30" ht="16.5" customHeight="1" spans="1:4">
      <c r="A30" s="177"/>
      <c r="B30" s="81"/>
      <c r="C30" s="70" t="s">
        <v>147</v>
      </c>
      <c r="D30" s="81"/>
    </row>
    <row r="31" ht="16.5" customHeight="1" spans="1:4">
      <c r="A31" s="177"/>
      <c r="B31" s="81"/>
      <c r="C31" s="70" t="s">
        <v>148</v>
      </c>
      <c r="D31" s="81"/>
    </row>
    <row r="32" ht="16.5" customHeight="1" spans="1:4">
      <c r="A32" s="177"/>
      <c r="B32" s="81"/>
      <c r="C32" s="176" t="s">
        <v>149</v>
      </c>
      <c r="D32" s="81"/>
    </row>
    <row r="33" ht="16.5" customHeight="1" spans="1:4">
      <c r="A33" s="177"/>
      <c r="B33" s="81"/>
      <c r="C33" s="176" t="s">
        <v>150</v>
      </c>
      <c r="D33" s="81"/>
    </row>
    <row r="34" ht="16.5" customHeight="1" spans="1:4">
      <c r="A34" s="177"/>
      <c r="B34" s="81"/>
      <c r="C34" s="31" t="s">
        <v>151</v>
      </c>
      <c r="D34" s="81"/>
    </row>
    <row r="35" ht="15" customHeight="1" spans="1:4">
      <c r="A35" s="178" t="s">
        <v>51</v>
      </c>
      <c r="B35" s="179">
        <v>1960668</v>
      </c>
      <c r="C35" s="178" t="s">
        <v>52</v>
      </c>
      <c r="D35" s="179">
        <v>1960668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7"/>
  <sheetViews>
    <sheetView showZeros="0" workbookViewId="0">
      <pane ySplit="1" topLeftCell="A2" activePane="bottomLeft" state="frozen"/>
      <selection/>
      <selection pane="bottomLeft" activeCell="D25" sqref="D25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4"/>
      <c r="F2" s="73"/>
      <c r="G2" s="150" t="s">
        <v>152</v>
      </c>
    </row>
    <row r="3" ht="41.25" customHeight="1" spans="1:7">
      <c r="A3" s="135" t="str">
        <f>"2025"&amp;"年一般公共预算支出预算表（按功能科目分类）"</f>
        <v>2025年一般公共预算支出预算表（按功能科目分类）</v>
      </c>
      <c r="B3" s="135"/>
      <c r="C3" s="135"/>
      <c r="D3" s="135"/>
      <c r="E3" s="135"/>
      <c r="F3" s="135"/>
      <c r="G3" s="135"/>
    </row>
    <row r="4" ht="18" customHeight="1" spans="1:7">
      <c r="A4" s="5" t="s">
        <v>1</v>
      </c>
      <c r="F4" s="132"/>
      <c r="G4" s="150" t="s">
        <v>2</v>
      </c>
    </row>
    <row r="5" ht="20.25" customHeight="1" spans="1:7">
      <c r="A5" s="167" t="s">
        <v>153</v>
      </c>
      <c r="B5" s="168"/>
      <c r="C5" s="136" t="s">
        <v>56</v>
      </c>
      <c r="D5" s="158" t="s">
        <v>76</v>
      </c>
      <c r="E5" s="12"/>
      <c r="F5" s="13"/>
      <c r="G5" s="147" t="s">
        <v>77</v>
      </c>
    </row>
    <row r="6" ht="20.25" customHeight="1" spans="1:7">
      <c r="A6" s="169" t="s">
        <v>73</v>
      </c>
      <c r="B6" s="169" t="s">
        <v>74</v>
      </c>
      <c r="C6" s="19"/>
      <c r="D6" s="141" t="s">
        <v>58</v>
      </c>
      <c r="E6" s="141" t="s">
        <v>154</v>
      </c>
      <c r="F6" s="141" t="s">
        <v>155</v>
      </c>
      <c r="G6" s="149"/>
    </row>
    <row r="7" ht="15" customHeight="1" spans="1:7">
      <c r="A7" s="61" t="s">
        <v>83</v>
      </c>
      <c r="B7" s="61" t="s">
        <v>84</v>
      </c>
      <c r="C7" s="61" t="s">
        <v>85</v>
      </c>
      <c r="D7" s="61" t="s">
        <v>86</v>
      </c>
      <c r="E7" s="61" t="s">
        <v>87</v>
      </c>
      <c r="F7" s="61" t="s">
        <v>88</v>
      </c>
      <c r="G7" s="61" t="s">
        <v>89</v>
      </c>
    </row>
    <row r="8" ht="15" customHeight="1" spans="1:7">
      <c r="A8" s="170" t="s">
        <v>98</v>
      </c>
      <c r="B8" s="170" t="s">
        <v>99</v>
      </c>
      <c r="C8" s="171">
        <v>1243068</v>
      </c>
      <c r="D8" s="171">
        <v>1233068</v>
      </c>
      <c r="E8" s="171">
        <v>1083908</v>
      </c>
      <c r="F8" s="171">
        <v>149160</v>
      </c>
      <c r="G8" s="171">
        <v>10000</v>
      </c>
    </row>
    <row r="9" ht="15" customHeight="1" spans="1:7">
      <c r="A9" s="170" t="s">
        <v>100</v>
      </c>
      <c r="B9" s="170" t="s">
        <v>101</v>
      </c>
      <c r="C9" s="171">
        <v>48200</v>
      </c>
      <c r="D9" s="171"/>
      <c r="E9" s="171"/>
      <c r="F9" s="171"/>
      <c r="G9" s="171">
        <v>48200</v>
      </c>
    </row>
    <row r="10" ht="15" customHeight="1" spans="1:7">
      <c r="A10" s="170" t="s">
        <v>102</v>
      </c>
      <c r="B10" s="170" t="s">
        <v>103</v>
      </c>
      <c r="C10" s="171">
        <v>57200</v>
      </c>
      <c r="D10" s="171">
        <v>57200</v>
      </c>
      <c r="E10" s="171">
        <v>50400</v>
      </c>
      <c r="F10" s="171">
        <v>6800</v>
      </c>
      <c r="G10" s="171"/>
    </row>
    <row r="11" ht="15" customHeight="1" spans="1:7">
      <c r="A11" s="170" t="s">
        <v>104</v>
      </c>
      <c r="B11" s="170" t="s">
        <v>105</v>
      </c>
      <c r="C11" s="171">
        <v>180000</v>
      </c>
      <c r="D11" s="171">
        <v>180000</v>
      </c>
      <c r="E11" s="171">
        <v>180000</v>
      </c>
      <c r="F11" s="171"/>
      <c r="G11" s="171"/>
    </row>
    <row r="12" ht="15" customHeight="1" spans="1:7">
      <c r="A12" s="170" t="s">
        <v>106</v>
      </c>
      <c r="B12" s="170" t="s">
        <v>107</v>
      </c>
      <c r="C12" s="171">
        <v>66200</v>
      </c>
      <c r="D12" s="171">
        <v>66200</v>
      </c>
      <c r="E12" s="171">
        <v>66200</v>
      </c>
      <c r="F12" s="171"/>
      <c r="G12" s="171"/>
    </row>
    <row r="13" ht="15" customHeight="1" spans="1:7">
      <c r="A13" s="170" t="s">
        <v>108</v>
      </c>
      <c r="B13" s="170" t="s">
        <v>109</v>
      </c>
      <c r="C13" s="171">
        <v>1800</v>
      </c>
      <c r="D13" s="171"/>
      <c r="E13" s="171"/>
      <c r="F13" s="171"/>
      <c r="G13" s="171">
        <v>1800</v>
      </c>
    </row>
    <row r="14" ht="15" customHeight="1" spans="1:7">
      <c r="A14" s="170" t="s">
        <v>110</v>
      </c>
      <c r="B14" s="170" t="s">
        <v>111</v>
      </c>
      <c r="C14" s="171">
        <v>100000</v>
      </c>
      <c r="D14" s="171">
        <v>100000</v>
      </c>
      <c r="E14" s="171">
        <v>100000</v>
      </c>
      <c r="F14" s="171"/>
      <c r="G14" s="171"/>
    </row>
    <row r="15" ht="15" customHeight="1" spans="1:7">
      <c r="A15" s="170" t="s">
        <v>112</v>
      </c>
      <c r="B15" s="170" t="s">
        <v>113</v>
      </c>
      <c r="C15" s="171">
        <v>60000</v>
      </c>
      <c r="D15" s="171">
        <v>60000</v>
      </c>
      <c r="E15" s="171">
        <v>60000</v>
      </c>
      <c r="F15" s="171"/>
      <c r="G15" s="171"/>
    </row>
    <row r="16" ht="18" customHeight="1" spans="1:7">
      <c r="A16" s="170" t="s">
        <v>114</v>
      </c>
      <c r="B16" s="170" t="s">
        <v>115</v>
      </c>
      <c r="C16" s="171">
        <v>14200</v>
      </c>
      <c r="D16" s="171">
        <v>14200</v>
      </c>
      <c r="E16" s="171">
        <v>14200</v>
      </c>
      <c r="F16" s="171"/>
      <c r="G16" s="171"/>
    </row>
    <row r="17" ht="18" customHeight="1" spans="1:7">
      <c r="A17" s="170" t="s">
        <v>116</v>
      </c>
      <c r="B17" s="170" t="s">
        <v>117</v>
      </c>
      <c r="C17" s="171">
        <v>190000</v>
      </c>
      <c r="D17" s="171">
        <v>190000</v>
      </c>
      <c r="E17" s="171">
        <v>190000</v>
      </c>
      <c r="F17" s="171"/>
      <c r="G17" s="171"/>
    </row>
  </sheetData>
  <mergeCells count="5">
    <mergeCell ref="A3:G3"/>
    <mergeCell ref="A5:B5"/>
    <mergeCell ref="D5:F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D20" sqref="D20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4"/>
      <c r="B2" s="44"/>
      <c r="C2" s="44"/>
      <c r="D2" s="44"/>
      <c r="E2" s="43"/>
      <c r="F2" s="163" t="s">
        <v>156</v>
      </c>
    </row>
    <row r="3" ht="41.25" customHeight="1" spans="1:6">
      <c r="A3" s="164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12" t="s">
        <v>1</v>
      </c>
      <c r="B4" s="165"/>
      <c r="D4" s="44"/>
      <c r="E4" s="43"/>
      <c r="F4" s="65" t="s">
        <v>2</v>
      </c>
    </row>
    <row r="5" ht="27" customHeight="1" spans="1:6">
      <c r="A5" s="48" t="s">
        <v>157</v>
      </c>
      <c r="B5" s="48" t="s">
        <v>158</v>
      </c>
      <c r="C5" s="50" t="s">
        <v>159</v>
      </c>
      <c r="D5" s="48"/>
      <c r="E5" s="49"/>
      <c r="F5" s="48" t="s">
        <v>160</v>
      </c>
    </row>
    <row r="6" ht="28.5" customHeight="1" spans="1:6">
      <c r="A6" s="166"/>
      <c r="B6" s="52"/>
      <c r="C6" s="49" t="s">
        <v>58</v>
      </c>
      <c r="D6" s="49" t="s">
        <v>161</v>
      </c>
      <c r="E6" s="49" t="s">
        <v>162</v>
      </c>
      <c r="F6" s="51"/>
    </row>
    <row r="7" ht="17.25" customHeight="1" spans="1:6">
      <c r="A7" s="57" t="s">
        <v>83</v>
      </c>
      <c r="B7" s="57" t="s">
        <v>84</v>
      </c>
      <c r="C7" s="57" t="s">
        <v>85</v>
      </c>
      <c r="D7" s="57" t="s">
        <v>86</v>
      </c>
      <c r="E7" s="57" t="s">
        <v>87</v>
      </c>
      <c r="F7" s="57" t="s">
        <v>88</v>
      </c>
    </row>
    <row r="8" ht="17.25" customHeight="1" spans="1:6">
      <c r="A8" s="81">
        <v>10000</v>
      </c>
      <c r="B8" s="81"/>
      <c r="C8" s="81"/>
      <c r="D8" s="81"/>
      <c r="E8" s="81"/>
      <c r="F8" s="81">
        <v>10000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2"/>
  <sheetViews>
    <sheetView showZeros="0" workbookViewId="0">
      <pane ySplit="1" topLeftCell="A17" activePane="bottomLeft" state="frozen"/>
      <selection/>
      <selection pane="bottomLeft" activeCell="D48" sqref="D48"/>
    </sheetView>
  </sheetViews>
  <sheetFormatPr defaultColWidth="9.14166666666667" defaultRowHeight="14.25" customHeight="1"/>
  <cols>
    <col min="1" max="1" width="38.875" customWidth="1"/>
    <col min="2" max="2" width="39.5" customWidth="1"/>
    <col min="3" max="3" width="20.7083333333333" customWidth="1"/>
    <col min="4" max="4" width="25.125" customWidth="1"/>
    <col min="5" max="5" width="10.1416666666667" customWidth="1"/>
    <col min="6" max="6" width="27.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4"/>
      <c r="C2" s="151"/>
      <c r="E2" s="152"/>
      <c r="F2" s="152"/>
      <c r="G2" s="152"/>
      <c r="H2" s="152"/>
      <c r="I2" s="85"/>
      <c r="J2" s="85"/>
      <c r="K2" s="85"/>
      <c r="L2" s="85"/>
      <c r="M2" s="85"/>
      <c r="N2" s="85"/>
      <c r="R2" s="85"/>
      <c r="V2" s="151"/>
      <c r="X2" s="3" t="s">
        <v>163</v>
      </c>
    </row>
    <row r="3" ht="45.75" customHeight="1" spans="1:24">
      <c r="A3" s="67" t="str">
        <f>"2025"&amp;"年部门基本支出预算表"</f>
        <v>2025年部门基本支出预算表</v>
      </c>
      <c r="B3" s="4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4"/>
      <c r="P3" s="4"/>
      <c r="Q3" s="4"/>
      <c r="R3" s="67"/>
      <c r="S3" s="67"/>
      <c r="T3" s="67"/>
      <c r="U3" s="67"/>
      <c r="V3" s="67"/>
      <c r="W3" s="67"/>
      <c r="X3" s="67"/>
    </row>
    <row r="4" ht="18.75" customHeight="1" spans="1:24">
      <c r="A4" s="5" t="s">
        <v>1</v>
      </c>
      <c r="B4" s="6"/>
      <c r="C4" s="153"/>
      <c r="D4" s="153"/>
      <c r="E4" s="153"/>
      <c r="F4" s="153"/>
      <c r="G4" s="153"/>
      <c r="H4" s="153"/>
      <c r="I4" s="87"/>
      <c r="J4" s="87"/>
      <c r="K4" s="87"/>
      <c r="L4" s="87"/>
      <c r="M4" s="87"/>
      <c r="N4" s="87"/>
      <c r="O4" s="7"/>
      <c r="P4" s="7"/>
      <c r="Q4" s="7"/>
      <c r="R4" s="87"/>
      <c r="V4" s="151"/>
      <c r="X4" s="3" t="s">
        <v>2</v>
      </c>
    </row>
    <row r="5" ht="18" customHeight="1" spans="1:24">
      <c r="A5" s="9" t="s">
        <v>164</v>
      </c>
      <c r="B5" s="9" t="s">
        <v>165</v>
      </c>
      <c r="C5" s="9" t="s">
        <v>166</v>
      </c>
      <c r="D5" s="9" t="s">
        <v>167</v>
      </c>
      <c r="E5" s="9" t="s">
        <v>168</v>
      </c>
      <c r="F5" s="9" t="s">
        <v>169</v>
      </c>
      <c r="G5" s="9" t="s">
        <v>170</v>
      </c>
      <c r="H5" s="9" t="s">
        <v>171</v>
      </c>
      <c r="I5" s="158" t="s">
        <v>172</v>
      </c>
      <c r="J5" s="82" t="s">
        <v>172</v>
      </c>
      <c r="K5" s="82"/>
      <c r="L5" s="82"/>
      <c r="M5" s="82"/>
      <c r="N5" s="82"/>
      <c r="O5" s="12"/>
      <c r="P5" s="12"/>
      <c r="Q5" s="12"/>
      <c r="R5" s="103" t="s">
        <v>62</v>
      </c>
      <c r="S5" s="82" t="s">
        <v>63</v>
      </c>
      <c r="T5" s="82"/>
      <c r="U5" s="82"/>
      <c r="V5" s="82"/>
      <c r="W5" s="82"/>
      <c r="X5" s="83"/>
    </row>
    <row r="6" ht="18" customHeight="1" spans="1:24">
      <c r="A6" s="14"/>
      <c r="B6" s="30"/>
      <c r="C6" s="138"/>
      <c r="D6" s="14"/>
      <c r="E6" s="14"/>
      <c r="F6" s="14"/>
      <c r="G6" s="14"/>
      <c r="H6" s="14"/>
      <c r="I6" s="136" t="s">
        <v>173</v>
      </c>
      <c r="J6" s="158" t="s">
        <v>59</v>
      </c>
      <c r="K6" s="82"/>
      <c r="L6" s="82"/>
      <c r="M6" s="82"/>
      <c r="N6" s="83"/>
      <c r="O6" s="11" t="s">
        <v>174</v>
      </c>
      <c r="P6" s="12"/>
      <c r="Q6" s="13"/>
      <c r="R6" s="9" t="s">
        <v>62</v>
      </c>
      <c r="S6" s="158" t="s">
        <v>63</v>
      </c>
      <c r="T6" s="103" t="s">
        <v>65</v>
      </c>
      <c r="U6" s="82" t="s">
        <v>63</v>
      </c>
      <c r="V6" s="103" t="s">
        <v>67</v>
      </c>
      <c r="W6" s="103" t="s">
        <v>68</v>
      </c>
      <c r="X6" s="162" t="s">
        <v>69</v>
      </c>
    </row>
    <row r="7" ht="19.5" customHeight="1" spans="1:24">
      <c r="A7" s="30"/>
      <c r="B7" s="30"/>
      <c r="C7" s="30"/>
      <c r="D7" s="30"/>
      <c r="E7" s="30"/>
      <c r="F7" s="30"/>
      <c r="G7" s="30"/>
      <c r="H7" s="30"/>
      <c r="I7" s="30"/>
      <c r="J7" s="159" t="s">
        <v>175</v>
      </c>
      <c r="K7" s="9" t="s">
        <v>176</v>
      </c>
      <c r="L7" s="9" t="s">
        <v>177</v>
      </c>
      <c r="M7" s="9" t="s">
        <v>178</v>
      </c>
      <c r="N7" s="9" t="s">
        <v>179</v>
      </c>
      <c r="O7" s="9" t="s">
        <v>59</v>
      </c>
      <c r="P7" s="9" t="s">
        <v>60</v>
      </c>
      <c r="Q7" s="9" t="s">
        <v>61</v>
      </c>
      <c r="R7" s="30"/>
      <c r="S7" s="9" t="s">
        <v>58</v>
      </c>
      <c r="T7" s="9" t="s">
        <v>65</v>
      </c>
      <c r="U7" s="9" t="s">
        <v>180</v>
      </c>
      <c r="V7" s="9" t="s">
        <v>67</v>
      </c>
      <c r="W7" s="9" t="s">
        <v>68</v>
      </c>
      <c r="X7" s="9" t="s">
        <v>69</v>
      </c>
    </row>
    <row r="8" ht="37.5" customHeight="1" spans="1:24">
      <c r="A8" s="154"/>
      <c r="B8" s="19"/>
      <c r="C8" s="154"/>
      <c r="D8" s="154"/>
      <c r="E8" s="154"/>
      <c r="F8" s="154"/>
      <c r="G8" s="154"/>
      <c r="H8" s="154"/>
      <c r="I8" s="154"/>
      <c r="J8" s="160" t="s">
        <v>58</v>
      </c>
      <c r="K8" s="17" t="s">
        <v>181</v>
      </c>
      <c r="L8" s="17" t="s">
        <v>177</v>
      </c>
      <c r="M8" s="17" t="s">
        <v>178</v>
      </c>
      <c r="N8" s="17" t="s">
        <v>179</v>
      </c>
      <c r="O8" s="17" t="s">
        <v>177</v>
      </c>
      <c r="P8" s="17" t="s">
        <v>178</v>
      </c>
      <c r="Q8" s="17" t="s">
        <v>179</v>
      </c>
      <c r="R8" s="17" t="s">
        <v>62</v>
      </c>
      <c r="S8" s="17" t="s">
        <v>58</v>
      </c>
      <c r="T8" s="17" t="s">
        <v>65</v>
      </c>
      <c r="U8" s="17" t="s">
        <v>180</v>
      </c>
      <c r="V8" s="17" t="s">
        <v>67</v>
      </c>
      <c r="W8" s="17" t="s">
        <v>68</v>
      </c>
      <c r="X8" s="17" t="s">
        <v>69</v>
      </c>
    </row>
    <row r="9" customHeight="1" spans="1:24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37">
        <v>23</v>
      </c>
      <c r="X9" s="37">
        <v>24</v>
      </c>
    </row>
    <row r="10" customHeight="1" spans="1:24">
      <c r="A10" s="155" t="s">
        <v>71</v>
      </c>
      <c r="B10" s="155" t="s">
        <v>71</v>
      </c>
      <c r="C10" s="48" t="s">
        <v>182</v>
      </c>
      <c r="D10" s="155" t="s">
        <v>183</v>
      </c>
      <c r="E10" s="155" t="s">
        <v>104</v>
      </c>
      <c r="F10" s="155" t="s">
        <v>105</v>
      </c>
      <c r="G10" s="155" t="s">
        <v>184</v>
      </c>
      <c r="H10" s="155" t="s">
        <v>185</v>
      </c>
      <c r="I10" s="161">
        <v>180000</v>
      </c>
      <c r="J10" s="161">
        <v>180000</v>
      </c>
      <c r="K10" s="37"/>
      <c r="L10" s="37"/>
      <c r="M10" s="161">
        <v>180000</v>
      </c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customHeight="1" spans="1:24">
      <c r="A11" s="155" t="s">
        <v>71</v>
      </c>
      <c r="B11" s="155" t="s">
        <v>71</v>
      </c>
      <c r="C11" s="48" t="s">
        <v>182</v>
      </c>
      <c r="D11" s="155" t="s">
        <v>183</v>
      </c>
      <c r="E11" s="155" t="s">
        <v>106</v>
      </c>
      <c r="F11" s="155" t="s">
        <v>107</v>
      </c>
      <c r="G11" s="155" t="s">
        <v>186</v>
      </c>
      <c r="H11" s="155" t="s">
        <v>187</v>
      </c>
      <c r="I11" s="161">
        <v>66200</v>
      </c>
      <c r="J11" s="161">
        <v>66200</v>
      </c>
      <c r="K11" s="37"/>
      <c r="L11" s="37"/>
      <c r="M11" s="161">
        <v>66200</v>
      </c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customHeight="1" spans="1:24">
      <c r="A12" s="155" t="s">
        <v>71</v>
      </c>
      <c r="B12" s="155" t="s">
        <v>71</v>
      </c>
      <c r="C12" s="48" t="s">
        <v>182</v>
      </c>
      <c r="D12" s="155" t="s">
        <v>183</v>
      </c>
      <c r="E12" s="155" t="s">
        <v>110</v>
      </c>
      <c r="F12" s="155" t="s">
        <v>111</v>
      </c>
      <c r="G12" s="155" t="s">
        <v>188</v>
      </c>
      <c r="H12" s="155" t="s">
        <v>189</v>
      </c>
      <c r="I12" s="161">
        <v>100000</v>
      </c>
      <c r="J12" s="161">
        <v>100000</v>
      </c>
      <c r="K12" s="37"/>
      <c r="L12" s="37"/>
      <c r="M12" s="161">
        <v>100000</v>
      </c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</row>
    <row r="13" customHeight="1" spans="1:24">
      <c r="A13" s="155" t="s">
        <v>71</v>
      </c>
      <c r="B13" s="155" t="s">
        <v>71</v>
      </c>
      <c r="C13" s="48" t="s">
        <v>182</v>
      </c>
      <c r="D13" s="155" t="s">
        <v>183</v>
      </c>
      <c r="E13" s="155" t="s">
        <v>112</v>
      </c>
      <c r="F13" s="155" t="s">
        <v>113</v>
      </c>
      <c r="G13" s="155" t="s">
        <v>190</v>
      </c>
      <c r="H13" s="155" t="s">
        <v>191</v>
      </c>
      <c r="I13" s="161">
        <v>60000</v>
      </c>
      <c r="J13" s="161">
        <v>60000</v>
      </c>
      <c r="K13" s="37"/>
      <c r="L13" s="37"/>
      <c r="M13" s="161">
        <v>60000</v>
      </c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customHeight="1" spans="1:24">
      <c r="A14" s="155" t="s">
        <v>71</v>
      </c>
      <c r="B14" s="155" t="s">
        <v>71</v>
      </c>
      <c r="C14" s="48" t="s">
        <v>182</v>
      </c>
      <c r="D14" s="155" t="s">
        <v>183</v>
      </c>
      <c r="E14" s="155" t="s">
        <v>114</v>
      </c>
      <c r="F14" s="155" t="s">
        <v>115</v>
      </c>
      <c r="G14" s="155" t="s">
        <v>192</v>
      </c>
      <c r="H14" s="155" t="s">
        <v>193</v>
      </c>
      <c r="I14" s="161">
        <v>2200</v>
      </c>
      <c r="J14" s="161">
        <v>2200</v>
      </c>
      <c r="K14" s="37"/>
      <c r="L14" s="37"/>
      <c r="M14" s="161">
        <v>2200</v>
      </c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customHeight="1" spans="1:24">
      <c r="A15" s="155" t="s">
        <v>71</v>
      </c>
      <c r="B15" s="155" t="s">
        <v>71</v>
      </c>
      <c r="C15" s="48" t="s">
        <v>182</v>
      </c>
      <c r="D15" s="155" t="s">
        <v>183</v>
      </c>
      <c r="E15" s="155" t="s">
        <v>114</v>
      </c>
      <c r="F15" s="155" t="s">
        <v>115</v>
      </c>
      <c r="G15" s="155" t="s">
        <v>192</v>
      </c>
      <c r="H15" s="155" t="s">
        <v>193</v>
      </c>
      <c r="I15" s="161">
        <v>12000</v>
      </c>
      <c r="J15" s="161">
        <v>12000</v>
      </c>
      <c r="K15" s="37"/>
      <c r="L15" s="37"/>
      <c r="M15" s="161">
        <v>12000</v>
      </c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customHeight="1" spans="1:24">
      <c r="A16" s="155" t="s">
        <v>71</v>
      </c>
      <c r="B16" s="155" t="s">
        <v>71</v>
      </c>
      <c r="C16" s="205" t="s">
        <v>194</v>
      </c>
      <c r="D16" s="155" t="s">
        <v>195</v>
      </c>
      <c r="E16" s="155" t="s">
        <v>98</v>
      </c>
      <c r="F16" s="155" t="s">
        <v>99</v>
      </c>
      <c r="G16" s="155" t="s">
        <v>196</v>
      </c>
      <c r="H16" s="155" t="s">
        <v>197</v>
      </c>
      <c r="I16" s="161">
        <v>3000</v>
      </c>
      <c r="J16" s="161">
        <v>3000</v>
      </c>
      <c r="K16" s="37"/>
      <c r="L16" s="37"/>
      <c r="M16" s="161">
        <v>3000</v>
      </c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</row>
    <row r="17" customHeight="1" spans="1:24">
      <c r="A17" s="155" t="s">
        <v>71</v>
      </c>
      <c r="B17" s="155" t="s">
        <v>71</v>
      </c>
      <c r="C17" s="205" t="s">
        <v>194</v>
      </c>
      <c r="D17" s="155" t="s">
        <v>195</v>
      </c>
      <c r="E17" s="155" t="s">
        <v>98</v>
      </c>
      <c r="F17" s="155" t="s">
        <v>99</v>
      </c>
      <c r="G17" s="155" t="s">
        <v>196</v>
      </c>
      <c r="H17" s="155" t="s">
        <v>197</v>
      </c>
      <c r="I17" s="161">
        <v>9180</v>
      </c>
      <c r="J17" s="161">
        <v>9180</v>
      </c>
      <c r="K17" s="37"/>
      <c r="L17" s="37"/>
      <c r="M17" s="161">
        <v>9180</v>
      </c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customHeight="1" spans="1:24">
      <c r="A18" s="155" t="s">
        <v>71</v>
      </c>
      <c r="B18" s="155" t="s">
        <v>71</v>
      </c>
      <c r="C18" s="205" t="s">
        <v>194</v>
      </c>
      <c r="D18" s="155" t="s">
        <v>195</v>
      </c>
      <c r="E18" s="155" t="s">
        <v>98</v>
      </c>
      <c r="F18" s="155" t="s">
        <v>99</v>
      </c>
      <c r="G18" s="155" t="s">
        <v>198</v>
      </c>
      <c r="H18" s="155" t="s">
        <v>199</v>
      </c>
      <c r="I18" s="161">
        <v>2280</v>
      </c>
      <c r="J18" s="161">
        <v>2280</v>
      </c>
      <c r="K18" s="37"/>
      <c r="L18" s="37"/>
      <c r="M18" s="161">
        <v>2280</v>
      </c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customHeight="1" spans="1:24">
      <c r="A19" s="155" t="s">
        <v>71</v>
      </c>
      <c r="B19" s="155" t="s">
        <v>71</v>
      </c>
      <c r="C19" s="205" t="s">
        <v>194</v>
      </c>
      <c r="D19" s="155" t="s">
        <v>195</v>
      </c>
      <c r="E19" s="155" t="s">
        <v>98</v>
      </c>
      <c r="F19" s="155" t="s">
        <v>99</v>
      </c>
      <c r="G19" s="155" t="s">
        <v>200</v>
      </c>
      <c r="H19" s="155" t="s">
        <v>201</v>
      </c>
      <c r="I19" s="161">
        <v>5880</v>
      </c>
      <c r="J19" s="161">
        <v>5880</v>
      </c>
      <c r="K19" s="37"/>
      <c r="L19" s="37"/>
      <c r="M19" s="161">
        <v>5880</v>
      </c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customHeight="1" spans="1:24">
      <c r="A20" s="155" t="s">
        <v>71</v>
      </c>
      <c r="B20" s="155" t="s">
        <v>71</v>
      </c>
      <c r="C20" s="205" t="s">
        <v>194</v>
      </c>
      <c r="D20" s="155" t="s">
        <v>195</v>
      </c>
      <c r="E20" s="155" t="s">
        <v>98</v>
      </c>
      <c r="F20" s="155" t="s">
        <v>99</v>
      </c>
      <c r="G20" s="155" t="s">
        <v>202</v>
      </c>
      <c r="H20" s="155" t="s">
        <v>203</v>
      </c>
      <c r="I20" s="161">
        <v>8100</v>
      </c>
      <c r="J20" s="161">
        <v>8100</v>
      </c>
      <c r="K20" s="37"/>
      <c r="L20" s="37"/>
      <c r="M20" s="161">
        <v>8100</v>
      </c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</row>
    <row r="21" customHeight="1" spans="1:24">
      <c r="A21" s="155" t="s">
        <v>71</v>
      </c>
      <c r="B21" s="155" t="s">
        <v>71</v>
      </c>
      <c r="C21" s="205" t="s">
        <v>194</v>
      </c>
      <c r="D21" s="155" t="s">
        <v>195</v>
      </c>
      <c r="E21" s="155" t="s">
        <v>98</v>
      </c>
      <c r="F21" s="155" t="s">
        <v>99</v>
      </c>
      <c r="G21" s="155" t="s">
        <v>204</v>
      </c>
      <c r="H21" s="155" t="s">
        <v>205</v>
      </c>
      <c r="I21" s="161">
        <v>18000</v>
      </c>
      <c r="J21" s="161">
        <v>18000</v>
      </c>
      <c r="K21" s="37"/>
      <c r="L21" s="37"/>
      <c r="M21" s="161">
        <v>18000</v>
      </c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</row>
    <row r="22" customHeight="1" spans="1:24">
      <c r="A22" s="155" t="s">
        <v>71</v>
      </c>
      <c r="B22" s="155" t="s">
        <v>71</v>
      </c>
      <c r="C22" s="205" t="s">
        <v>194</v>
      </c>
      <c r="D22" s="155" t="s">
        <v>195</v>
      </c>
      <c r="E22" s="155" t="s">
        <v>102</v>
      </c>
      <c r="F22" s="155" t="s">
        <v>103</v>
      </c>
      <c r="G22" s="155" t="s">
        <v>204</v>
      </c>
      <c r="H22" s="155" t="s">
        <v>205</v>
      </c>
      <c r="I22" s="161">
        <v>4800</v>
      </c>
      <c r="J22" s="161">
        <v>4800</v>
      </c>
      <c r="K22" s="37"/>
      <c r="L22" s="37"/>
      <c r="M22" s="161">
        <v>4800</v>
      </c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</row>
    <row r="23" customHeight="1" spans="1:24">
      <c r="A23" s="155" t="s">
        <v>71</v>
      </c>
      <c r="B23" s="155" t="s">
        <v>71</v>
      </c>
      <c r="C23" s="205" t="s">
        <v>194</v>
      </c>
      <c r="D23" s="155" t="s">
        <v>195</v>
      </c>
      <c r="E23" s="155" t="s">
        <v>98</v>
      </c>
      <c r="F23" s="155" t="s">
        <v>99</v>
      </c>
      <c r="G23" s="155" t="s">
        <v>206</v>
      </c>
      <c r="H23" s="155" t="s">
        <v>207</v>
      </c>
      <c r="I23" s="161">
        <v>2280</v>
      </c>
      <c r="J23" s="161">
        <v>2280</v>
      </c>
      <c r="K23" s="37"/>
      <c r="L23" s="37"/>
      <c r="M23" s="161">
        <v>2280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</row>
    <row r="24" customHeight="1" spans="1:24">
      <c r="A24" s="155" t="s">
        <v>71</v>
      </c>
      <c r="B24" s="155" t="s">
        <v>71</v>
      </c>
      <c r="C24" s="205" t="s">
        <v>194</v>
      </c>
      <c r="D24" s="155" t="s">
        <v>195</v>
      </c>
      <c r="E24" s="155" t="s">
        <v>98</v>
      </c>
      <c r="F24" s="155" t="s">
        <v>99</v>
      </c>
      <c r="G24" s="155" t="s">
        <v>208</v>
      </c>
      <c r="H24" s="155" t="s">
        <v>209</v>
      </c>
      <c r="I24" s="161">
        <v>11360</v>
      </c>
      <c r="J24" s="161">
        <v>11360</v>
      </c>
      <c r="K24" s="37"/>
      <c r="L24" s="37"/>
      <c r="M24" s="161">
        <v>11360</v>
      </c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</row>
    <row r="25" customHeight="1" spans="1:24">
      <c r="A25" s="155" t="s">
        <v>71</v>
      </c>
      <c r="B25" s="155" t="s">
        <v>71</v>
      </c>
      <c r="C25" s="205" t="s">
        <v>194</v>
      </c>
      <c r="D25" s="155" t="s">
        <v>195</v>
      </c>
      <c r="E25" s="155" t="s">
        <v>102</v>
      </c>
      <c r="F25" s="155" t="s">
        <v>103</v>
      </c>
      <c r="G25" s="155" t="s">
        <v>210</v>
      </c>
      <c r="H25" s="155" t="s">
        <v>211</v>
      </c>
      <c r="I25" s="161">
        <v>1200</v>
      </c>
      <c r="J25" s="161">
        <v>1200</v>
      </c>
      <c r="K25" s="37"/>
      <c r="L25" s="37"/>
      <c r="M25" s="161">
        <v>1200</v>
      </c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</row>
    <row r="26" customHeight="1" spans="1:24">
      <c r="A26" s="155" t="s">
        <v>71</v>
      </c>
      <c r="B26" s="155" t="s">
        <v>71</v>
      </c>
      <c r="C26" s="205" t="s">
        <v>194</v>
      </c>
      <c r="D26" s="155" t="s">
        <v>195</v>
      </c>
      <c r="E26" s="155" t="s">
        <v>98</v>
      </c>
      <c r="F26" s="155" t="s">
        <v>99</v>
      </c>
      <c r="G26" s="155" t="s">
        <v>196</v>
      </c>
      <c r="H26" s="155" t="s">
        <v>197</v>
      </c>
      <c r="I26" s="161">
        <v>4060</v>
      </c>
      <c r="J26" s="161">
        <v>4060</v>
      </c>
      <c r="K26" s="37"/>
      <c r="L26" s="37"/>
      <c r="M26" s="161">
        <v>4060</v>
      </c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</row>
    <row r="27" customHeight="1" spans="1:24">
      <c r="A27" s="155" t="s">
        <v>71</v>
      </c>
      <c r="B27" s="155" t="s">
        <v>71</v>
      </c>
      <c r="C27" s="205" t="s">
        <v>194</v>
      </c>
      <c r="D27" s="155" t="s">
        <v>195</v>
      </c>
      <c r="E27" s="155" t="s">
        <v>98</v>
      </c>
      <c r="F27" s="155" t="s">
        <v>99</v>
      </c>
      <c r="G27" s="155" t="s">
        <v>198</v>
      </c>
      <c r="H27" s="155" t="s">
        <v>199</v>
      </c>
      <c r="I27" s="161">
        <v>760</v>
      </c>
      <c r="J27" s="161">
        <v>760</v>
      </c>
      <c r="K27" s="37"/>
      <c r="L27" s="37"/>
      <c r="M27" s="161">
        <v>760</v>
      </c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</row>
    <row r="28" customHeight="1" spans="1:24">
      <c r="A28" s="155" t="s">
        <v>71</v>
      </c>
      <c r="B28" s="155" t="s">
        <v>71</v>
      </c>
      <c r="C28" s="205" t="s">
        <v>194</v>
      </c>
      <c r="D28" s="155" t="s">
        <v>195</v>
      </c>
      <c r="E28" s="155" t="s">
        <v>98</v>
      </c>
      <c r="F28" s="155" t="s">
        <v>99</v>
      </c>
      <c r="G28" s="155" t="s">
        <v>200</v>
      </c>
      <c r="H28" s="155" t="s">
        <v>201</v>
      </c>
      <c r="I28" s="161">
        <v>1960</v>
      </c>
      <c r="J28" s="161">
        <v>1960</v>
      </c>
      <c r="K28" s="37"/>
      <c r="L28" s="37"/>
      <c r="M28" s="161">
        <v>1960</v>
      </c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</row>
    <row r="29" customHeight="1" spans="1:24">
      <c r="A29" s="155" t="s">
        <v>71</v>
      </c>
      <c r="B29" s="155" t="s">
        <v>71</v>
      </c>
      <c r="C29" s="205" t="s">
        <v>194</v>
      </c>
      <c r="D29" s="155" t="s">
        <v>195</v>
      </c>
      <c r="E29" s="155" t="s">
        <v>98</v>
      </c>
      <c r="F29" s="155" t="s">
        <v>99</v>
      </c>
      <c r="G29" s="155" t="s">
        <v>202</v>
      </c>
      <c r="H29" s="155" t="s">
        <v>203</v>
      </c>
      <c r="I29" s="161">
        <v>2700</v>
      </c>
      <c r="J29" s="161">
        <v>2700</v>
      </c>
      <c r="K29" s="37"/>
      <c r="L29" s="37"/>
      <c r="M29" s="161">
        <v>2700</v>
      </c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</row>
    <row r="30" customHeight="1" spans="1:24">
      <c r="A30" s="155" t="s">
        <v>71</v>
      </c>
      <c r="B30" s="155" t="s">
        <v>71</v>
      </c>
      <c r="C30" s="205" t="s">
        <v>194</v>
      </c>
      <c r="D30" s="155" t="s">
        <v>195</v>
      </c>
      <c r="E30" s="155" t="s">
        <v>98</v>
      </c>
      <c r="F30" s="155" t="s">
        <v>99</v>
      </c>
      <c r="G30" s="155" t="s">
        <v>206</v>
      </c>
      <c r="H30" s="155" t="s">
        <v>207</v>
      </c>
      <c r="I30" s="161">
        <v>760</v>
      </c>
      <c r="J30" s="161">
        <v>760</v>
      </c>
      <c r="K30" s="37"/>
      <c r="L30" s="37"/>
      <c r="M30" s="161">
        <v>760</v>
      </c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</row>
    <row r="31" customHeight="1" spans="1:24">
      <c r="A31" s="155" t="s">
        <v>71</v>
      </c>
      <c r="B31" s="155" t="s">
        <v>71</v>
      </c>
      <c r="C31" s="205" t="s">
        <v>194</v>
      </c>
      <c r="D31" s="155" t="s">
        <v>195</v>
      </c>
      <c r="E31" s="155" t="s">
        <v>98</v>
      </c>
      <c r="F31" s="155" t="s">
        <v>99</v>
      </c>
      <c r="G31" s="155" t="s">
        <v>204</v>
      </c>
      <c r="H31" s="155" t="s">
        <v>205</v>
      </c>
      <c r="I31" s="161">
        <v>6000</v>
      </c>
      <c r="J31" s="161">
        <v>6000</v>
      </c>
      <c r="K31" s="37"/>
      <c r="L31" s="37"/>
      <c r="M31" s="161">
        <v>6000</v>
      </c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</row>
    <row r="32" customHeight="1" spans="1:24">
      <c r="A32" s="155" t="s">
        <v>71</v>
      </c>
      <c r="B32" s="155" t="s">
        <v>71</v>
      </c>
      <c r="C32" s="205" t="s">
        <v>212</v>
      </c>
      <c r="D32" s="155" t="s">
        <v>213</v>
      </c>
      <c r="E32" s="155" t="s">
        <v>98</v>
      </c>
      <c r="F32" s="155" t="s">
        <v>99</v>
      </c>
      <c r="G32" s="155" t="s">
        <v>214</v>
      </c>
      <c r="H32" s="155" t="s">
        <v>215</v>
      </c>
      <c r="I32" s="161">
        <v>123120</v>
      </c>
      <c r="J32" s="161">
        <v>123120</v>
      </c>
      <c r="K32" s="37"/>
      <c r="L32" s="37"/>
      <c r="M32" s="161">
        <v>123120</v>
      </c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</row>
    <row r="33" customHeight="1" spans="1:24">
      <c r="A33" s="155" t="s">
        <v>71</v>
      </c>
      <c r="B33" s="155" t="s">
        <v>71</v>
      </c>
      <c r="C33" s="205" t="s">
        <v>212</v>
      </c>
      <c r="D33" s="155" t="s">
        <v>213</v>
      </c>
      <c r="E33" s="155" t="s">
        <v>98</v>
      </c>
      <c r="F33" s="155" t="s">
        <v>99</v>
      </c>
      <c r="G33" s="155" t="s">
        <v>214</v>
      </c>
      <c r="H33" s="155" t="s">
        <v>215</v>
      </c>
      <c r="I33" s="161">
        <v>103122</v>
      </c>
      <c r="J33" s="161">
        <v>103122</v>
      </c>
      <c r="K33" s="37"/>
      <c r="L33" s="37"/>
      <c r="M33" s="161">
        <v>103122</v>
      </c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</row>
    <row r="34" customHeight="1" spans="1:24">
      <c r="A34" s="155" t="s">
        <v>71</v>
      </c>
      <c r="B34" s="155" t="s">
        <v>71</v>
      </c>
      <c r="C34" s="205" t="s">
        <v>216</v>
      </c>
      <c r="D34" s="155" t="s">
        <v>217</v>
      </c>
      <c r="E34" s="155" t="s">
        <v>98</v>
      </c>
      <c r="F34" s="155" t="s">
        <v>99</v>
      </c>
      <c r="G34" s="155" t="s">
        <v>218</v>
      </c>
      <c r="H34" s="155" t="s">
        <v>219</v>
      </c>
      <c r="I34" s="161">
        <v>224460</v>
      </c>
      <c r="J34" s="161">
        <v>224460</v>
      </c>
      <c r="K34" s="37"/>
      <c r="L34" s="37"/>
      <c r="M34" s="161">
        <v>224460</v>
      </c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customHeight="1" spans="1:24">
      <c r="A35" s="155" t="s">
        <v>71</v>
      </c>
      <c r="B35" s="155" t="s">
        <v>71</v>
      </c>
      <c r="C35" s="205" t="s">
        <v>216</v>
      </c>
      <c r="D35" s="155" t="s">
        <v>217</v>
      </c>
      <c r="E35" s="155" t="s">
        <v>98</v>
      </c>
      <c r="F35" s="155" t="s">
        <v>99</v>
      </c>
      <c r="G35" s="155" t="s">
        <v>220</v>
      </c>
      <c r="H35" s="155" t="s">
        <v>221</v>
      </c>
      <c r="I35" s="161">
        <v>359316</v>
      </c>
      <c r="J35" s="161">
        <v>359316</v>
      </c>
      <c r="K35" s="37"/>
      <c r="L35" s="37"/>
      <c r="M35" s="161">
        <v>359316</v>
      </c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</row>
    <row r="36" customHeight="1" spans="1:24">
      <c r="A36" s="155" t="s">
        <v>71</v>
      </c>
      <c r="B36" s="155" t="s">
        <v>71</v>
      </c>
      <c r="C36" s="205" t="s">
        <v>216</v>
      </c>
      <c r="D36" s="155" t="s">
        <v>217</v>
      </c>
      <c r="E36" s="155" t="s">
        <v>98</v>
      </c>
      <c r="F36" s="155" t="s">
        <v>99</v>
      </c>
      <c r="G36" s="155" t="s">
        <v>214</v>
      </c>
      <c r="H36" s="155" t="s">
        <v>215</v>
      </c>
      <c r="I36" s="161">
        <v>3000</v>
      </c>
      <c r="J36" s="161">
        <v>3000</v>
      </c>
      <c r="K36" s="37"/>
      <c r="L36" s="37"/>
      <c r="M36" s="161">
        <v>3000</v>
      </c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customHeight="1" spans="1:24">
      <c r="A37" s="155" t="s">
        <v>71</v>
      </c>
      <c r="B37" s="155" t="s">
        <v>71</v>
      </c>
      <c r="C37" s="205" t="s">
        <v>216</v>
      </c>
      <c r="D37" s="155" t="s">
        <v>217</v>
      </c>
      <c r="E37" s="155" t="s">
        <v>98</v>
      </c>
      <c r="F37" s="155" t="s">
        <v>99</v>
      </c>
      <c r="G37" s="155" t="s">
        <v>214</v>
      </c>
      <c r="H37" s="155" t="s">
        <v>215</v>
      </c>
      <c r="I37" s="161">
        <v>18705</v>
      </c>
      <c r="J37" s="161">
        <v>18705</v>
      </c>
      <c r="K37" s="37"/>
      <c r="L37" s="37"/>
      <c r="M37" s="161">
        <v>18705</v>
      </c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</row>
    <row r="38" customHeight="1" spans="1:24">
      <c r="A38" s="155" t="s">
        <v>71</v>
      </c>
      <c r="B38" s="155" t="s">
        <v>71</v>
      </c>
      <c r="C38" s="205" t="s">
        <v>222</v>
      </c>
      <c r="D38" s="155" t="s">
        <v>223</v>
      </c>
      <c r="E38" s="155" t="s">
        <v>98</v>
      </c>
      <c r="F38" s="155" t="s">
        <v>99</v>
      </c>
      <c r="G38" s="155" t="s">
        <v>218</v>
      </c>
      <c r="H38" s="155" t="s">
        <v>219</v>
      </c>
      <c r="I38" s="161">
        <v>56580</v>
      </c>
      <c r="J38" s="161">
        <v>56580</v>
      </c>
      <c r="K38" s="37"/>
      <c r="L38" s="37"/>
      <c r="M38" s="161">
        <v>56580</v>
      </c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</row>
    <row r="39" customHeight="1" spans="1:24">
      <c r="A39" s="155" t="s">
        <v>71</v>
      </c>
      <c r="B39" s="155" t="s">
        <v>71</v>
      </c>
      <c r="C39" s="205" t="s">
        <v>222</v>
      </c>
      <c r="D39" s="155" t="s">
        <v>223</v>
      </c>
      <c r="E39" s="155" t="s">
        <v>98</v>
      </c>
      <c r="F39" s="155" t="s">
        <v>99</v>
      </c>
      <c r="G39" s="155" t="s">
        <v>214</v>
      </c>
      <c r="H39" s="155" t="s">
        <v>215</v>
      </c>
      <c r="I39" s="161">
        <v>4715</v>
      </c>
      <c r="J39" s="161">
        <v>4715</v>
      </c>
      <c r="K39" s="37"/>
      <c r="L39" s="37"/>
      <c r="M39" s="161">
        <v>4715</v>
      </c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</row>
    <row r="40" customHeight="1" spans="1:24">
      <c r="A40" s="155" t="s">
        <v>71</v>
      </c>
      <c r="B40" s="155" t="s">
        <v>71</v>
      </c>
      <c r="C40" s="205" t="s">
        <v>222</v>
      </c>
      <c r="D40" s="155" t="s">
        <v>223</v>
      </c>
      <c r="E40" s="155" t="s">
        <v>98</v>
      </c>
      <c r="F40" s="155" t="s">
        <v>99</v>
      </c>
      <c r="G40" s="155" t="s">
        <v>214</v>
      </c>
      <c r="H40" s="155" t="s">
        <v>215</v>
      </c>
      <c r="I40" s="161">
        <v>1500</v>
      </c>
      <c r="J40" s="161">
        <v>1500</v>
      </c>
      <c r="K40" s="37"/>
      <c r="L40" s="37"/>
      <c r="M40" s="161">
        <v>1500</v>
      </c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</row>
    <row r="41" customHeight="1" spans="1:24">
      <c r="A41" s="155" t="s">
        <v>71</v>
      </c>
      <c r="B41" s="155" t="s">
        <v>71</v>
      </c>
      <c r="C41" s="205" t="s">
        <v>222</v>
      </c>
      <c r="D41" s="155" t="s">
        <v>223</v>
      </c>
      <c r="E41" s="155" t="s">
        <v>98</v>
      </c>
      <c r="F41" s="155" t="s">
        <v>99</v>
      </c>
      <c r="G41" s="155" t="s">
        <v>224</v>
      </c>
      <c r="H41" s="155" t="s">
        <v>225</v>
      </c>
      <c r="I41" s="161">
        <v>72336</v>
      </c>
      <c r="J41" s="161">
        <v>72336</v>
      </c>
      <c r="K41" s="37"/>
      <c r="L41" s="37"/>
      <c r="M41" s="161">
        <v>72336</v>
      </c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</row>
    <row r="42" customHeight="1" spans="1:24">
      <c r="A42" s="155" t="s">
        <v>71</v>
      </c>
      <c r="B42" s="155" t="s">
        <v>71</v>
      </c>
      <c r="C42" s="205" t="s">
        <v>222</v>
      </c>
      <c r="D42" s="155" t="s">
        <v>223</v>
      </c>
      <c r="E42" s="155" t="s">
        <v>98</v>
      </c>
      <c r="F42" s="155" t="s">
        <v>99</v>
      </c>
      <c r="G42" s="155" t="s">
        <v>224</v>
      </c>
      <c r="H42" s="155" t="s">
        <v>225</v>
      </c>
      <c r="I42" s="161">
        <v>17880</v>
      </c>
      <c r="J42" s="161">
        <v>17880</v>
      </c>
      <c r="K42" s="37"/>
      <c r="L42" s="37"/>
      <c r="M42" s="161">
        <v>17880</v>
      </c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</row>
    <row r="43" customHeight="1" spans="1:24">
      <c r="A43" s="155" t="s">
        <v>71</v>
      </c>
      <c r="B43" s="155" t="s">
        <v>71</v>
      </c>
      <c r="C43" s="205" t="s">
        <v>226</v>
      </c>
      <c r="D43" s="155" t="s">
        <v>227</v>
      </c>
      <c r="E43" s="155" t="s">
        <v>98</v>
      </c>
      <c r="F43" s="155" t="s">
        <v>99</v>
      </c>
      <c r="G43" s="155" t="s">
        <v>228</v>
      </c>
      <c r="H43" s="155" t="s">
        <v>229</v>
      </c>
      <c r="I43" s="161">
        <v>5400</v>
      </c>
      <c r="J43" s="161">
        <v>5400</v>
      </c>
      <c r="K43" s="37"/>
      <c r="L43" s="37"/>
      <c r="M43" s="161">
        <v>5400</v>
      </c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</row>
    <row r="44" customHeight="1" spans="1:24">
      <c r="A44" s="155" t="s">
        <v>71</v>
      </c>
      <c r="B44" s="155" t="s">
        <v>71</v>
      </c>
      <c r="C44" s="205" t="s">
        <v>230</v>
      </c>
      <c r="D44" s="155" t="s">
        <v>231</v>
      </c>
      <c r="E44" s="155" t="s">
        <v>98</v>
      </c>
      <c r="F44" s="155" t="s">
        <v>99</v>
      </c>
      <c r="G44" s="155" t="s">
        <v>228</v>
      </c>
      <c r="H44" s="155" t="s">
        <v>229</v>
      </c>
      <c r="I44" s="161">
        <v>7200</v>
      </c>
      <c r="J44" s="161">
        <v>7200</v>
      </c>
      <c r="K44" s="37"/>
      <c r="L44" s="37"/>
      <c r="M44" s="161">
        <v>7200</v>
      </c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</row>
    <row r="45" customHeight="1" spans="1:24">
      <c r="A45" s="155" t="s">
        <v>71</v>
      </c>
      <c r="B45" s="155" t="s">
        <v>71</v>
      </c>
      <c r="C45" s="205" t="s">
        <v>232</v>
      </c>
      <c r="D45" s="155" t="s">
        <v>117</v>
      </c>
      <c r="E45" s="155" t="s">
        <v>116</v>
      </c>
      <c r="F45" s="155" t="s">
        <v>117</v>
      </c>
      <c r="G45" s="155" t="s">
        <v>233</v>
      </c>
      <c r="H45" s="155" t="s">
        <v>117</v>
      </c>
      <c r="I45" s="161">
        <v>190000</v>
      </c>
      <c r="J45" s="161">
        <v>190000</v>
      </c>
      <c r="K45" s="37"/>
      <c r="L45" s="37"/>
      <c r="M45" s="161">
        <v>190000</v>
      </c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</row>
    <row r="46" customHeight="1" spans="1:24">
      <c r="A46" s="155" t="s">
        <v>71</v>
      </c>
      <c r="B46" s="155" t="s">
        <v>71</v>
      </c>
      <c r="C46" s="206" t="s">
        <v>234</v>
      </c>
      <c r="D46" s="155" t="s">
        <v>235</v>
      </c>
      <c r="E46" s="155" t="s">
        <v>98</v>
      </c>
      <c r="F46" s="155" t="s">
        <v>99</v>
      </c>
      <c r="G46" s="155" t="s">
        <v>214</v>
      </c>
      <c r="H46" s="155" t="s">
        <v>215</v>
      </c>
      <c r="I46" s="161">
        <v>63174</v>
      </c>
      <c r="J46" s="161">
        <v>63174</v>
      </c>
      <c r="K46" s="37"/>
      <c r="L46" s="37"/>
      <c r="M46" s="161">
        <v>63174</v>
      </c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</row>
    <row r="47" customHeight="1" spans="1:24">
      <c r="A47" s="155" t="s">
        <v>71</v>
      </c>
      <c r="B47" s="155" t="s">
        <v>71</v>
      </c>
      <c r="C47" s="206" t="s">
        <v>234</v>
      </c>
      <c r="D47" s="155" t="s">
        <v>235</v>
      </c>
      <c r="E47" s="155" t="s">
        <v>98</v>
      </c>
      <c r="F47" s="155" t="s">
        <v>99</v>
      </c>
      <c r="G47" s="155" t="s">
        <v>224</v>
      </c>
      <c r="H47" s="155" t="s">
        <v>225</v>
      </c>
      <c r="I47" s="161">
        <v>36000</v>
      </c>
      <c r="J47" s="161">
        <v>36000</v>
      </c>
      <c r="K47" s="37"/>
      <c r="L47" s="37"/>
      <c r="M47" s="161">
        <v>36000</v>
      </c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</row>
    <row r="48" customHeight="1" spans="1:24">
      <c r="A48" s="155" t="s">
        <v>71</v>
      </c>
      <c r="B48" s="155" t="s">
        <v>71</v>
      </c>
      <c r="C48" s="205" t="s">
        <v>236</v>
      </c>
      <c r="D48" s="155" t="s">
        <v>237</v>
      </c>
      <c r="E48" s="155" t="s">
        <v>98</v>
      </c>
      <c r="F48" s="155" t="s">
        <v>99</v>
      </c>
      <c r="G48" s="155" t="s">
        <v>228</v>
      </c>
      <c r="H48" s="155" t="s">
        <v>229</v>
      </c>
      <c r="I48" s="161">
        <v>54000</v>
      </c>
      <c r="J48" s="161">
        <v>54000</v>
      </c>
      <c r="K48" s="37"/>
      <c r="L48" s="37"/>
      <c r="M48" s="161">
        <v>54000</v>
      </c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</row>
    <row r="49" customHeight="1" spans="1:24">
      <c r="A49" s="155" t="s">
        <v>71</v>
      </c>
      <c r="B49" s="155" t="s">
        <v>71</v>
      </c>
      <c r="C49" s="205" t="s">
        <v>238</v>
      </c>
      <c r="D49" s="155" t="s">
        <v>239</v>
      </c>
      <c r="E49" s="155" t="s">
        <v>102</v>
      </c>
      <c r="F49" s="155" t="s">
        <v>103</v>
      </c>
      <c r="G49" s="155" t="s">
        <v>204</v>
      </c>
      <c r="H49" s="155" t="s">
        <v>205</v>
      </c>
      <c r="I49" s="161">
        <v>800</v>
      </c>
      <c r="J49" s="161">
        <v>800</v>
      </c>
      <c r="K49" s="37"/>
      <c r="L49" s="37"/>
      <c r="M49" s="161">
        <v>800</v>
      </c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</row>
    <row r="50" customHeight="1" spans="1:24">
      <c r="A50" s="155" t="s">
        <v>71</v>
      </c>
      <c r="B50" s="155" t="s">
        <v>71</v>
      </c>
      <c r="C50" s="205" t="s">
        <v>240</v>
      </c>
      <c r="D50" s="155" t="s">
        <v>241</v>
      </c>
      <c r="E50" s="155" t="s">
        <v>102</v>
      </c>
      <c r="F50" s="155" t="s">
        <v>103</v>
      </c>
      <c r="G50" s="155" t="s">
        <v>242</v>
      </c>
      <c r="H50" s="155" t="s">
        <v>243</v>
      </c>
      <c r="I50" s="161">
        <v>50400</v>
      </c>
      <c r="J50" s="161">
        <v>50400</v>
      </c>
      <c r="K50" s="37"/>
      <c r="L50" s="37"/>
      <c r="M50" s="161">
        <v>50400</v>
      </c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</row>
    <row r="51" ht="20.25" customHeight="1" spans="1:24">
      <c r="A51" s="155" t="s">
        <v>71</v>
      </c>
      <c r="B51" s="155" t="s">
        <v>71</v>
      </c>
      <c r="C51" s="205" t="s">
        <v>244</v>
      </c>
      <c r="D51" s="155" t="s">
        <v>245</v>
      </c>
      <c r="E51" s="155" t="s">
        <v>98</v>
      </c>
      <c r="F51" s="155" t="s">
        <v>99</v>
      </c>
      <c r="G51" s="155" t="s">
        <v>246</v>
      </c>
      <c r="H51" s="155" t="s">
        <v>245</v>
      </c>
      <c r="I51" s="161">
        <v>6240</v>
      </c>
      <c r="J51" s="161">
        <v>6240</v>
      </c>
      <c r="K51" s="81"/>
      <c r="L51" s="81"/>
      <c r="M51" s="161">
        <v>6240</v>
      </c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</row>
    <row r="52" ht="17.25" customHeight="1" spans="1:24">
      <c r="A52" s="34" t="s">
        <v>247</v>
      </c>
      <c r="B52" s="35"/>
      <c r="C52" s="156"/>
      <c r="D52" s="156"/>
      <c r="E52" s="156"/>
      <c r="F52" s="156"/>
      <c r="G52" s="156"/>
      <c r="H52" s="157"/>
      <c r="I52" s="81">
        <v>1900668</v>
      </c>
      <c r="J52" s="81">
        <v>1900668</v>
      </c>
      <c r="K52" s="81"/>
      <c r="L52" s="81"/>
      <c r="M52" s="81">
        <v>1900668</v>
      </c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</row>
  </sheetData>
  <mergeCells count="31">
    <mergeCell ref="A3:X3"/>
    <mergeCell ref="A4:H4"/>
    <mergeCell ref="I5:X5"/>
    <mergeCell ref="J6:N6"/>
    <mergeCell ref="O6:Q6"/>
    <mergeCell ref="S6:X6"/>
    <mergeCell ref="A52:H5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C23" sqref="C22:C23"/>
    </sheetView>
  </sheetViews>
  <sheetFormatPr defaultColWidth="9.14166666666667" defaultRowHeight="14.25" customHeight="1"/>
  <cols>
    <col min="1" max="1" width="10.2833333333333" customWidth="1"/>
    <col min="2" max="2" width="22.25" customWidth="1"/>
    <col min="3" max="3" width="32.85" customWidth="1"/>
    <col min="4" max="4" width="39.2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4"/>
      <c r="E2" s="2"/>
      <c r="F2" s="2"/>
      <c r="G2" s="2"/>
      <c r="H2" s="2"/>
      <c r="U2" s="144"/>
      <c r="W2" s="150" t="s">
        <v>248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4"/>
      <c r="W4" s="119" t="s">
        <v>2</v>
      </c>
    </row>
    <row r="5" ht="21.75" customHeight="1" spans="1:23">
      <c r="A5" s="9" t="s">
        <v>249</v>
      </c>
      <c r="B5" s="10" t="s">
        <v>166</v>
      </c>
      <c r="C5" s="9" t="s">
        <v>167</v>
      </c>
      <c r="D5" s="9" t="s">
        <v>250</v>
      </c>
      <c r="E5" s="10" t="s">
        <v>168</v>
      </c>
      <c r="F5" s="10" t="s">
        <v>169</v>
      </c>
      <c r="G5" s="10" t="s">
        <v>251</v>
      </c>
      <c r="H5" s="10" t="s">
        <v>252</v>
      </c>
      <c r="I5" s="29" t="s">
        <v>56</v>
      </c>
      <c r="J5" s="11" t="s">
        <v>253</v>
      </c>
      <c r="K5" s="12"/>
      <c r="L5" s="12"/>
      <c r="M5" s="13"/>
      <c r="N5" s="11" t="s">
        <v>174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30"/>
      <c r="C6" s="14"/>
      <c r="D6" s="14"/>
      <c r="E6" s="15"/>
      <c r="F6" s="15"/>
      <c r="G6" s="15"/>
      <c r="H6" s="15"/>
      <c r="I6" s="30"/>
      <c r="J6" s="146" t="s">
        <v>59</v>
      </c>
      <c r="K6" s="147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180</v>
      </c>
      <c r="U6" s="10" t="s">
        <v>67</v>
      </c>
      <c r="V6" s="10" t="s">
        <v>68</v>
      </c>
      <c r="W6" s="10" t="s">
        <v>69</v>
      </c>
    </row>
    <row r="7" ht="21" customHeight="1" spans="1:23">
      <c r="A7" s="30"/>
      <c r="B7" s="30"/>
      <c r="C7" s="30"/>
      <c r="D7" s="30"/>
      <c r="E7" s="30"/>
      <c r="F7" s="30"/>
      <c r="G7" s="30"/>
      <c r="H7" s="30"/>
      <c r="I7" s="30"/>
      <c r="J7" s="148" t="s">
        <v>58</v>
      </c>
      <c r="K7" s="149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8" t="s">
        <v>58</v>
      </c>
      <c r="K8" s="68" t="s">
        <v>254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20">
        <v>21</v>
      </c>
      <c r="V9" s="37">
        <v>22</v>
      </c>
      <c r="W9" s="20">
        <v>23</v>
      </c>
    </row>
    <row r="10" ht="15" customHeight="1" spans="1:23">
      <c r="A10" s="145" t="s">
        <v>255</v>
      </c>
      <c r="B10" s="207" t="s">
        <v>256</v>
      </c>
      <c r="C10" s="22" t="s">
        <v>257</v>
      </c>
      <c r="D10" s="22" t="s">
        <v>71</v>
      </c>
      <c r="E10" s="21" t="s">
        <v>100</v>
      </c>
      <c r="F10" s="21" t="s">
        <v>101</v>
      </c>
      <c r="G10" s="21" t="s">
        <v>196</v>
      </c>
      <c r="H10" s="21" t="s">
        <v>197</v>
      </c>
      <c r="I10" s="24">
        <v>48200</v>
      </c>
      <c r="J10" s="24">
        <v>48200</v>
      </c>
      <c r="K10" s="24">
        <v>48200</v>
      </c>
      <c r="L10" s="37"/>
      <c r="M10" s="37"/>
      <c r="N10" s="37"/>
      <c r="O10" s="37"/>
      <c r="P10" s="37"/>
      <c r="Q10" s="37"/>
      <c r="R10" s="37"/>
      <c r="S10" s="37"/>
      <c r="T10" s="37"/>
      <c r="U10" s="20"/>
      <c r="V10" s="37"/>
      <c r="W10" s="20"/>
    </row>
    <row r="11" ht="15" customHeight="1" spans="1:23">
      <c r="A11" s="145" t="s">
        <v>255</v>
      </c>
      <c r="B11" s="207" t="s">
        <v>256</v>
      </c>
      <c r="C11" s="22" t="s">
        <v>257</v>
      </c>
      <c r="D11" s="22" t="s">
        <v>71</v>
      </c>
      <c r="E11" s="21" t="s">
        <v>108</v>
      </c>
      <c r="F11" s="21" t="s">
        <v>109</v>
      </c>
      <c r="G11" s="21" t="s">
        <v>242</v>
      </c>
      <c r="H11" s="21" t="s">
        <v>243</v>
      </c>
      <c r="I11" s="24">
        <v>1800</v>
      </c>
      <c r="J11" s="24">
        <v>1800</v>
      </c>
      <c r="K11" s="24">
        <v>1800</v>
      </c>
      <c r="L11" s="37"/>
      <c r="M11" s="37"/>
      <c r="N11" s="37"/>
      <c r="O11" s="37"/>
      <c r="P11" s="37"/>
      <c r="Q11" s="37"/>
      <c r="R11" s="37"/>
      <c r="S11" s="37"/>
      <c r="T11" s="37"/>
      <c r="U11" s="20"/>
      <c r="V11" s="37"/>
      <c r="W11" s="20"/>
    </row>
    <row r="12" ht="21.75" customHeight="1" spans="1:23">
      <c r="A12" s="145" t="s">
        <v>255</v>
      </c>
      <c r="B12" s="207" t="s">
        <v>258</v>
      </c>
      <c r="C12" s="22" t="s">
        <v>259</v>
      </c>
      <c r="D12" s="22" t="s">
        <v>71</v>
      </c>
      <c r="E12" s="21" t="s">
        <v>98</v>
      </c>
      <c r="F12" s="21" t="s">
        <v>99</v>
      </c>
      <c r="G12" s="21" t="s">
        <v>260</v>
      </c>
      <c r="H12" s="21" t="s">
        <v>160</v>
      </c>
      <c r="I12" s="24">
        <v>10000</v>
      </c>
      <c r="J12" s="24">
        <v>10000</v>
      </c>
      <c r="K12" s="24">
        <v>10000</v>
      </c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</row>
    <row r="13" ht="18.75" customHeight="1" spans="1:23">
      <c r="A13" s="34" t="s">
        <v>247</v>
      </c>
      <c r="B13" s="35"/>
      <c r="C13" s="35"/>
      <c r="D13" s="35"/>
      <c r="E13" s="35"/>
      <c r="F13" s="35"/>
      <c r="G13" s="35"/>
      <c r="H13" s="36"/>
      <c r="I13" s="81">
        <v>60000</v>
      </c>
      <c r="J13" s="81">
        <v>60000</v>
      </c>
      <c r="K13" s="81">
        <v>60000</v>
      </c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D32" sqref="D32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30">
        <v>1</v>
      </c>
      <c r="B2" s="131">
        <v>0</v>
      </c>
      <c r="C2" s="130">
        <v>1</v>
      </c>
      <c r="D2" s="132"/>
      <c r="E2" s="132"/>
      <c r="F2" s="119" t="s">
        <v>261</v>
      </c>
    </row>
    <row r="3" ht="42" customHeight="1" spans="1:6">
      <c r="A3" s="133" t="str">
        <f>"2025"&amp;"年部门政府性基金预算支出预算表"</f>
        <v>2025年部门政府性基金预算支出预算表</v>
      </c>
      <c r="B3" s="133" t="s">
        <v>262</v>
      </c>
      <c r="C3" s="134"/>
      <c r="D3" s="135"/>
      <c r="E3" s="135"/>
      <c r="F3" s="135"/>
    </row>
    <row r="4" ht="13.5" customHeight="1" spans="1:6">
      <c r="A4" s="5" t="s">
        <v>1</v>
      </c>
      <c r="B4" s="5" t="s">
        <v>263</v>
      </c>
      <c r="C4" s="130"/>
      <c r="D4" s="132"/>
      <c r="E4" s="132"/>
      <c r="F4" s="119" t="s">
        <v>2</v>
      </c>
    </row>
    <row r="5" ht="19.5" customHeight="1" spans="1:6">
      <c r="A5" s="136" t="s">
        <v>165</v>
      </c>
      <c r="B5" s="137" t="s">
        <v>73</v>
      </c>
      <c r="C5" s="136" t="s">
        <v>74</v>
      </c>
      <c r="D5" s="11" t="s">
        <v>264</v>
      </c>
      <c r="E5" s="12"/>
      <c r="F5" s="13"/>
    </row>
    <row r="6" ht="18.75" customHeight="1" spans="1:6">
      <c r="A6" s="138"/>
      <c r="B6" s="139"/>
      <c r="C6" s="138"/>
      <c r="D6" s="16" t="s">
        <v>56</v>
      </c>
      <c r="E6" s="11" t="s">
        <v>76</v>
      </c>
      <c r="F6" s="16" t="s">
        <v>77</v>
      </c>
    </row>
    <row r="7" ht="18.75" customHeight="1" spans="1:6">
      <c r="A7" s="69">
        <v>1</v>
      </c>
      <c r="B7" s="140" t="s">
        <v>84</v>
      </c>
      <c r="C7" s="69">
        <v>3</v>
      </c>
      <c r="D7" s="141">
        <v>4</v>
      </c>
      <c r="E7" s="141">
        <v>5</v>
      </c>
      <c r="F7" s="141">
        <v>6</v>
      </c>
    </row>
    <row r="8" ht="21" customHeight="1" spans="1:6">
      <c r="A8" s="21"/>
      <c r="B8" s="21"/>
      <c r="C8" s="21"/>
      <c r="D8" s="81"/>
      <c r="E8" s="81"/>
      <c r="F8" s="81"/>
    </row>
    <row r="9" ht="18.75" customHeight="1" spans="1:6">
      <c r="A9" s="142" t="s">
        <v>247</v>
      </c>
      <c r="B9" s="142" t="s">
        <v>247</v>
      </c>
      <c r="C9" s="143" t="s">
        <v>247</v>
      </c>
      <c r="D9" s="81"/>
      <c r="E9" s="81"/>
      <c r="F9" s="81"/>
    </row>
    <row r="10" customHeight="1" spans="1:1">
      <c r="A10" t="s">
        <v>265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部门政府性基金预算支出预算表06</vt:lpstr>
      <vt:lpstr>部门项目支出绩效目标表05-2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2025-02-06T07:09:00Z</dcterms:created>
  <dcterms:modified xsi:type="dcterms:W3CDTF">2025-02-24T03:23:32Z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2052-11.8.6.8810</vt:lpwstr>
  </property>
</Properties>
</file>