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<sst xmlns="http://schemas.openxmlformats.org/spreadsheetml/2006/main" count="851" uniqueCount="348">
  <si>
    <t>预算01-1表</t>
  </si>
  <si>
    <t>单位名称：昆明市官渡区关上第二小学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</si>
  <si>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</si>
  <si>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</si>
  <si>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</si>
  <si>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</si>
  <si>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</si>
  <si>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</si>
  <si>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</si>
  <si>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</si>
  <si>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</si>
  <si>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</si>
  <si>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</si>
  <si>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</si>
  <si>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</si>
  <si>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</si>
  <si>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</si>
  <si>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</si>
  <si>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</si>
  <si>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</si>
  <si>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</si>
  <si>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</si>
  <si>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</si>
  <si>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</si>
  <si>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</si>
  <si>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</si>
  <si>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</si>
  <si>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</si>
  <si>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</si>
  <si>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</si>
  <si>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</si>
  <si>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</si>
  <si>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</si>
  <si>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</si>
  <si>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</si>
  <si>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</si>
  <si>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</si>
  <si>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</si>
  <si>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</si>
  <si>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</si>
  <si>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</si>
  <si>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</si>
  <si>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</si>
  <si>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</si>
  <si>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</si>
  <si>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</si>
  <si>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</si>
  <si>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</si>
  <si>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</si>
  <si>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</si>
  <si>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</si>
  <si>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</si>
  <si>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</si>
  <si>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</si>
  <si>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</si>
  <si>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</si>
  <si>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</si>
  <si>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</si>
  <si>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</si>
  <si>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</si>
  <si>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</si>
  <si>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</si>
  <si>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</si>
  <si>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</si>
  <si>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</si>
  <si>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</si>
  <si>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</si>
  <si>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</si>
  <si>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</si>
  <si>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</si>
  <si>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昆明市官渡区关上第二小学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</si>
  <si>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</si>
  <si>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</si>
  <si>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</si>
  <si>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</si>
  <si>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</si>
  <si>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</si>
  <si>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</si>
  <si>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</si>
  <si>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</si>
  <si>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</si>
  <si>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</si>
  <si>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</si>
  <si>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</si>
  <si>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</si>
  <si>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</si>
  <si>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</si>
  <si>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</si>
  <si>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</si>
  <si>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</si>
  <si>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</si>
  <si>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</si>
  <si>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</si>
  <si>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</si>
  <si>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</si>
  <si>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</si>
  <si>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</si>
  <si>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2050202</t>
  </si>
  <si>
    <t>小学教育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</si>
  <si>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</si>
  <si>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</si>
  <si>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</si>
  <si>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</si>
  <si>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</si>
  <si>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</si>
  <si>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</si>
  <si>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</si>
  <si>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</si>
  <si>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</si>
  <si>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</si>
  <si>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</si>
  <si>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</si>
  <si>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</si>
  <si>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</si>
  <si>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</si>
  <si>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</si>
  <si>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</si>
  <si>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</si>
  <si>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</si>
  <si>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</si>
  <si>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</si>
  <si>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</si>
  <si>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</si>
  <si>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</si>
  <si>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</si>
  <si>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</si>
  <si>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</si>
  <si>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</si>
  <si>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</si>
  <si>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</si>
  <si>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</si>
  <si>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</si>
  <si>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</si>
  <si>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</si>
  <si>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</si>
  <si>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</si>
  <si>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</si>
  <si>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</si>
  <si>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</si>
  <si>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</si>
  <si>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</si>
  <si>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</si>
  <si>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</si>
  <si>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</si>
  <si>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</si>
  <si>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</si>
  <si>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</si>
  <si>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</si>
  <si>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</si>
  <si>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</si>
  <si>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</si>
  <si>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</si>
  <si>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</si>
  <si>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</si>
  <si>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</si>
  <si>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</si>
  <si>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</si>
  <si>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</si>
  <si>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</si>
  <si>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</si>
  <si>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</si>
  <si>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备注：昆明市官渡区关上第二小学2025年无“三公”经费支出预算。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</si>
  <si>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</si>
  <si>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</si>
  <si>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</si>
  <si>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</si>
  <si>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</si>
  <si>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</si>
  <si>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</si>
  <si>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</si>
  <si>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</si>
  <si>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</si>
  <si>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</si>
  <si>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</si>
  <si>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</si>
  <si>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</si>
  <si>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</si>
  <si>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</si>
  <si>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</si>
  <si>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</si>
  <si>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</si>
  <si>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</si>
  <si>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</si>
  <si>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</si>
  <si>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</si>
  <si>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</si>
  <si>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</si>
  <si>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</si>
  <si>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</si>
  <si>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</si>
  <si>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</si>
  <si>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学校学生公用经费</t>
  </si>
  <si>
    <t>工会经费</t>
  </si>
  <si>
    <t>30228</t>
  </si>
  <si>
    <t>30113</t>
  </si>
  <si>
    <t>事业人员绩效奖励</t>
  </si>
  <si>
    <t>30103</t>
  </si>
  <si>
    <t>奖金</t>
  </si>
  <si>
    <t>30107</t>
  </si>
  <si>
    <t>绩效工资</t>
  </si>
  <si>
    <t>离退休人员支出</t>
  </si>
  <si>
    <t>30305</t>
  </si>
  <si>
    <t>生活补助</t>
  </si>
  <si>
    <t>其他人员支出</t>
  </si>
  <si>
    <t>30199</t>
  </si>
  <si>
    <t>其他工资福利支出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</si>
  <si>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</si>
  <si>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</si>
  <si>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</si>
  <si>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</si>
  <si>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</si>
  <si>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</si>
  <si>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</si>
  <si>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</si>
  <si>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</si>
  <si>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</si>
  <si>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</si>
  <si>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事业人员工资支出</t>
  </si>
  <si>
    <t>30101</t>
  </si>
  <si>
    <t>基本工资</t>
  </si>
  <si>
    <t>30102</t>
  </si>
  <si>
    <t>津贴补贴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</si>
  <si>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</si>
  <si>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</si>
  <si>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</si>
  <si>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</si>
  <si>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</si>
  <si>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</si>
  <si>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</si>
  <si>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</si>
  <si>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</si>
  <si>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义务教育课后服务财政补助经费</t>
  </si>
  <si>
    <t>30226</t>
  </si>
  <si>
    <t>劳务费</t>
  </si>
  <si>
    <t>义务教育课后服务专项收费资金</t>
  </si>
  <si>
    <t>收支专户利息支出项目资金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</si>
  <si>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</si>
  <si>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</si>
  <si>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</si>
  <si>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</si>
  <si>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</si>
  <si>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</si>
  <si>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</si>
  <si>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</si>
  <si>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</si>
  <si>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</si>
  <si>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维持部门运转</t>
  </si>
  <si>
    <t>产出指标</t>
  </si>
  <si>
    <t>数量指标</t>
  </si>
  <si>
    <t>发放课后服务经费人数</t>
  </si>
  <si>
    <t>=</t>
  </si>
  <si>
    <t>102</t>
  </si>
  <si>
    <t>元</t>
  </si>
  <si>
    <t>定量指标</t>
  </si>
  <si>
    <t>反映部门（单位）实际发放课后服务经费编制人员数量</t>
  </si>
  <si>
    <t>效益指标</t>
  </si>
  <si>
    <t>社会效益</t>
  </si>
  <si>
    <t>部门运转</t>
  </si>
  <si>
    <t>正常运转</t>
  </si>
  <si>
    <t>次/年</t>
  </si>
  <si>
    <t>反映部门（单位）运转情况。</t>
  </si>
  <si>
    <t>满意度指标</t>
  </si>
  <si>
    <t>服务对象满意度</t>
  </si>
  <si>
    <t>社会公众满意度</t>
  </si>
  <si>
    <t>&gt;=</t>
  </si>
  <si>
    <t>90</t>
  </si>
  <si>
    <t>%</t>
  </si>
  <si>
    <t>反映教师对部门（单位）履职情况的满意程度。</t>
  </si>
  <si>
    <t>维持学校正常运转</t>
  </si>
  <si>
    <t>维持学校呢正常运转</t>
  </si>
  <si>
    <t>'正常运转</t>
  </si>
  <si>
    <t>年</t>
  </si>
  <si>
    <t>定性指标</t>
  </si>
  <si>
    <t>服务对象满意度指标</t>
  </si>
  <si>
    <t>反映社会公众对部门（单位）履职情况的满意程度。</t>
  </si>
  <si>
    <t>学生满意度</t>
  </si>
  <si>
    <t xml:space="preserve">反映社会公众对部门（单位）履职情况的满意程度。
</t>
  </si>
  <si>
    <t>教师满意度</t>
  </si>
  <si>
    <t>元/人</t>
  </si>
  <si>
    <t xml:space="preserve">反映学生对部门（单位）履职情况的满意程度。
</t>
  </si>
  <si>
    <t xml:space="preserve">反映教师对部门（单位）履职情况的满意程度。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</si>
  <si>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</si>
  <si>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</si>
  <si>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</si>
  <si>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</si>
  <si>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备注：昆明市官渡区关上第二小学2025年无政府性基金预算支出预算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</si>
  <si>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</si>
  <si>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</si>
  <si>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</si>
  <si>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</si>
  <si>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</si>
  <si>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</si>
  <si>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</si>
  <si>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</si>
  <si>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</si>
  <si>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</si>
  <si>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</si>
  <si>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</si>
  <si>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备注：昆明市官渡区关上第二小学2025年无区级预算政府购买服务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</si>
  <si>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</si>
  <si>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</si>
  <si>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</si>
  <si>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</si>
  <si>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</si>
  <si>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</si>
  <si>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</si>
  <si>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备注：昆明市官渡区关上第二小学2025年无政府购买服务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</si>
  <si>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</si>
  <si>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</si>
  <si>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</si>
  <si>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</si>
  <si>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</si>
  <si>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</si>
  <si>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</si>
  <si>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</si>
  <si>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</si>
  <si>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</si>
  <si>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</si>
  <si>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</si>
  <si>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</si>
  <si>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</si>
  <si>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</si>
  <si>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</si>
  <si>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</si>
  <si>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</si>
  <si>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</si>
  <si>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</si>
  <si>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</si>
  <si>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</si>
  <si>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</si>
  <si>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备注：昆明市官渡区关上第二小学2025年无对下转移支付绩效目标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</si>
  <si>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</si>
  <si>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</si>
  <si>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</si>
  <si>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</si>
  <si>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</si>
  <si>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</si>
  <si>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</si>
  <si>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</si>
  <si>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</si>
  <si>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备注：昆明市官渡区关上第二小学2025年无新增资产配置</t>
  </si>
  <si>
    <t>预算11表</t>
  </si>
  <si>
    <t>上级补助</t>
  </si>
  <si>
    <t>备注：昆明市官渡区关上第二小学2025年无上级转移支付补助项目支出预算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</si>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</sst>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178" fontId="12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1" fillId="0" borderId="7" xfId="53" applyFont="1">
      <alignment horizontal="left" vertical="center" wrapText="1"/>
    </xf>
    <xf numFmtId="178" fontId="11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5" fillId="0" borderId="7" xfId="54" applyFo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17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68"/>
      <c r="D4" s="144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172">
        <v>19715454</v>
      </c>
      <c r="C7" s="171" t="s">
        <v>9</v>
      </c>
      <c r="D7" s="81"/>
    </row>
    <row r="8" ht="17.25" customHeight="1" spans="1:4">
      <c r="A8" s="171" t="s">
        <v>10</v>
      </c>
      <c r="B8" s="81"/>
      <c r="C8" s="171" t="s">
        <v>11</v>
      </c>
      <c r="D8" s="81"/>
    </row>
    <row r="9" ht="17.25" customHeight="1" spans="1:4">
      <c r="A9" s="171" t="s">
        <v>12</v>
      </c>
      <c r="B9" s="81"/>
      <c r="C9" s="203" t="s">
        <v>13</v>
      </c>
      <c r="D9" s="81"/>
    </row>
    <row r="10" ht="17.25" customHeight="1" spans="1:4">
      <c r="A10" s="171" t="s">
        <v>14</v>
      </c>
      <c r="B10" s="81"/>
      <c r="C10" s="203" t="s">
        <v>15</v>
      </c>
      <c r="D10" s="81"/>
    </row>
    <row r="11" ht="17.25" customHeight="1" spans="1:4">
      <c r="A11" s="171" t="s">
        <v>16</v>
      </c>
      <c r="B11" s="81"/>
      <c r="C11" s="203" t="s">
        <v>17</v>
      </c>
      <c r="D11" s="172">
        <v>15808124</v>
      </c>
    </row>
    <row r="12" ht="17.25" customHeight="1" spans="1:4">
      <c r="A12" s="171" t="s">
        <v>18</v>
      </c>
      <c r="B12" s="81"/>
      <c r="C12" s="203" t="s">
        <v>19</v>
      </c>
      <c r="D12" s="172"/>
    </row>
    <row r="13" ht="17.25" customHeight="1" spans="1:4">
      <c r="A13" s="171" t="s">
        <v>20</v>
      </c>
      <c r="B13" s="81"/>
      <c r="C13" s="32" t="s">
        <v>21</v>
      </c>
      <c r="D13" s="172"/>
    </row>
    <row r="14" ht="17.25" customHeight="1" spans="1:4">
      <c r="A14" s="171" t="s">
        <v>22</v>
      </c>
      <c r="B14" s="81"/>
      <c r="C14" s="32" t="s">
        <v>23</v>
      </c>
      <c r="D14" s="172">
        <v>2620880</v>
      </c>
    </row>
    <row r="15" ht="17.25" customHeight="1" spans="1:4">
      <c r="A15" s="171" t="s">
        <v>24</v>
      </c>
      <c r="B15" s="81"/>
      <c r="C15" s="32" t="s">
        <v>25</v>
      </c>
      <c r="D15" s="172">
        <v>1453450</v>
      </c>
    </row>
    <row r="16" ht="17.25" customHeight="1" spans="1:4">
      <c r="A16" s="171" t="s">
        <v>26</v>
      </c>
      <c r="B16" s="172">
        <v>1387000</v>
      </c>
      <c r="C16" s="32" t="s">
        <v>27</v>
      </c>
      <c r="D16" s="172"/>
    </row>
    <row r="17" ht="17.25" customHeight="1" spans="1:4">
      <c r="A17" s="173"/>
      <c r="B17" s="81"/>
      <c r="C17" s="32" t="s">
        <v>28</v>
      </c>
      <c r="D17" s="172"/>
    </row>
    <row r="18" ht="17.25" customHeight="1" spans="1:4">
      <c r="A18" s="174"/>
      <c r="B18" s="81"/>
      <c r="C18" s="32" t="s">
        <v>29</v>
      </c>
      <c r="D18" s="172"/>
    </row>
    <row r="19" ht="17.25" customHeight="1" spans="1:4">
      <c r="A19" s="174"/>
      <c r="B19" s="81"/>
      <c r="C19" s="32" t="s">
        <v>30</v>
      </c>
      <c r="D19" s="172"/>
    </row>
    <row r="20" ht="17.25" customHeight="1" spans="1:4">
      <c r="A20" s="174"/>
      <c r="B20" s="81"/>
      <c r="C20" s="32" t="s">
        <v>31</v>
      </c>
      <c r="D20" s="172"/>
    </row>
    <row r="21" ht="17.25" customHeight="1" spans="1:4">
      <c r="A21" s="174"/>
      <c r="B21" s="81"/>
      <c r="C21" s="32" t="s">
        <v>32</v>
      </c>
      <c r="D21" s="172"/>
    </row>
    <row r="22" ht="17.25" customHeight="1" spans="1:4">
      <c r="A22" s="174"/>
      <c r="B22" s="81"/>
      <c r="C22" s="32" t="s">
        <v>33</v>
      </c>
      <c r="D22" s="172"/>
    </row>
    <row r="23" ht="17.25" customHeight="1" spans="1:4">
      <c r="A23" s="174"/>
      <c r="B23" s="81"/>
      <c r="C23" s="32" t="s">
        <v>34</v>
      </c>
      <c r="D23" s="172"/>
    </row>
    <row r="24" ht="17.25" customHeight="1" spans="1:4">
      <c r="A24" s="174"/>
      <c r="B24" s="81"/>
      <c r="C24" s="32" t="s">
        <v>35</v>
      </c>
      <c r="D24" s="172"/>
    </row>
    <row r="25" ht="17.25" customHeight="1" spans="1:4">
      <c r="A25" s="174"/>
      <c r="B25" s="81"/>
      <c r="C25" s="32" t="s">
        <v>36</v>
      </c>
      <c r="D25" s="172">
        <v>1220000</v>
      </c>
    </row>
    <row r="26" ht="17.25" customHeight="1" spans="1:4">
      <c r="A26" s="174"/>
      <c r="B26" s="81"/>
      <c r="C26" s="32" t="s">
        <v>37</v>
      </c>
      <c r="D26" s="81"/>
    </row>
    <row r="27" ht="17.25" customHeight="1" spans="1:4">
      <c r="A27" s="174"/>
      <c r="B27" s="81"/>
      <c r="C27" s="173" t="s">
        <v>38</v>
      </c>
      <c r="D27" s="81"/>
    </row>
    <row r="28" ht="17.25" customHeight="1" spans="1:4">
      <c r="A28" s="174"/>
      <c r="B28" s="81"/>
      <c r="C28" s="32" t="s">
        <v>39</v>
      </c>
      <c r="D28" s="81"/>
    </row>
    <row r="29" ht="16.5" customHeight="1" spans="1:4">
      <c r="A29" s="174"/>
      <c r="B29" s="81"/>
      <c r="C29" s="32" t="s">
        <v>40</v>
      </c>
      <c r="D29" s="81"/>
    </row>
    <row r="30" ht="16.5" customHeight="1" spans="1:4">
      <c r="A30" s="174"/>
      <c r="B30" s="81"/>
      <c r="C30" s="173" t="s">
        <v>41</v>
      </c>
      <c r="D30" s="81"/>
    </row>
    <row r="31" ht="17.25" customHeight="1" spans="1:4">
      <c r="A31" s="174"/>
      <c r="B31" s="81"/>
      <c r="C31" s="173" t="s">
        <v>42</v>
      </c>
      <c r="D31" s="81"/>
    </row>
    <row r="32" ht="17.25" customHeight="1" spans="1:4">
      <c r="A32" s="174"/>
      <c r="B32" s="81"/>
      <c r="C32" s="32" t="s">
        <v>43</v>
      </c>
      <c r="D32" s="81"/>
    </row>
    <row r="33" ht="16.5" customHeight="1" spans="1:4">
      <c r="A33" s="174" t="s">
        <v>44</v>
      </c>
      <c r="B33" s="195">
        <f>21102454-0</f>
        <v>21102454</v>
      </c>
      <c r="C33" s="174" t="s">
        <v>45</v>
      </c>
      <c r="D33" s="195">
        <f>21102454-0</f>
        <v>21102454</v>
      </c>
    </row>
    <row r="34" ht="16.5" customHeight="1" spans="1:4">
      <c r="A34" s="173" t="s">
        <v>46</v>
      </c>
      <c r="B34" s="81"/>
      <c r="C34" s="173" t="s">
        <v>47</v>
      </c>
      <c r="D34" s="81"/>
    </row>
    <row r="35" ht="16.5" customHeight="1" spans="1:4">
      <c r="A35" s="32" t="s">
        <v>48</v>
      </c>
      <c r="B35" s="81"/>
      <c r="C35" s="32" t="s">
        <v>48</v>
      </c>
      <c r="D35" s="81"/>
    </row>
    <row r="36" ht="16.5" customHeight="1" spans="1:4">
      <c r="A36" s="32" t="s">
        <v>49</v>
      </c>
      <c r="B36" s="81"/>
      <c r="C36" s="32" t="s">
        <v>50</v>
      </c>
      <c r="D36" s="81"/>
    </row>
    <row r="37" ht="16.5" customHeight="1" spans="1:4">
      <c r="A37" s="175" t="s">
        <v>51</v>
      </c>
      <c r="B37" s="195">
        <f>21102454-0</f>
        <v>21102454</v>
      </c>
      <c r="C37" s="175" t="s">
        <v>52</v>
      </c>
      <c r="D37" s="195">
        <f>21102454-0</f>
        <v>21102454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8" sqref="B2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0"/>
      <c r="F5" s="190"/>
      <c r="G5" s="190"/>
      <c r="H5" s="190"/>
      <c r="I5" s="132"/>
      <c r="J5" s="190"/>
      <c r="K5" s="190"/>
      <c r="L5" s="190"/>
      <c r="M5" s="190"/>
      <c r="N5" s="198"/>
      <c r="O5" s="190" t="s">
        <v>46</v>
      </c>
      <c r="P5" s="190"/>
      <c r="Q5" s="190"/>
      <c r="R5" s="190"/>
      <c r="S5" s="198"/>
    </row>
    <row r="6" ht="27" customHeight="1" spans="1:19">
      <c r="A6" s="191"/>
      <c r="B6" s="192"/>
      <c r="C6" s="192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199" t="s">
        <v>63</v>
      </c>
      <c r="J6" s="200"/>
      <c r="K6" s="200"/>
      <c r="L6" s="200"/>
      <c r="M6" s="200"/>
      <c r="N6" s="201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30" customHeight="1" spans="1:19">
      <c r="A7" s="193"/>
      <c r="B7" s="107"/>
      <c r="C7" s="116"/>
      <c r="D7" s="116"/>
      <c r="E7" s="116"/>
      <c r="F7" s="116"/>
      <c r="G7" s="116"/>
      <c r="H7" s="116"/>
      <c r="I7" s="72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16"/>
    </row>
    <row r="8" ht="15" customHeight="1" spans="1:19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72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ht="18" customHeight="1" spans="1:19">
      <c r="A9" s="30">
        <v>105016</v>
      </c>
      <c r="B9" s="30" t="s">
        <v>70</v>
      </c>
      <c r="C9" s="195">
        <f>21102454-0</f>
        <v>21102454</v>
      </c>
      <c r="D9" s="195">
        <f>21102454-0</f>
        <v>21102454</v>
      </c>
      <c r="E9" s="172">
        <v>19715454</v>
      </c>
      <c r="F9" s="81"/>
      <c r="G9" s="81"/>
      <c r="H9" s="81"/>
      <c r="I9" s="81"/>
      <c r="J9" s="81"/>
      <c r="K9" s="81"/>
      <c r="L9" s="81"/>
      <c r="M9" s="81"/>
      <c r="N9" s="172">
        <v>1387000</v>
      </c>
      <c r="O9" s="81"/>
      <c r="P9" s="81"/>
      <c r="Q9" s="81"/>
      <c r="R9" s="81"/>
      <c r="S9" s="81"/>
    </row>
    <row r="10" ht="18" customHeight="1" spans="1:19">
      <c r="A10" s="196"/>
      <c r="B10" s="196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196"/>
      <c r="B11" s="196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196"/>
      <c r="B12" s="196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50" t="s">
        <v>56</v>
      </c>
      <c r="B13" s="197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9"/>
  <sheetViews>
    <sheetView showGridLines="0" showZeros="0" workbookViewId="0">
      <pane ySplit="1" topLeftCell="A2" activePane="bottomLeft" state="frozen"/>
      <selection/>
      <selection pane="bottomLeft" activeCell="B21" sqref="B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76" t="s">
        <v>72</v>
      </c>
      <c r="B5" s="176" t="s">
        <v>73</v>
      </c>
      <c r="C5" s="176" t="s">
        <v>56</v>
      </c>
      <c r="D5" s="177" t="s">
        <v>59</v>
      </c>
      <c r="E5" s="178"/>
      <c r="F5" s="179"/>
      <c r="G5" s="180" t="s">
        <v>60</v>
      </c>
      <c r="H5" s="180" t="s">
        <v>61</v>
      </c>
      <c r="I5" s="180" t="s">
        <v>74</v>
      </c>
      <c r="J5" s="177" t="s">
        <v>63</v>
      </c>
      <c r="K5" s="178"/>
      <c r="L5" s="178"/>
      <c r="M5" s="178"/>
      <c r="N5" s="185"/>
      <c r="O5" s="186"/>
    </row>
    <row r="6" ht="42" customHeight="1" spans="1:15">
      <c r="A6" s="181"/>
      <c r="B6" s="181"/>
      <c r="C6" s="182"/>
      <c r="D6" s="183" t="s">
        <v>58</v>
      </c>
      <c r="E6" s="183" t="s">
        <v>75</v>
      </c>
      <c r="F6" s="183" t="s">
        <v>76</v>
      </c>
      <c r="G6" s="182"/>
      <c r="H6" s="182"/>
      <c r="I6" s="187"/>
      <c r="J6" s="183" t="s">
        <v>58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8" customHeight="1" spans="1:15">
      <c r="A8" s="165" t="s">
        <v>97</v>
      </c>
      <c r="B8" s="165" t="s">
        <v>98</v>
      </c>
      <c r="C8" s="166">
        <v>15781524</v>
      </c>
      <c r="D8" s="166">
        <v>14394524</v>
      </c>
      <c r="E8" s="166">
        <v>14048524</v>
      </c>
      <c r="F8" s="166">
        <v>346000</v>
      </c>
      <c r="G8" s="57"/>
      <c r="H8" s="57"/>
      <c r="I8" s="57"/>
      <c r="J8" s="57"/>
      <c r="K8" s="57"/>
      <c r="L8" s="57"/>
      <c r="M8" s="57"/>
      <c r="N8" s="53"/>
      <c r="O8" s="143">
        <v>1387000</v>
      </c>
    </row>
    <row r="9" ht="18" customHeight="1" spans="1:15">
      <c r="A9" s="165" t="s">
        <v>99</v>
      </c>
      <c r="B9" s="165" t="s">
        <v>100</v>
      </c>
      <c r="C9" s="166">
        <v>26600</v>
      </c>
      <c r="D9" s="166">
        <v>26600</v>
      </c>
      <c r="E9" s="166">
        <v>26600</v>
      </c>
      <c r="F9" s="57"/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65" t="s">
        <v>101</v>
      </c>
      <c r="B10" s="165" t="s">
        <v>102</v>
      </c>
      <c r="C10" s="166">
        <v>714000</v>
      </c>
      <c r="D10" s="166">
        <v>714000</v>
      </c>
      <c r="E10" s="166">
        <v>714000</v>
      </c>
      <c r="F10" s="57"/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65" t="s">
        <v>103</v>
      </c>
      <c r="B11" s="165" t="s">
        <v>104</v>
      </c>
      <c r="C11" s="166">
        <v>1388000</v>
      </c>
      <c r="D11" s="166">
        <v>1388000</v>
      </c>
      <c r="E11" s="166">
        <v>1388000</v>
      </c>
      <c r="F11" s="57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165" t="s">
        <v>105</v>
      </c>
      <c r="B12" s="165" t="s">
        <v>106</v>
      </c>
      <c r="C12" s="166">
        <v>518880</v>
      </c>
      <c r="D12" s="166">
        <v>518880</v>
      </c>
      <c r="E12" s="166">
        <v>518880</v>
      </c>
      <c r="F12" s="57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65" t="s">
        <v>107</v>
      </c>
      <c r="B13" s="165" t="s">
        <v>108</v>
      </c>
      <c r="C13" s="166">
        <v>840000</v>
      </c>
      <c r="D13" s="166">
        <v>840000</v>
      </c>
      <c r="E13" s="166">
        <v>840000</v>
      </c>
      <c r="F13" s="57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65" t="s">
        <v>109</v>
      </c>
      <c r="B14" s="165" t="s">
        <v>110</v>
      </c>
      <c r="C14" s="166">
        <v>480000</v>
      </c>
      <c r="D14" s="166">
        <v>480000</v>
      </c>
      <c r="E14" s="166">
        <v>480000</v>
      </c>
      <c r="F14" s="57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165" t="s">
        <v>111</v>
      </c>
      <c r="B15" s="165" t="s">
        <v>112</v>
      </c>
      <c r="C15" s="166">
        <v>133450</v>
      </c>
      <c r="D15" s="166">
        <v>133450</v>
      </c>
      <c r="E15" s="166">
        <v>133450</v>
      </c>
      <c r="F15" s="57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65" t="s">
        <v>113</v>
      </c>
      <c r="B16" s="165" t="s">
        <v>114</v>
      </c>
      <c r="C16" s="166">
        <v>1220000</v>
      </c>
      <c r="D16" s="166">
        <v>1220000</v>
      </c>
      <c r="E16" s="166">
        <v>1220000</v>
      </c>
      <c r="F16" s="57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53"/>
      <c r="B17" s="53"/>
      <c r="C17" s="5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3"/>
      <c r="O17" s="57"/>
    </row>
    <row r="18" ht="21" customHeight="1" spans="1:15">
      <c r="A18" s="58"/>
      <c r="B18" s="58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4" t="s">
        <v>56</v>
      </c>
      <c r="B19" s="36"/>
      <c r="C19" s="81">
        <f>SUM(C8:C16)</f>
        <v>21102454</v>
      </c>
      <c r="D19" s="81">
        <f>SUM(D8:D16)</f>
        <v>19715454</v>
      </c>
      <c r="E19" s="81">
        <f>SUM(E8:E16)</f>
        <v>19369454</v>
      </c>
      <c r="F19" s="81"/>
      <c r="G19" s="81"/>
      <c r="H19" s="81"/>
      <c r="I19" s="81"/>
      <c r="J19" s="81"/>
      <c r="K19" s="81"/>
      <c r="L19" s="81"/>
      <c r="M19" s="81"/>
      <c r="N19" s="81"/>
      <c r="O19" s="81">
        <f>SUM(O8:O16)</f>
        <v>1387000</v>
      </c>
    </row>
  </sheetData>
  <mergeCells count="12">
    <mergeCell ref="A2:O2"/>
    <mergeCell ref="A3:O3"/>
    <mergeCell ref="A4:B4"/>
    <mergeCell ref="D5:F5"/>
    <mergeCell ref="J5:O5"/>
    <mergeCell ref="A19:B1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115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68"/>
      <c r="D4" s="47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116</v>
      </c>
      <c r="B7" s="172">
        <v>19715454</v>
      </c>
      <c r="C7" s="171" t="s">
        <v>117</v>
      </c>
      <c r="D7" s="172">
        <v>19715454</v>
      </c>
    </row>
    <row r="8" ht="16.5" customHeight="1" spans="1:4">
      <c r="A8" s="171" t="s">
        <v>118</v>
      </c>
      <c r="B8" s="172">
        <v>19715454</v>
      </c>
      <c r="C8" s="171" t="s">
        <v>119</v>
      </c>
      <c r="D8" s="81"/>
    </row>
    <row r="9" ht="16.5" customHeight="1" spans="1:4">
      <c r="A9" s="171" t="s">
        <v>120</v>
      </c>
      <c r="B9" s="81"/>
      <c r="C9" s="171" t="s">
        <v>121</v>
      </c>
      <c r="D9" s="81"/>
    </row>
    <row r="10" ht="16.5" customHeight="1" spans="1:4">
      <c r="A10" s="171" t="s">
        <v>122</v>
      </c>
      <c r="B10" s="81"/>
      <c r="C10" s="171" t="s">
        <v>123</v>
      </c>
      <c r="D10" s="81"/>
    </row>
    <row r="11" ht="16.5" customHeight="1" spans="1:4">
      <c r="A11" s="171" t="s">
        <v>124</v>
      </c>
      <c r="B11" s="81"/>
      <c r="C11" s="171" t="s">
        <v>125</v>
      </c>
      <c r="D11" s="81"/>
    </row>
    <row r="12" ht="16.5" customHeight="1" spans="1:4">
      <c r="A12" s="171" t="s">
        <v>118</v>
      </c>
      <c r="B12" s="81"/>
      <c r="C12" s="171" t="s">
        <v>126</v>
      </c>
      <c r="D12" s="172">
        <v>14421124</v>
      </c>
    </row>
    <row r="13" ht="16.5" customHeight="1" spans="1:4">
      <c r="A13" s="173" t="s">
        <v>120</v>
      </c>
      <c r="B13" s="81"/>
      <c r="C13" s="70" t="s">
        <v>127</v>
      </c>
      <c r="D13" s="172"/>
    </row>
    <row r="14" ht="16.5" customHeight="1" spans="1:4">
      <c r="A14" s="173" t="s">
        <v>122</v>
      </c>
      <c r="B14" s="81"/>
      <c r="C14" s="70" t="s">
        <v>128</v>
      </c>
      <c r="D14" s="172"/>
    </row>
    <row r="15" ht="16.5" customHeight="1" spans="1:4">
      <c r="A15" s="174"/>
      <c r="B15" s="81"/>
      <c r="C15" s="70" t="s">
        <v>129</v>
      </c>
      <c r="D15" s="172">
        <v>2620880</v>
      </c>
    </row>
    <row r="16" ht="16.5" customHeight="1" spans="1:4">
      <c r="A16" s="174"/>
      <c r="B16" s="81"/>
      <c r="C16" s="70" t="s">
        <v>130</v>
      </c>
      <c r="D16" s="172">
        <v>1453450</v>
      </c>
    </row>
    <row r="17" ht="16.5" customHeight="1" spans="1:4">
      <c r="A17" s="174"/>
      <c r="B17" s="81"/>
      <c r="C17" s="70" t="s">
        <v>131</v>
      </c>
      <c r="D17" s="172"/>
    </row>
    <row r="18" ht="16.5" customHeight="1" spans="1:4">
      <c r="A18" s="174"/>
      <c r="B18" s="81"/>
      <c r="C18" s="70" t="s">
        <v>132</v>
      </c>
      <c r="D18" s="172"/>
    </row>
    <row r="19" ht="16.5" customHeight="1" spans="1:4">
      <c r="A19" s="174"/>
      <c r="B19" s="81"/>
      <c r="C19" s="70" t="s">
        <v>133</v>
      </c>
      <c r="D19" s="172"/>
    </row>
    <row r="20" ht="16.5" customHeight="1" spans="1:4">
      <c r="A20" s="174"/>
      <c r="B20" s="81"/>
      <c r="C20" s="70" t="s">
        <v>134</v>
      </c>
      <c r="D20" s="172"/>
    </row>
    <row r="21" ht="16.5" customHeight="1" spans="1:4">
      <c r="A21" s="174"/>
      <c r="B21" s="81"/>
      <c r="C21" s="70" t="s">
        <v>135</v>
      </c>
      <c r="D21" s="172"/>
    </row>
    <row r="22" ht="16.5" customHeight="1" spans="1:4">
      <c r="A22" s="174"/>
      <c r="B22" s="81"/>
      <c r="C22" s="70" t="s">
        <v>136</v>
      </c>
      <c r="D22" s="172"/>
    </row>
    <row r="23" ht="16.5" customHeight="1" spans="1:4">
      <c r="A23" s="174"/>
      <c r="B23" s="81"/>
      <c r="C23" s="70" t="s">
        <v>137</v>
      </c>
      <c r="D23" s="172"/>
    </row>
    <row r="24" ht="16.5" customHeight="1" spans="1:4">
      <c r="A24" s="174"/>
      <c r="B24" s="81"/>
      <c r="C24" s="70" t="s">
        <v>138</v>
      </c>
      <c r="D24" s="172"/>
    </row>
    <row r="25" ht="16.5" customHeight="1" spans="1:4">
      <c r="A25" s="174"/>
      <c r="B25" s="81"/>
      <c r="C25" s="70" t="s">
        <v>139</v>
      </c>
      <c r="D25" s="172"/>
    </row>
    <row r="26" ht="16.5" customHeight="1" spans="1:4">
      <c r="A26" s="174"/>
      <c r="B26" s="81"/>
      <c r="C26" s="70" t="s">
        <v>140</v>
      </c>
      <c r="D26" s="172">
        <v>1220000</v>
      </c>
    </row>
    <row r="27" ht="16.5" customHeight="1" spans="1:4">
      <c r="A27" s="174"/>
      <c r="B27" s="81"/>
      <c r="C27" s="70" t="s">
        <v>141</v>
      </c>
      <c r="D27" s="81"/>
    </row>
    <row r="28" ht="16.5" customHeight="1" spans="1:4">
      <c r="A28" s="174"/>
      <c r="B28" s="81"/>
      <c r="C28" s="70" t="s">
        <v>142</v>
      </c>
      <c r="D28" s="81"/>
    </row>
    <row r="29" ht="16.5" customHeight="1" spans="1:4">
      <c r="A29" s="174"/>
      <c r="B29" s="81"/>
      <c r="C29" s="70" t="s">
        <v>143</v>
      </c>
      <c r="D29" s="81"/>
    </row>
    <row r="30" ht="16.5" customHeight="1" spans="1:4">
      <c r="A30" s="174"/>
      <c r="B30" s="81"/>
      <c r="C30" s="70" t="s">
        <v>144</v>
      </c>
      <c r="D30" s="81"/>
    </row>
    <row r="31" ht="16.5" customHeight="1" spans="1:4">
      <c r="A31" s="174"/>
      <c r="B31" s="81"/>
      <c r="C31" s="70" t="s">
        <v>145</v>
      </c>
      <c r="D31" s="81"/>
    </row>
    <row r="32" ht="16.5" customHeight="1" spans="1:4">
      <c r="A32" s="174"/>
      <c r="B32" s="81"/>
      <c r="C32" s="173" t="s">
        <v>146</v>
      </c>
      <c r="D32" s="81"/>
    </row>
    <row r="33" ht="16.5" customHeight="1" spans="1:4">
      <c r="A33" s="174"/>
      <c r="B33" s="81"/>
      <c r="C33" s="173" t="s">
        <v>147</v>
      </c>
      <c r="D33" s="81"/>
    </row>
    <row r="34" ht="16.5" customHeight="1" spans="1:4">
      <c r="A34" s="174"/>
      <c r="B34" s="81"/>
      <c r="C34" s="29" t="s">
        <v>148</v>
      </c>
      <c r="D34" s="81"/>
    </row>
    <row r="35" ht="15" customHeight="1" spans="1:4">
      <c r="A35" s="175" t="s">
        <v>51</v>
      </c>
      <c r="B35" s="172">
        <v>19715454</v>
      </c>
      <c r="C35" s="175" t="s">
        <v>52</v>
      </c>
      <c r="D35" s="172">
        <v>19715454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3"/>
      <c r="G2" s="144" t="s">
        <v>149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">
        <v>1</v>
      </c>
      <c r="F4" s="122"/>
      <c r="G4" s="144" t="s">
        <v>2</v>
      </c>
    </row>
    <row r="5" ht="20.25" customHeight="1" spans="1:7">
      <c r="A5" s="162" t="s">
        <v>150</v>
      </c>
      <c r="B5" s="163"/>
      <c r="C5" s="126" t="s">
        <v>56</v>
      </c>
      <c r="D5" s="152" t="s">
        <v>75</v>
      </c>
      <c r="E5" s="12"/>
      <c r="F5" s="13"/>
      <c r="G5" s="140" t="s">
        <v>76</v>
      </c>
    </row>
    <row r="6" ht="20.25" customHeight="1" spans="1:7">
      <c r="A6" s="164" t="s">
        <v>72</v>
      </c>
      <c r="B6" s="164" t="s">
        <v>73</v>
      </c>
      <c r="C6" s="19"/>
      <c r="D6" s="131" t="s">
        <v>58</v>
      </c>
      <c r="E6" s="131" t="s">
        <v>151</v>
      </c>
      <c r="F6" s="131" t="s">
        <v>152</v>
      </c>
      <c r="G6" s="142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165" t="s">
        <v>97</v>
      </c>
      <c r="B8" s="165" t="s">
        <v>98</v>
      </c>
      <c r="C8" s="166">
        <f>SUM(D8,G8)</f>
        <v>14394524</v>
      </c>
      <c r="D8" s="166">
        <f>SUM(E8:F8)</f>
        <v>14048524</v>
      </c>
      <c r="E8" s="166">
        <v>13107814</v>
      </c>
      <c r="F8" s="166">
        <v>940710</v>
      </c>
      <c r="G8" s="166">
        <v>346000</v>
      </c>
    </row>
    <row r="9" ht="15" customHeight="1" spans="1:7">
      <c r="A9" s="165" t="s">
        <v>99</v>
      </c>
      <c r="B9" s="165" t="s">
        <v>100</v>
      </c>
      <c r="C9" s="166">
        <f t="shared" ref="C9:C16" si="0">SUM(D9,G9)</f>
        <v>26600</v>
      </c>
      <c r="D9" s="166">
        <f t="shared" ref="D9:D16" si="1">SUM(E9:F9)</f>
        <v>26600</v>
      </c>
      <c r="E9" s="166">
        <v>0</v>
      </c>
      <c r="F9" s="166">
        <v>26600</v>
      </c>
      <c r="G9" s="61"/>
    </row>
    <row r="10" ht="15" customHeight="1" spans="1:7">
      <c r="A10" s="165" t="s">
        <v>101</v>
      </c>
      <c r="B10" s="165" t="s">
        <v>102</v>
      </c>
      <c r="C10" s="166">
        <f t="shared" si="0"/>
        <v>714000</v>
      </c>
      <c r="D10" s="166">
        <f t="shared" si="1"/>
        <v>714000</v>
      </c>
      <c r="E10" s="166">
        <v>612000</v>
      </c>
      <c r="F10" s="166">
        <v>102000</v>
      </c>
      <c r="G10" s="61"/>
    </row>
    <row r="11" ht="15" customHeight="1" spans="1:7">
      <c r="A11" s="165" t="s">
        <v>103</v>
      </c>
      <c r="B11" s="165" t="s">
        <v>104</v>
      </c>
      <c r="C11" s="166">
        <f t="shared" si="0"/>
        <v>1388000</v>
      </c>
      <c r="D11" s="166">
        <f t="shared" si="1"/>
        <v>1388000</v>
      </c>
      <c r="E11" s="166">
        <v>1388000</v>
      </c>
      <c r="F11" s="166"/>
      <c r="G11" s="61"/>
    </row>
    <row r="12" ht="15" customHeight="1" spans="1:7">
      <c r="A12" s="165" t="s">
        <v>105</v>
      </c>
      <c r="B12" s="165" t="s">
        <v>106</v>
      </c>
      <c r="C12" s="166">
        <f t="shared" si="0"/>
        <v>518880</v>
      </c>
      <c r="D12" s="166">
        <f t="shared" si="1"/>
        <v>518880</v>
      </c>
      <c r="E12" s="166">
        <v>518880</v>
      </c>
      <c r="F12" s="166"/>
      <c r="G12" s="61"/>
    </row>
    <row r="13" ht="15" customHeight="1" spans="1:7">
      <c r="A13" s="165" t="s">
        <v>107</v>
      </c>
      <c r="B13" s="165" t="s">
        <v>108</v>
      </c>
      <c r="C13" s="166">
        <f t="shared" si="0"/>
        <v>840000</v>
      </c>
      <c r="D13" s="166">
        <f t="shared" si="1"/>
        <v>840000</v>
      </c>
      <c r="E13" s="166">
        <v>840000</v>
      </c>
      <c r="F13" s="166"/>
      <c r="G13" s="61"/>
    </row>
    <row r="14" ht="15" customHeight="1" spans="1:7">
      <c r="A14" s="165" t="s">
        <v>109</v>
      </c>
      <c r="B14" s="165" t="s">
        <v>110</v>
      </c>
      <c r="C14" s="166">
        <f t="shared" si="0"/>
        <v>480000</v>
      </c>
      <c r="D14" s="166">
        <f t="shared" si="1"/>
        <v>480000</v>
      </c>
      <c r="E14" s="166">
        <v>480000</v>
      </c>
      <c r="F14" s="166"/>
      <c r="G14" s="61"/>
    </row>
    <row r="15" ht="15" customHeight="1" spans="1:7">
      <c r="A15" s="165" t="s">
        <v>111</v>
      </c>
      <c r="B15" s="165" t="s">
        <v>112</v>
      </c>
      <c r="C15" s="166">
        <f t="shared" si="0"/>
        <v>133450</v>
      </c>
      <c r="D15" s="166">
        <f t="shared" si="1"/>
        <v>133450</v>
      </c>
      <c r="E15" s="166">
        <v>133450</v>
      </c>
      <c r="F15" s="166"/>
      <c r="G15" s="61"/>
    </row>
    <row r="16" ht="15" customHeight="1" spans="1:7">
      <c r="A16" s="165" t="s">
        <v>113</v>
      </c>
      <c r="B16" s="165" t="s">
        <v>114</v>
      </c>
      <c r="C16" s="166">
        <f t="shared" si="0"/>
        <v>1220000</v>
      </c>
      <c r="D16" s="166">
        <f t="shared" si="1"/>
        <v>1220000</v>
      </c>
      <c r="E16" s="166">
        <v>1220000</v>
      </c>
      <c r="F16" s="166"/>
      <c r="G16" s="61"/>
    </row>
    <row r="17" ht="15" customHeight="1" spans="1:7">
      <c r="A17" s="61"/>
      <c r="B17" s="61"/>
      <c r="C17" s="61"/>
      <c r="D17" s="61"/>
      <c r="E17" s="61"/>
      <c r="F17" s="61"/>
      <c r="G17" s="61"/>
    </row>
    <row r="18" ht="18" customHeight="1" spans="1:7">
      <c r="A18" s="29"/>
      <c r="B18" s="29"/>
      <c r="C18" s="81"/>
      <c r="D18" s="81"/>
      <c r="E18" s="81"/>
      <c r="F18" s="81"/>
      <c r="G18" s="81"/>
    </row>
    <row r="19" ht="18" customHeight="1" spans="1:7">
      <c r="A19" s="80" t="s">
        <v>153</v>
      </c>
      <c r="B19" s="167" t="s">
        <v>153</v>
      </c>
      <c r="C19" s="166">
        <f>SUM(C8:C16)</f>
        <v>19715454</v>
      </c>
      <c r="D19" s="166">
        <f>SUM(D8:D16)</f>
        <v>19369454</v>
      </c>
      <c r="E19" s="166">
        <f>SUM(E8:E16)</f>
        <v>18300144</v>
      </c>
      <c r="F19" s="166">
        <f>SUM(F8:F16)</f>
        <v>1069310</v>
      </c>
      <c r="G19" s="166">
        <f>SUM(G8:G16)</f>
        <v>346000</v>
      </c>
    </row>
  </sheetData>
  <mergeCells count="6">
    <mergeCell ref="A3:G3"/>
    <mergeCell ref="A5:B5"/>
    <mergeCell ref="D5:F5"/>
    <mergeCell ref="A19:B1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10.425" defaultRowHeight="14.25" customHeight="1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8" t="s">
        <v>154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">
        <v>1</v>
      </c>
      <c r="B4" s="160"/>
      <c r="D4" s="44"/>
      <c r="E4" s="43"/>
      <c r="F4" s="65" t="s">
        <v>2</v>
      </c>
    </row>
    <row r="5" ht="27" customHeight="1" spans="1:6">
      <c r="A5" s="48" t="s">
        <v>155</v>
      </c>
      <c r="B5" s="48" t="s">
        <v>156</v>
      </c>
      <c r="C5" s="50" t="s">
        <v>157</v>
      </c>
      <c r="D5" s="48"/>
      <c r="E5" s="49"/>
      <c r="F5" s="48" t="s">
        <v>158</v>
      </c>
    </row>
    <row r="6" ht="28.5" customHeight="1" spans="1:6">
      <c r="A6" s="161"/>
      <c r="B6" s="52"/>
      <c r="C6" s="49" t="s">
        <v>58</v>
      </c>
      <c r="D6" s="49" t="s">
        <v>159</v>
      </c>
      <c r="E6" s="49" t="s">
        <v>160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Format="1" ht="13.5" customHeight="1" spans="1:11">
      <c r="A9" s="5" t="s">
        <v>161</v>
      </c>
      <c r="B9" s="6"/>
      <c r="C9" s="6"/>
      <c r="D9" s="6"/>
      <c r="E9" s="6"/>
      <c r="F9" s="6"/>
      <c r="G9" s="6"/>
      <c r="H9" s="7"/>
      <c r="I9" s="7"/>
      <c r="J9" s="7"/>
      <c r="K9" s="8"/>
    </row>
  </sheetData>
  <mergeCells count="7">
    <mergeCell ref="A3:F3"/>
    <mergeCell ref="A4:B4"/>
    <mergeCell ref="C5:E5"/>
    <mergeCell ref="A9:G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5"/>
      <c r="E2" s="146"/>
      <c r="F2" s="146"/>
      <c r="G2" s="146"/>
      <c r="H2" s="146"/>
      <c r="I2" s="85"/>
      <c r="J2" s="85"/>
      <c r="K2" s="85"/>
      <c r="L2" s="85"/>
      <c r="M2" s="85"/>
      <c r="N2" s="85"/>
      <c r="R2" s="85"/>
      <c r="V2" s="145"/>
      <c r="X2" s="3" t="s">
        <v>162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7"/>
      <c r="J4" s="87"/>
      <c r="K4" s="87"/>
      <c r="L4" s="87"/>
      <c r="M4" s="87"/>
      <c r="N4" s="87"/>
      <c r="O4" s="7"/>
      <c r="P4" s="7"/>
      <c r="Q4" s="7"/>
      <c r="R4" s="87"/>
      <c r="V4" s="145"/>
      <c r="X4" s="3" t="s">
        <v>2</v>
      </c>
    </row>
    <row r="5" ht="18" customHeight="1" spans="1:24">
      <c r="A5" s="9" t="s">
        <v>163</v>
      </c>
      <c r="B5" s="9" t="s">
        <v>164</v>
      </c>
      <c r="C5" s="9" t="s">
        <v>165</v>
      </c>
      <c r="D5" s="9" t="s">
        <v>166</v>
      </c>
      <c r="E5" s="9" t="s">
        <v>167</v>
      </c>
      <c r="F5" s="9" t="s">
        <v>168</v>
      </c>
      <c r="G5" s="9" t="s">
        <v>169</v>
      </c>
      <c r="H5" s="9" t="s">
        <v>170</v>
      </c>
      <c r="I5" s="152" t="s">
        <v>171</v>
      </c>
      <c r="J5" s="82" t="s">
        <v>171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172</v>
      </c>
      <c r="J6" s="152" t="s">
        <v>59</v>
      </c>
      <c r="K6" s="82"/>
      <c r="L6" s="82"/>
      <c r="M6" s="82"/>
      <c r="N6" s="83"/>
      <c r="O6" s="11" t="s">
        <v>173</v>
      </c>
      <c r="P6" s="12"/>
      <c r="Q6" s="13"/>
      <c r="R6" s="9" t="s">
        <v>62</v>
      </c>
      <c r="S6" s="152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5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174</v>
      </c>
      <c r="K7" s="9" t="s">
        <v>175</v>
      </c>
      <c r="L7" s="9" t="s">
        <v>176</v>
      </c>
      <c r="M7" s="9" t="s">
        <v>177</v>
      </c>
      <c r="N7" s="9" t="s">
        <v>178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179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58</v>
      </c>
      <c r="K8" s="17" t="s">
        <v>180</v>
      </c>
      <c r="L8" s="17" t="s">
        <v>176</v>
      </c>
      <c r="M8" s="17" t="s">
        <v>177</v>
      </c>
      <c r="N8" s="17" t="s">
        <v>178</v>
      </c>
      <c r="O8" s="17" t="s">
        <v>176</v>
      </c>
      <c r="P8" s="17" t="s">
        <v>177</v>
      </c>
      <c r="Q8" s="17" t="s">
        <v>178</v>
      </c>
      <c r="R8" s="17" t="s">
        <v>62</v>
      </c>
      <c r="S8" s="17" t="s">
        <v>58</v>
      </c>
      <c r="T8" s="17" t="s">
        <v>65</v>
      </c>
      <c r="U8" s="17" t="s">
        <v>179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34" customFormat="1" ht="19.5" customHeight="1" spans="1:24">
      <c r="A10" s="149" t="s">
        <v>181</v>
      </c>
      <c r="B10" s="149" t="s">
        <v>70</v>
      </c>
      <c r="C10" s="149"/>
      <c r="D10" s="149" t="s">
        <v>182</v>
      </c>
      <c r="E10" s="149" t="s">
        <v>97</v>
      </c>
      <c r="F10" s="149" t="s">
        <v>98</v>
      </c>
      <c r="G10" s="149" t="s">
        <v>183</v>
      </c>
      <c r="H10" s="149" t="s">
        <v>184</v>
      </c>
      <c r="I10" s="155">
        <v>519000</v>
      </c>
      <c r="J10" s="155">
        <v>519000</v>
      </c>
      <c r="K10" s="156"/>
      <c r="L10" s="156"/>
      <c r="M10" s="155">
        <v>519000</v>
      </c>
      <c r="N10" s="156"/>
      <c r="O10" s="155"/>
      <c r="P10" s="155"/>
      <c r="Q10" s="155"/>
      <c r="R10" s="155"/>
      <c r="S10" s="155"/>
      <c r="T10" s="155"/>
      <c r="U10" s="155"/>
      <c r="V10" s="155"/>
      <c r="W10" s="155"/>
      <c r="X10" s="155"/>
    </row>
    <row r="11" s="134" customFormat="1" ht="19.5" customHeight="1" spans="1:24">
      <c r="A11" s="149" t="s">
        <v>181</v>
      </c>
      <c r="B11" s="149" t="s">
        <v>70</v>
      </c>
      <c r="C11" s="149"/>
      <c r="D11" s="149" t="s">
        <v>182</v>
      </c>
      <c r="E11" s="149" t="s">
        <v>99</v>
      </c>
      <c r="F11" s="149" t="s">
        <v>100</v>
      </c>
      <c r="G11" s="149" t="s">
        <v>185</v>
      </c>
      <c r="H11" s="149" t="s">
        <v>186</v>
      </c>
      <c r="I11" s="155">
        <v>26600</v>
      </c>
      <c r="J11" s="155">
        <v>26600</v>
      </c>
      <c r="K11" s="156"/>
      <c r="L11" s="156"/>
      <c r="M11" s="155">
        <v>26600</v>
      </c>
      <c r="N11" s="156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="134" customFormat="1" ht="19.5" customHeight="1" spans="1:24">
      <c r="A12" s="149" t="s">
        <v>181</v>
      </c>
      <c r="B12" s="149" t="s">
        <v>70</v>
      </c>
      <c r="C12" s="149"/>
      <c r="D12" s="149" t="s">
        <v>182</v>
      </c>
      <c r="E12" s="149" t="s">
        <v>97</v>
      </c>
      <c r="F12" s="149" t="s">
        <v>98</v>
      </c>
      <c r="G12" s="149" t="s">
        <v>187</v>
      </c>
      <c r="H12" s="149" t="s">
        <v>188</v>
      </c>
      <c r="I12" s="155">
        <v>207000</v>
      </c>
      <c r="J12" s="155">
        <v>207000</v>
      </c>
      <c r="K12" s="156"/>
      <c r="L12" s="156"/>
      <c r="M12" s="155">
        <v>207000</v>
      </c>
      <c r="N12" s="156"/>
      <c r="O12" s="155"/>
      <c r="P12" s="155"/>
      <c r="Q12" s="155"/>
      <c r="R12" s="155"/>
      <c r="S12" s="155"/>
      <c r="T12" s="155"/>
      <c r="U12" s="155"/>
      <c r="V12" s="155"/>
      <c r="W12" s="155"/>
      <c r="X12" s="155"/>
    </row>
    <row r="13" s="134" customFormat="1" ht="19.5" customHeight="1" spans="1:24">
      <c r="A13" s="149" t="s">
        <v>181</v>
      </c>
      <c r="B13" s="149" t="s">
        <v>70</v>
      </c>
      <c r="C13" s="149"/>
      <c r="D13" s="149" t="s">
        <v>182</v>
      </c>
      <c r="E13" s="149" t="s">
        <v>101</v>
      </c>
      <c r="F13" s="149" t="s">
        <v>102</v>
      </c>
      <c r="G13" s="149" t="s">
        <v>187</v>
      </c>
      <c r="H13" s="149" t="s">
        <v>188</v>
      </c>
      <c r="I13" s="155">
        <v>72000</v>
      </c>
      <c r="J13" s="155">
        <v>72000</v>
      </c>
      <c r="K13" s="156"/>
      <c r="L13" s="156"/>
      <c r="M13" s="155">
        <v>72000</v>
      </c>
      <c r="N13" s="156"/>
      <c r="O13" s="155"/>
      <c r="P13" s="155"/>
      <c r="Q13" s="155"/>
      <c r="R13" s="155"/>
      <c r="S13" s="155"/>
      <c r="T13" s="155"/>
      <c r="U13" s="155"/>
      <c r="V13" s="155"/>
      <c r="W13" s="155"/>
      <c r="X13" s="155"/>
    </row>
    <row r="14" s="134" customFormat="1" ht="19.5" customHeight="1" spans="1:24">
      <c r="A14" s="149" t="s">
        <v>181</v>
      </c>
      <c r="B14" s="149" t="s">
        <v>70</v>
      </c>
      <c r="C14" s="149"/>
      <c r="D14" s="149" t="s">
        <v>182</v>
      </c>
      <c r="E14" s="149" t="s">
        <v>101</v>
      </c>
      <c r="F14" s="149" t="s">
        <v>102</v>
      </c>
      <c r="G14" s="149" t="s">
        <v>189</v>
      </c>
      <c r="H14" s="149" t="s">
        <v>190</v>
      </c>
      <c r="I14" s="155">
        <v>18000</v>
      </c>
      <c r="J14" s="155">
        <v>18000</v>
      </c>
      <c r="K14" s="156"/>
      <c r="L14" s="156"/>
      <c r="M14" s="155">
        <v>18000</v>
      </c>
      <c r="N14" s="156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="134" customFormat="1" ht="19.5" customHeight="1" spans="1:24">
      <c r="A15" s="149" t="s">
        <v>181</v>
      </c>
      <c r="B15" s="149" t="s">
        <v>70</v>
      </c>
      <c r="C15" s="149"/>
      <c r="D15" s="149" t="s">
        <v>191</v>
      </c>
      <c r="E15" s="149" t="s">
        <v>97</v>
      </c>
      <c r="F15" s="149" t="s">
        <v>98</v>
      </c>
      <c r="G15" s="149" t="s">
        <v>183</v>
      </c>
      <c r="H15" s="149" t="s">
        <v>184</v>
      </c>
      <c r="I15" s="155">
        <v>160890</v>
      </c>
      <c r="J15" s="155">
        <v>160890</v>
      </c>
      <c r="K15" s="156"/>
      <c r="L15" s="156"/>
      <c r="M15" s="155">
        <v>160890</v>
      </c>
      <c r="N15" s="156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="134" customFormat="1" ht="19.5" customHeight="1" spans="1:24">
      <c r="A16" s="149" t="s">
        <v>181</v>
      </c>
      <c r="B16" s="149" t="s">
        <v>70</v>
      </c>
      <c r="C16" s="149"/>
      <c r="D16" s="149" t="s">
        <v>192</v>
      </c>
      <c r="E16" s="149" t="s">
        <v>97</v>
      </c>
      <c r="F16" s="149" t="s">
        <v>98</v>
      </c>
      <c r="G16" s="149" t="s">
        <v>193</v>
      </c>
      <c r="H16" s="149" t="s">
        <v>192</v>
      </c>
      <c r="I16" s="155">
        <v>53820</v>
      </c>
      <c r="J16" s="155">
        <v>53820</v>
      </c>
      <c r="K16" s="156"/>
      <c r="L16" s="156"/>
      <c r="M16" s="155">
        <v>53820</v>
      </c>
      <c r="N16" s="156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="134" customFormat="1" ht="19.5" customHeight="1" spans="1:24">
      <c r="A17" s="149" t="s">
        <v>181</v>
      </c>
      <c r="B17" s="149" t="s">
        <v>70</v>
      </c>
      <c r="C17" s="149"/>
      <c r="D17" s="149" t="s">
        <v>114</v>
      </c>
      <c r="E17" s="149" t="s">
        <v>113</v>
      </c>
      <c r="F17" s="149" t="s">
        <v>114</v>
      </c>
      <c r="G17" s="149" t="s">
        <v>194</v>
      </c>
      <c r="H17" s="149" t="s">
        <v>114</v>
      </c>
      <c r="I17" s="155">
        <v>1220000</v>
      </c>
      <c r="J17" s="155">
        <v>1220000</v>
      </c>
      <c r="K17" s="156"/>
      <c r="L17" s="156"/>
      <c r="M17" s="155">
        <v>1220000</v>
      </c>
      <c r="N17" s="156"/>
      <c r="O17" s="155"/>
      <c r="P17" s="155"/>
      <c r="Q17" s="155"/>
      <c r="R17" s="155"/>
      <c r="S17" s="155"/>
      <c r="T17" s="155"/>
      <c r="U17" s="155"/>
      <c r="V17" s="155"/>
      <c r="W17" s="155"/>
      <c r="X17" s="155"/>
    </row>
    <row r="18" s="134" customFormat="1" ht="19.5" customHeight="1" spans="1:24">
      <c r="A18" s="149" t="s">
        <v>181</v>
      </c>
      <c r="B18" s="149" t="s">
        <v>70</v>
      </c>
      <c r="C18" s="149"/>
      <c r="D18" s="149" t="s">
        <v>195</v>
      </c>
      <c r="E18" s="149" t="s">
        <v>97</v>
      </c>
      <c r="F18" s="149" t="s">
        <v>98</v>
      </c>
      <c r="G18" s="149" t="s">
        <v>196</v>
      </c>
      <c r="H18" s="149" t="s">
        <v>197</v>
      </c>
      <c r="I18" s="155">
        <v>2179503</v>
      </c>
      <c r="J18" s="155">
        <v>2179503</v>
      </c>
      <c r="K18" s="156"/>
      <c r="L18" s="156"/>
      <c r="M18" s="155">
        <v>2179503</v>
      </c>
      <c r="N18" s="156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="134" customFormat="1" ht="19.5" customHeight="1" spans="1:24">
      <c r="A19" s="149" t="s">
        <v>181</v>
      </c>
      <c r="B19" s="149" t="s">
        <v>70</v>
      </c>
      <c r="C19" s="149"/>
      <c r="D19" s="149" t="s">
        <v>195</v>
      </c>
      <c r="E19" s="149" t="s">
        <v>97</v>
      </c>
      <c r="F19" s="149" t="s">
        <v>98</v>
      </c>
      <c r="G19" s="149" t="s">
        <v>198</v>
      </c>
      <c r="H19" s="149" t="s">
        <v>199</v>
      </c>
      <c r="I19" s="155">
        <v>1242000</v>
      </c>
      <c r="J19" s="155">
        <v>1242000</v>
      </c>
      <c r="K19" s="156"/>
      <c r="L19" s="156"/>
      <c r="M19" s="155">
        <v>1242000</v>
      </c>
      <c r="N19" s="156"/>
      <c r="O19" s="155"/>
      <c r="P19" s="155"/>
      <c r="Q19" s="155"/>
      <c r="R19" s="155"/>
      <c r="S19" s="155"/>
      <c r="T19" s="155"/>
      <c r="U19" s="155"/>
      <c r="V19" s="155"/>
      <c r="W19" s="155"/>
      <c r="X19" s="155"/>
    </row>
    <row r="20" s="134" customFormat="1" ht="19.5" customHeight="1" spans="1:24">
      <c r="A20" s="149" t="s">
        <v>181</v>
      </c>
      <c r="B20" s="149" t="s">
        <v>70</v>
      </c>
      <c r="C20" s="149"/>
      <c r="D20" s="149" t="s">
        <v>200</v>
      </c>
      <c r="E20" s="149" t="s">
        <v>101</v>
      </c>
      <c r="F20" s="149" t="s">
        <v>102</v>
      </c>
      <c r="G20" s="149" t="s">
        <v>201</v>
      </c>
      <c r="H20" s="149" t="s">
        <v>202</v>
      </c>
      <c r="I20" s="155">
        <v>612000</v>
      </c>
      <c r="J20" s="155">
        <v>612000</v>
      </c>
      <c r="K20" s="156"/>
      <c r="L20" s="156"/>
      <c r="M20" s="155">
        <v>612000</v>
      </c>
      <c r="N20" s="156"/>
      <c r="O20" s="155"/>
      <c r="P20" s="155"/>
      <c r="Q20" s="155"/>
      <c r="R20" s="155"/>
      <c r="S20" s="155"/>
      <c r="T20" s="155"/>
      <c r="U20" s="155"/>
      <c r="V20" s="155"/>
      <c r="W20" s="155"/>
      <c r="X20" s="155"/>
    </row>
    <row r="21" s="134" customFormat="1" ht="19.5" customHeight="1" spans="1:24">
      <c r="A21" s="149" t="s">
        <v>181</v>
      </c>
      <c r="B21" s="149" t="s">
        <v>70</v>
      </c>
      <c r="C21" s="149"/>
      <c r="D21" s="149" t="s">
        <v>203</v>
      </c>
      <c r="E21" s="149" t="s">
        <v>97</v>
      </c>
      <c r="F21" s="149" t="s">
        <v>98</v>
      </c>
      <c r="G21" s="149" t="s">
        <v>204</v>
      </c>
      <c r="H21" s="149" t="s">
        <v>205</v>
      </c>
      <c r="I21" s="155">
        <v>594549.84</v>
      </c>
      <c r="J21" s="155">
        <v>594549.84</v>
      </c>
      <c r="K21" s="156"/>
      <c r="L21" s="156"/>
      <c r="M21" s="155">
        <v>594549.84</v>
      </c>
      <c r="N21" s="156"/>
      <c r="O21" s="155"/>
      <c r="P21" s="155"/>
      <c r="Q21" s="155"/>
      <c r="R21" s="155"/>
      <c r="S21" s="155"/>
      <c r="T21" s="155"/>
      <c r="U21" s="155"/>
      <c r="V21" s="155"/>
      <c r="W21" s="155"/>
      <c r="X21" s="155"/>
    </row>
    <row r="22" s="134" customFormat="1" ht="19.5" customHeight="1" spans="1:24">
      <c r="A22" s="149" t="s">
        <v>181</v>
      </c>
      <c r="B22" s="149" t="s">
        <v>70</v>
      </c>
      <c r="C22" s="149"/>
      <c r="D22" s="149" t="s">
        <v>203</v>
      </c>
      <c r="E22" s="149" t="s">
        <v>97</v>
      </c>
      <c r="F22" s="149" t="s">
        <v>98</v>
      </c>
      <c r="G22" s="149" t="s">
        <v>204</v>
      </c>
      <c r="H22" s="149" t="s">
        <v>205</v>
      </c>
      <c r="I22" s="155">
        <v>1863548.16</v>
      </c>
      <c r="J22" s="155">
        <v>1863548.16</v>
      </c>
      <c r="K22" s="156"/>
      <c r="L22" s="156"/>
      <c r="M22" s="155">
        <v>1863548.16</v>
      </c>
      <c r="N22" s="156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="134" customFormat="1" ht="19.5" customHeight="1" spans="1:24">
      <c r="A23" s="149" t="s">
        <v>181</v>
      </c>
      <c r="B23" s="149" t="s">
        <v>70</v>
      </c>
      <c r="C23" s="149"/>
      <c r="D23" s="149" t="s">
        <v>206</v>
      </c>
      <c r="E23" s="149" t="s">
        <v>103</v>
      </c>
      <c r="F23" s="149" t="s">
        <v>104</v>
      </c>
      <c r="G23" s="149" t="s">
        <v>207</v>
      </c>
      <c r="H23" s="149" t="s">
        <v>208</v>
      </c>
      <c r="I23" s="155">
        <v>1388000</v>
      </c>
      <c r="J23" s="155">
        <v>1388000</v>
      </c>
      <c r="K23" s="156"/>
      <c r="L23" s="156"/>
      <c r="M23" s="155">
        <v>1388000</v>
      </c>
      <c r="N23" s="156"/>
      <c r="O23" s="155"/>
      <c r="P23" s="155"/>
      <c r="Q23" s="155"/>
      <c r="R23" s="155"/>
      <c r="S23" s="155"/>
      <c r="T23" s="155"/>
      <c r="U23" s="155"/>
      <c r="V23" s="155"/>
      <c r="W23" s="155"/>
      <c r="X23" s="155"/>
    </row>
    <row r="24" s="134" customFormat="1" ht="19.5" customHeight="1" spans="1:24">
      <c r="A24" s="149" t="s">
        <v>181</v>
      </c>
      <c r="B24" s="149" t="s">
        <v>70</v>
      </c>
      <c r="C24" s="149"/>
      <c r="D24" s="149" t="s">
        <v>206</v>
      </c>
      <c r="E24" s="149" t="s">
        <v>105</v>
      </c>
      <c r="F24" s="149" t="s">
        <v>106</v>
      </c>
      <c r="G24" s="149" t="s">
        <v>209</v>
      </c>
      <c r="H24" s="149" t="s">
        <v>210</v>
      </c>
      <c r="I24" s="155">
        <v>518880</v>
      </c>
      <c r="J24" s="155">
        <v>518880</v>
      </c>
      <c r="K24" s="156"/>
      <c r="L24" s="156"/>
      <c r="M24" s="155">
        <v>518880</v>
      </c>
      <c r="N24" s="156"/>
      <c r="O24" s="155"/>
      <c r="P24" s="155"/>
      <c r="Q24" s="155"/>
      <c r="R24" s="155"/>
      <c r="S24" s="155"/>
      <c r="T24" s="155"/>
      <c r="U24" s="155"/>
      <c r="V24" s="155"/>
      <c r="W24" s="155"/>
      <c r="X24" s="155"/>
    </row>
    <row r="25" s="134" customFormat="1" ht="19.5" customHeight="1" spans="1:24">
      <c r="A25" s="149" t="s">
        <v>181</v>
      </c>
      <c r="B25" s="149" t="s">
        <v>70</v>
      </c>
      <c r="C25" s="149"/>
      <c r="D25" s="149" t="s">
        <v>206</v>
      </c>
      <c r="E25" s="149" t="s">
        <v>107</v>
      </c>
      <c r="F25" s="149" t="s">
        <v>108</v>
      </c>
      <c r="G25" s="149" t="s">
        <v>211</v>
      </c>
      <c r="H25" s="149" t="s">
        <v>212</v>
      </c>
      <c r="I25" s="155">
        <v>840000</v>
      </c>
      <c r="J25" s="155">
        <v>840000</v>
      </c>
      <c r="K25" s="156"/>
      <c r="L25" s="156"/>
      <c r="M25" s="155">
        <v>840000</v>
      </c>
      <c r="N25" s="156"/>
      <c r="O25" s="155"/>
      <c r="P25" s="155"/>
      <c r="Q25" s="155"/>
      <c r="R25" s="155"/>
      <c r="S25" s="155"/>
      <c r="T25" s="155"/>
      <c r="U25" s="155"/>
      <c r="V25" s="155"/>
      <c r="W25" s="155"/>
      <c r="X25" s="155"/>
    </row>
    <row r="26" s="134" customFormat="1" ht="19.5" customHeight="1" spans="1:24">
      <c r="A26" s="149" t="s">
        <v>181</v>
      </c>
      <c r="B26" s="149" t="s">
        <v>70</v>
      </c>
      <c r="C26" s="149"/>
      <c r="D26" s="149" t="s">
        <v>206</v>
      </c>
      <c r="E26" s="149" t="s">
        <v>109</v>
      </c>
      <c r="F26" s="149" t="s">
        <v>110</v>
      </c>
      <c r="G26" s="149" t="s">
        <v>213</v>
      </c>
      <c r="H26" s="149" t="s">
        <v>214</v>
      </c>
      <c r="I26" s="155">
        <v>480000</v>
      </c>
      <c r="J26" s="155">
        <v>480000</v>
      </c>
      <c r="K26" s="156"/>
      <c r="L26" s="156"/>
      <c r="M26" s="155">
        <v>480000</v>
      </c>
      <c r="N26" s="156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="134" customFormat="1" ht="19.5" customHeight="1" spans="1:24">
      <c r="A27" s="149" t="s">
        <v>181</v>
      </c>
      <c r="B27" s="149" t="s">
        <v>70</v>
      </c>
      <c r="C27" s="149"/>
      <c r="D27" s="149" t="s">
        <v>206</v>
      </c>
      <c r="E27" s="149" t="s">
        <v>97</v>
      </c>
      <c r="F27" s="149" t="s">
        <v>98</v>
      </c>
      <c r="G27" s="149" t="s">
        <v>215</v>
      </c>
      <c r="H27" s="149" t="s">
        <v>216</v>
      </c>
      <c r="I27" s="155">
        <v>45000</v>
      </c>
      <c r="J27" s="155">
        <v>45000</v>
      </c>
      <c r="K27" s="156"/>
      <c r="L27" s="156"/>
      <c r="M27" s="155">
        <v>45000</v>
      </c>
      <c r="N27" s="156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="134" customFormat="1" ht="19.5" customHeight="1" spans="1:24">
      <c r="A28" s="149" t="s">
        <v>181</v>
      </c>
      <c r="B28" s="149" t="s">
        <v>70</v>
      </c>
      <c r="C28" s="149"/>
      <c r="D28" s="149" t="s">
        <v>206</v>
      </c>
      <c r="E28" s="149" t="s">
        <v>111</v>
      </c>
      <c r="F28" s="149" t="s">
        <v>112</v>
      </c>
      <c r="G28" s="149" t="s">
        <v>215</v>
      </c>
      <c r="H28" s="149" t="s">
        <v>216</v>
      </c>
      <c r="I28" s="155">
        <v>53450</v>
      </c>
      <c r="J28" s="155">
        <v>53450</v>
      </c>
      <c r="K28" s="156"/>
      <c r="L28" s="156"/>
      <c r="M28" s="155">
        <v>53450</v>
      </c>
      <c r="N28" s="156"/>
      <c r="O28" s="155"/>
      <c r="P28" s="155"/>
      <c r="Q28" s="155"/>
      <c r="R28" s="155"/>
      <c r="S28" s="155"/>
      <c r="T28" s="155"/>
      <c r="U28" s="155"/>
      <c r="V28" s="155"/>
      <c r="W28" s="155"/>
      <c r="X28" s="155"/>
    </row>
    <row r="29" s="134" customFormat="1" ht="19.5" customHeight="1" spans="1:24">
      <c r="A29" s="149" t="s">
        <v>181</v>
      </c>
      <c r="B29" s="149" t="s">
        <v>70</v>
      </c>
      <c r="C29" s="149"/>
      <c r="D29" s="149" t="s">
        <v>206</v>
      </c>
      <c r="E29" s="149" t="s">
        <v>111</v>
      </c>
      <c r="F29" s="149" t="s">
        <v>112</v>
      </c>
      <c r="G29" s="149" t="s">
        <v>215</v>
      </c>
      <c r="H29" s="149" t="s">
        <v>216</v>
      </c>
      <c r="I29" s="155">
        <v>80000</v>
      </c>
      <c r="J29" s="155">
        <v>80000</v>
      </c>
      <c r="K29" s="156"/>
      <c r="L29" s="156"/>
      <c r="M29" s="155">
        <v>80000</v>
      </c>
      <c r="N29" s="156"/>
      <c r="O29" s="155"/>
      <c r="P29" s="155"/>
      <c r="Q29" s="155"/>
      <c r="R29" s="155"/>
      <c r="S29" s="155"/>
      <c r="T29" s="155"/>
      <c r="U29" s="155"/>
      <c r="V29" s="155"/>
      <c r="W29" s="155"/>
      <c r="X29" s="155"/>
    </row>
    <row r="30" s="134" customFormat="1" ht="19.5" customHeight="1" spans="1:24">
      <c r="A30" s="149" t="s">
        <v>181</v>
      </c>
      <c r="B30" s="149" t="s">
        <v>70</v>
      </c>
      <c r="C30" s="149"/>
      <c r="D30" s="149" t="s">
        <v>217</v>
      </c>
      <c r="E30" s="149" t="s">
        <v>97</v>
      </c>
      <c r="F30" s="149" t="s">
        <v>98</v>
      </c>
      <c r="G30" s="149" t="s">
        <v>218</v>
      </c>
      <c r="H30" s="149" t="s">
        <v>219</v>
      </c>
      <c r="I30" s="155">
        <v>3425196</v>
      </c>
      <c r="J30" s="155">
        <v>3425196</v>
      </c>
      <c r="K30" s="156"/>
      <c r="L30" s="156"/>
      <c r="M30" s="155">
        <v>3425196</v>
      </c>
      <c r="N30" s="156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="134" customFormat="1" ht="19.5" customHeight="1" spans="1:24">
      <c r="A31" s="149" t="s">
        <v>181</v>
      </c>
      <c r="B31" s="149" t="s">
        <v>70</v>
      </c>
      <c r="C31" s="149"/>
      <c r="D31" s="149" t="s">
        <v>217</v>
      </c>
      <c r="E31" s="149" t="s">
        <v>97</v>
      </c>
      <c r="F31" s="149" t="s">
        <v>98</v>
      </c>
      <c r="G31" s="149" t="s">
        <v>220</v>
      </c>
      <c r="H31" s="149" t="s">
        <v>221</v>
      </c>
      <c r="I31" s="155">
        <v>5424</v>
      </c>
      <c r="J31" s="155">
        <v>5424</v>
      </c>
      <c r="K31" s="156"/>
      <c r="L31" s="156"/>
      <c r="M31" s="155">
        <v>5424</v>
      </c>
      <c r="N31" s="156"/>
      <c r="O31" s="155"/>
      <c r="P31" s="155"/>
      <c r="Q31" s="155"/>
      <c r="R31" s="155"/>
      <c r="S31" s="155"/>
      <c r="T31" s="155"/>
      <c r="U31" s="155"/>
      <c r="V31" s="155"/>
      <c r="W31" s="155"/>
      <c r="X31" s="155"/>
    </row>
    <row r="32" s="134" customFormat="1" ht="19.5" customHeight="1" spans="1:24">
      <c r="A32" s="149" t="s">
        <v>181</v>
      </c>
      <c r="B32" s="149" t="s">
        <v>70</v>
      </c>
      <c r="C32" s="149"/>
      <c r="D32" s="149" t="s">
        <v>217</v>
      </c>
      <c r="E32" s="149" t="s">
        <v>97</v>
      </c>
      <c r="F32" s="149" t="s">
        <v>98</v>
      </c>
      <c r="G32" s="149" t="s">
        <v>196</v>
      </c>
      <c r="H32" s="149" t="s">
        <v>197</v>
      </c>
      <c r="I32" s="155">
        <v>22500</v>
      </c>
      <c r="J32" s="155">
        <v>22500</v>
      </c>
      <c r="K32" s="156"/>
      <c r="L32" s="156"/>
      <c r="M32" s="155">
        <v>22500</v>
      </c>
      <c r="N32" s="156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="134" customFormat="1" ht="19.5" customHeight="1" spans="1:24">
      <c r="A33" s="149" t="s">
        <v>181</v>
      </c>
      <c r="B33" s="149" t="s">
        <v>70</v>
      </c>
      <c r="C33" s="149"/>
      <c r="D33" s="149" t="s">
        <v>217</v>
      </c>
      <c r="E33" s="149" t="s">
        <v>97</v>
      </c>
      <c r="F33" s="149" t="s">
        <v>98</v>
      </c>
      <c r="G33" s="149" t="s">
        <v>196</v>
      </c>
      <c r="H33" s="149" t="s">
        <v>197</v>
      </c>
      <c r="I33" s="155">
        <v>285433</v>
      </c>
      <c r="J33" s="155">
        <v>285433</v>
      </c>
      <c r="K33" s="156"/>
      <c r="L33" s="156"/>
      <c r="M33" s="155">
        <v>285433</v>
      </c>
      <c r="N33" s="156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="134" customFormat="1" ht="19.5" customHeight="1" spans="1:24">
      <c r="A34" s="149" t="s">
        <v>181</v>
      </c>
      <c r="B34" s="149" t="s">
        <v>70</v>
      </c>
      <c r="C34" s="149"/>
      <c r="D34" s="149" t="s">
        <v>217</v>
      </c>
      <c r="E34" s="149" t="s">
        <v>97</v>
      </c>
      <c r="F34" s="149" t="s">
        <v>98</v>
      </c>
      <c r="G34" s="149" t="s">
        <v>198</v>
      </c>
      <c r="H34" s="149" t="s">
        <v>199</v>
      </c>
      <c r="I34" s="155">
        <v>694680</v>
      </c>
      <c r="J34" s="155">
        <v>694680</v>
      </c>
      <c r="K34" s="156"/>
      <c r="L34" s="156"/>
      <c r="M34" s="155">
        <v>694680</v>
      </c>
      <c r="N34" s="156"/>
      <c r="O34" s="155"/>
      <c r="P34" s="155"/>
      <c r="Q34" s="155"/>
      <c r="R34" s="155"/>
      <c r="S34" s="155"/>
      <c r="T34" s="155"/>
      <c r="U34" s="155"/>
      <c r="V34" s="155"/>
      <c r="W34" s="155"/>
      <c r="X34" s="155"/>
    </row>
    <row r="35" s="134" customFormat="1" ht="19.5" customHeight="1" spans="1:24">
      <c r="A35" s="149" t="s">
        <v>181</v>
      </c>
      <c r="B35" s="149" t="s">
        <v>70</v>
      </c>
      <c r="C35" s="149"/>
      <c r="D35" s="149" t="s">
        <v>217</v>
      </c>
      <c r="E35" s="149" t="s">
        <v>97</v>
      </c>
      <c r="F35" s="149" t="s">
        <v>98</v>
      </c>
      <c r="G35" s="149" t="s">
        <v>198</v>
      </c>
      <c r="H35" s="149" t="s">
        <v>199</v>
      </c>
      <c r="I35" s="155">
        <v>2749980</v>
      </c>
      <c r="J35" s="155">
        <v>2749980</v>
      </c>
      <c r="K35" s="156"/>
      <c r="L35" s="156"/>
      <c r="M35" s="155">
        <v>2749980</v>
      </c>
      <c r="N35" s="156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="134" customFormat="1" ht="19.5" customHeight="1" spans="1:24">
      <c r="A36" s="149" t="s">
        <v>181</v>
      </c>
      <c r="B36" s="149" t="s">
        <v>70</v>
      </c>
      <c r="C36" s="149"/>
      <c r="D36" s="149" t="s">
        <v>222</v>
      </c>
      <c r="E36" s="149" t="s">
        <v>101</v>
      </c>
      <c r="F36" s="149" t="s">
        <v>102</v>
      </c>
      <c r="G36" s="149" t="s">
        <v>187</v>
      </c>
      <c r="H36" s="149" t="s">
        <v>188</v>
      </c>
      <c r="I36" s="155">
        <v>12000</v>
      </c>
      <c r="J36" s="155">
        <v>12000</v>
      </c>
      <c r="K36" s="156"/>
      <c r="L36" s="156"/>
      <c r="M36" s="155">
        <v>12000</v>
      </c>
      <c r="N36" s="156"/>
      <c r="O36" s="155"/>
      <c r="P36" s="155"/>
      <c r="Q36" s="155"/>
      <c r="R36" s="155"/>
      <c r="S36" s="155"/>
      <c r="T36" s="155"/>
      <c r="U36" s="155"/>
      <c r="V36" s="155"/>
      <c r="W36" s="155"/>
      <c r="X36" s="155"/>
    </row>
    <row r="37" ht="17.25" customHeight="1" spans="1:24">
      <c r="A37" s="34" t="s">
        <v>153</v>
      </c>
      <c r="B37" s="35"/>
      <c r="C37" s="150"/>
      <c r="D37" s="150"/>
      <c r="E37" s="150"/>
      <c r="F37" s="150"/>
      <c r="G37" s="150"/>
      <c r="H37" s="151"/>
      <c r="I37" s="156">
        <v>19369454</v>
      </c>
      <c r="J37" s="156">
        <v>19369454</v>
      </c>
      <c r="K37" s="81"/>
      <c r="L37" s="81"/>
      <c r="M37" s="156">
        <v>19369454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4" t="s">
        <v>223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9" t="s">
        <v>2</v>
      </c>
    </row>
    <row r="5" ht="21.75" customHeight="1" spans="1:23">
      <c r="A5" s="9" t="s">
        <v>224</v>
      </c>
      <c r="B5" s="10" t="s">
        <v>165</v>
      </c>
      <c r="C5" s="9" t="s">
        <v>166</v>
      </c>
      <c r="D5" s="9" t="s">
        <v>225</v>
      </c>
      <c r="E5" s="10" t="s">
        <v>167</v>
      </c>
      <c r="F5" s="10" t="s">
        <v>168</v>
      </c>
      <c r="G5" s="10" t="s">
        <v>226</v>
      </c>
      <c r="H5" s="10" t="s">
        <v>227</v>
      </c>
      <c r="I5" s="27" t="s">
        <v>56</v>
      </c>
      <c r="J5" s="11" t="s">
        <v>228</v>
      </c>
      <c r="K5" s="12"/>
      <c r="L5" s="12"/>
      <c r="M5" s="13"/>
      <c r="N5" s="11" t="s">
        <v>173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229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2.5" spans="1:23">
      <c r="A10" s="30" t="s">
        <v>230</v>
      </c>
      <c r="B10" s="20"/>
      <c r="C10" s="138" t="s">
        <v>231</v>
      </c>
      <c r="D10" s="138" t="s">
        <v>70</v>
      </c>
      <c r="E10" s="30" t="s">
        <v>97</v>
      </c>
      <c r="F10" s="30" t="s">
        <v>98</v>
      </c>
      <c r="G10" s="30" t="s">
        <v>232</v>
      </c>
      <c r="H10" s="30" t="s">
        <v>233</v>
      </c>
      <c r="I10" s="143">
        <v>346000</v>
      </c>
      <c r="J10" s="143">
        <v>346000</v>
      </c>
      <c r="K10" s="143">
        <v>346000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ht="22.5" spans="1:23">
      <c r="A11" s="30" t="s">
        <v>230</v>
      </c>
      <c r="B11" s="20"/>
      <c r="C11" s="138" t="s">
        <v>234</v>
      </c>
      <c r="D11" s="138" t="s">
        <v>70</v>
      </c>
      <c r="E11" s="30" t="s">
        <v>97</v>
      </c>
      <c r="F11" s="30" t="s">
        <v>98</v>
      </c>
      <c r="G11" s="30" t="s">
        <v>232</v>
      </c>
      <c r="H11" s="30" t="s">
        <v>233</v>
      </c>
      <c r="I11" s="143">
        <v>1384000</v>
      </c>
      <c r="J11" s="20"/>
      <c r="K11" s="20"/>
      <c r="L11" s="37"/>
      <c r="M11" s="37"/>
      <c r="N11" s="37"/>
      <c r="O11" s="37"/>
      <c r="P11" s="37"/>
      <c r="Q11" s="37"/>
      <c r="R11" s="143">
        <v>1384000</v>
      </c>
      <c r="S11" s="37"/>
      <c r="T11" s="37"/>
      <c r="U11" s="20"/>
      <c r="V11" s="37"/>
      <c r="W11" s="143">
        <v>1384000</v>
      </c>
    </row>
    <row r="12" ht="22.5" spans="1:23">
      <c r="A12" s="30" t="s">
        <v>230</v>
      </c>
      <c r="B12" s="20"/>
      <c r="C12" s="138" t="s">
        <v>235</v>
      </c>
      <c r="D12" s="138" t="s">
        <v>70</v>
      </c>
      <c r="E12" s="30" t="s">
        <v>97</v>
      </c>
      <c r="F12" s="30" t="s">
        <v>98</v>
      </c>
      <c r="G12" s="30" t="s">
        <v>183</v>
      </c>
      <c r="H12" s="30" t="s">
        <v>184</v>
      </c>
      <c r="I12" s="143">
        <v>3000</v>
      </c>
      <c r="J12" s="20"/>
      <c r="K12" s="20"/>
      <c r="L12" s="37"/>
      <c r="M12" s="37"/>
      <c r="N12" s="37"/>
      <c r="O12" s="37"/>
      <c r="P12" s="37"/>
      <c r="Q12" s="37"/>
      <c r="R12" s="143">
        <v>3000</v>
      </c>
      <c r="S12" s="37"/>
      <c r="T12" s="37"/>
      <c r="U12" s="20"/>
      <c r="V12" s="37"/>
      <c r="W12" s="143">
        <v>3000</v>
      </c>
    </row>
    <row r="13" ht="18.75" customHeight="1" spans="1:23">
      <c r="A13" s="34" t="s">
        <v>153</v>
      </c>
      <c r="B13" s="35"/>
      <c r="C13" s="35"/>
      <c r="D13" s="35"/>
      <c r="E13" s="35"/>
      <c r="F13" s="35"/>
      <c r="G13" s="35"/>
      <c r="H13" s="36"/>
      <c r="I13" s="81">
        <f>SUM(I10:I12)</f>
        <v>1733000</v>
      </c>
      <c r="J13" s="81"/>
      <c r="K13" s="81"/>
      <c r="L13" s="81"/>
      <c r="M13" s="81"/>
      <c r="N13" s="81"/>
      <c r="O13" s="81"/>
      <c r="P13" s="81"/>
      <c r="Q13" s="81"/>
      <c r="R13" s="81">
        <f>SUM(R10:R12)</f>
        <v>1387000</v>
      </c>
      <c r="S13" s="81"/>
      <c r="T13" s="81"/>
      <c r="U13" s="81"/>
      <c r="V13" s="81"/>
      <c r="W13" s="81">
        <f>SUM(W10:W12)</f>
        <v>1387000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236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166</v>
      </c>
      <c r="B5" s="68" t="s">
        <v>237</v>
      </c>
      <c r="C5" s="68" t="s">
        <v>238</v>
      </c>
      <c r="D5" s="68" t="s">
        <v>239</v>
      </c>
      <c r="E5" s="68" t="s">
        <v>240</v>
      </c>
      <c r="F5" s="69" t="s">
        <v>241</v>
      </c>
      <c r="G5" s="68" t="s">
        <v>242</v>
      </c>
      <c r="H5" s="69" t="s">
        <v>243</v>
      </c>
      <c r="I5" s="69" t="s">
        <v>244</v>
      </c>
      <c r="J5" s="68" t="s">
        <v>245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7">
        <v>6</v>
      </c>
      <c r="G6" s="135">
        <v>7</v>
      </c>
      <c r="H6" s="37">
        <v>8</v>
      </c>
      <c r="I6" s="37">
        <v>9</v>
      </c>
      <c r="J6" s="135">
        <v>10</v>
      </c>
    </row>
    <row r="7" s="134" customFormat="1" ht="42" customHeight="1" spans="1:10">
      <c r="A7" s="136" t="s">
        <v>235</v>
      </c>
      <c r="B7" s="136" t="s">
        <v>246</v>
      </c>
      <c r="C7" s="136" t="s">
        <v>247</v>
      </c>
      <c r="D7" s="136" t="s">
        <v>248</v>
      </c>
      <c r="E7" s="136" t="s">
        <v>249</v>
      </c>
      <c r="F7" s="136" t="s">
        <v>250</v>
      </c>
      <c r="G7" s="136" t="s">
        <v>251</v>
      </c>
      <c r="H7" s="136" t="s">
        <v>252</v>
      </c>
      <c r="I7" s="136" t="s">
        <v>253</v>
      </c>
      <c r="J7" s="136" t="s">
        <v>254</v>
      </c>
    </row>
    <row r="8" s="134" customFormat="1" ht="42" customHeight="1" spans="1:10">
      <c r="A8" s="136" t="s">
        <v>235</v>
      </c>
      <c r="B8" s="136" t="s">
        <v>246</v>
      </c>
      <c r="C8" s="136" t="s">
        <v>255</v>
      </c>
      <c r="D8" s="136" t="s">
        <v>256</v>
      </c>
      <c r="E8" s="136" t="s">
        <v>257</v>
      </c>
      <c r="F8" s="136" t="s">
        <v>250</v>
      </c>
      <c r="G8" s="136" t="s">
        <v>258</v>
      </c>
      <c r="H8" s="136" t="s">
        <v>259</v>
      </c>
      <c r="I8" s="136" t="s">
        <v>253</v>
      </c>
      <c r="J8" s="136" t="s">
        <v>260</v>
      </c>
    </row>
    <row r="9" s="134" customFormat="1" ht="42" customHeight="1" spans="1:10">
      <c r="A9" s="136" t="s">
        <v>235</v>
      </c>
      <c r="B9" s="136" t="s">
        <v>246</v>
      </c>
      <c r="C9" s="136" t="s">
        <v>261</v>
      </c>
      <c r="D9" s="136" t="s">
        <v>262</v>
      </c>
      <c r="E9" s="136" t="s">
        <v>263</v>
      </c>
      <c r="F9" s="136" t="s">
        <v>264</v>
      </c>
      <c r="G9" s="136" t="s">
        <v>265</v>
      </c>
      <c r="H9" s="136" t="s">
        <v>266</v>
      </c>
      <c r="I9" s="136" t="s">
        <v>253</v>
      </c>
      <c r="J9" s="136" t="s">
        <v>267</v>
      </c>
    </row>
    <row r="10" s="134" customFormat="1" ht="42" customHeight="1" spans="1:10">
      <c r="A10" s="136" t="s">
        <v>231</v>
      </c>
      <c r="B10" s="136" t="s">
        <v>268</v>
      </c>
      <c r="C10" s="136" t="s">
        <v>247</v>
      </c>
      <c r="D10" s="136" t="s">
        <v>248</v>
      </c>
      <c r="E10" s="136" t="s">
        <v>249</v>
      </c>
      <c r="F10" s="136" t="s">
        <v>250</v>
      </c>
      <c r="G10" s="136" t="s">
        <v>251</v>
      </c>
      <c r="H10" s="136" t="s">
        <v>252</v>
      </c>
      <c r="I10" s="136" t="s">
        <v>253</v>
      </c>
      <c r="J10" s="136" t="s">
        <v>254</v>
      </c>
    </row>
    <row r="11" s="134" customFormat="1" ht="42" customHeight="1" spans="1:10">
      <c r="A11" s="136" t="s">
        <v>231</v>
      </c>
      <c r="B11" s="136" t="s">
        <v>269</v>
      </c>
      <c r="C11" s="136" t="s">
        <v>255</v>
      </c>
      <c r="D11" s="136" t="s">
        <v>256</v>
      </c>
      <c r="E11" s="136" t="s">
        <v>257</v>
      </c>
      <c r="F11" s="136" t="s">
        <v>250</v>
      </c>
      <c r="G11" s="136" t="s">
        <v>270</v>
      </c>
      <c r="H11" s="136" t="s">
        <v>271</v>
      </c>
      <c r="I11" s="136" t="s">
        <v>272</v>
      </c>
      <c r="J11" s="136" t="s">
        <v>260</v>
      </c>
    </row>
    <row r="12" s="134" customFormat="1" ht="42" customHeight="1" spans="1:10">
      <c r="A12" s="136" t="s">
        <v>231</v>
      </c>
      <c r="B12" s="136" t="s">
        <v>269</v>
      </c>
      <c r="C12" s="136" t="s">
        <v>261</v>
      </c>
      <c r="D12" s="136" t="s">
        <v>262</v>
      </c>
      <c r="E12" s="136" t="s">
        <v>273</v>
      </c>
      <c r="F12" s="136" t="s">
        <v>264</v>
      </c>
      <c r="G12" s="136" t="s">
        <v>265</v>
      </c>
      <c r="H12" s="136" t="s">
        <v>266</v>
      </c>
      <c r="I12" s="136" t="s">
        <v>253</v>
      </c>
      <c r="J12" s="136" t="s">
        <v>274</v>
      </c>
    </row>
    <row r="13" s="134" customFormat="1" ht="42" customHeight="1" spans="1:10">
      <c r="A13" s="136" t="s">
        <v>231</v>
      </c>
      <c r="B13" s="136" t="s">
        <v>269</v>
      </c>
      <c r="C13" s="136" t="s">
        <v>261</v>
      </c>
      <c r="D13" s="136" t="s">
        <v>262</v>
      </c>
      <c r="E13" s="136" t="s">
        <v>275</v>
      </c>
      <c r="F13" s="136" t="s">
        <v>264</v>
      </c>
      <c r="G13" s="136" t="s">
        <v>265</v>
      </c>
      <c r="H13" s="136" t="s">
        <v>266</v>
      </c>
      <c r="I13" s="136" t="s">
        <v>253</v>
      </c>
      <c r="J13" s="136" t="s">
        <v>276</v>
      </c>
    </row>
    <row r="14" s="134" customFormat="1" ht="42" customHeight="1" spans="1:10">
      <c r="A14" s="136" t="s">
        <v>231</v>
      </c>
      <c r="B14" s="136" t="s">
        <v>269</v>
      </c>
      <c r="C14" s="136" t="s">
        <v>261</v>
      </c>
      <c r="D14" s="136" t="s">
        <v>262</v>
      </c>
      <c r="E14" s="136" t="s">
        <v>277</v>
      </c>
      <c r="F14" s="136" t="s">
        <v>264</v>
      </c>
      <c r="G14" s="136" t="s">
        <v>265</v>
      </c>
      <c r="H14" s="136" t="s">
        <v>266</v>
      </c>
      <c r="I14" s="136" t="s">
        <v>253</v>
      </c>
      <c r="J14" s="136" t="s">
        <v>276</v>
      </c>
    </row>
    <row r="15" s="134" customFormat="1" ht="42" customHeight="1" spans="1:10">
      <c r="A15" s="136" t="s">
        <v>234</v>
      </c>
      <c r="B15" s="136" t="s">
        <v>246</v>
      </c>
      <c r="C15" s="136" t="s">
        <v>247</v>
      </c>
      <c r="D15" s="136" t="s">
        <v>248</v>
      </c>
      <c r="E15" s="136" t="s">
        <v>249</v>
      </c>
      <c r="F15" s="136" t="s">
        <v>250</v>
      </c>
      <c r="G15" s="136" t="s">
        <v>251</v>
      </c>
      <c r="H15" s="136" t="s">
        <v>278</v>
      </c>
      <c r="I15" s="136" t="s">
        <v>253</v>
      </c>
      <c r="J15" s="136" t="s">
        <v>254</v>
      </c>
    </row>
    <row r="16" s="134" customFormat="1" ht="42" customHeight="1" spans="1:10">
      <c r="A16" s="136" t="s">
        <v>234</v>
      </c>
      <c r="B16" s="136" t="s">
        <v>246</v>
      </c>
      <c r="C16" s="136" t="s">
        <v>255</v>
      </c>
      <c r="D16" s="136" t="s">
        <v>256</v>
      </c>
      <c r="E16" s="136" t="s">
        <v>258</v>
      </c>
      <c r="F16" s="136" t="s">
        <v>250</v>
      </c>
      <c r="G16" s="136" t="s">
        <v>270</v>
      </c>
      <c r="H16" s="136" t="s">
        <v>259</v>
      </c>
      <c r="I16" s="136" t="s">
        <v>253</v>
      </c>
      <c r="J16" s="136" t="s">
        <v>260</v>
      </c>
    </row>
    <row r="17" s="134" customFormat="1" ht="42" customHeight="1" spans="1:10">
      <c r="A17" s="136" t="s">
        <v>234</v>
      </c>
      <c r="B17" s="136" t="s">
        <v>246</v>
      </c>
      <c r="C17" s="136" t="s">
        <v>261</v>
      </c>
      <c r="D17" s="136" t="s">
        <v>262</v>
      </c>
      <c r="E17" s="136" t="s">
        <v>263</v>
      </c>
      <c r="F17" s="136" t="s">
        <v>250</v>
      </c>
      <c r="G17" s="136" t="s">
        <v>265</v>
      </c>
      <c r="H17" s="136" t="s">
        <v>266</v>
      </c>
      <c r="I17" s="136" t="s">
        <v>253</v>
      </c>
      <c r="J17" s="136" t="s">
        <v>276</v>
      </c>
    </row>
    <row r="18" s="134" customFormat="1" ht="42" customHeight="1" spans="1:10">
      <c r="A18" s="136" t="s">
        <v>234</v>
      </c>
      <c r="B18" s="136" t="s">
        <v>246</v>
      </c>
      <c r="C18" s="136" t="s">
        <v>261</v>
      </c>
      <c r="D18" s="136" t="s">
        <v>262</v>
      </c>
      <c r="E18" s="136" t="s">
        <v>275</v>
      </c>
      <c r="F18" s="136" t="s">
        <v>264</v>
      </c>
      <c r="G18" s="136" t="s">
        <v>265</v>
      </c>
      <c r="H18" s="136" t="s">
        <v>266</v>
      </c>
      <c r="I18" s="136" t="s">
        <v>253</v>
      </c>
      <c r="J18" s="136" t="s">
        <v>279</v>
      </c>
    </row>
    <row r="19" s="134" customFormat="1" ht="42" customHeight="1" spans="1:10">
      <c r="A19" s="136" t="s">
        <v>234</v>
      </c>
      <c r="B19" s="136" t="s">
        <v>246</v>
      </c>
      <c r="C19" s="136" t="s">
        <v>261</v>
      </c>
      <c r="D19" s="136" t="s">
        <v>262</v>
      </c>
      <c r="E19" s="136" t="s">
        <v>277</v>
      </c>
      <c r="F19" s="136" t="s">
        <v>264</v>
      </c>
      <c r="G19" s="136" t="s">
        <v>265</v>
      </c>
      <c r="H19" s="136" t="s">
        <v>266</v>
      </c>
      <c r="I19" s="136" t="s">
        <v>253</v>
      </c>
      <c r="J19" s="136" t="s">
        <v>280</v>
      </c>
    </row>
  </sheetData>
  <mergeCells count="8">
    <mergeCell ref="A3:J3"/>
    <mergeCell ref="A4:H4"/>
    <mergeCell ref="A7:A9"/>
    <mergeCell ref="A10:A14"/>
    <mergeCell ref="A15:A19"/>
    <mergeCell ref="B7:B9"/>
    <mergeCell ref="B10:B14"/>
    <mergeCell ref="B15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281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282</v>
      </c>
      <c r="C3" s="124"/>
      <c r="D3" s="125"/>
      <c r="E3" s="125"/>
      <c r="F3" s="125"/>
    </row>
    <row r="4" ht="13.5" customHeight="1" spans="1:6">
      <c r="A4" s="5" t="s">
        <v>1</v>
      </c>
      <c r="B4" s="5" t="s">
        <v>283</v>
      </c>
      <c r="C4" s="120"/>
      <c r="D4" s="122"/>
      <c r="E4" s="122"/>
      <c r="F4" s="119" t="s">
        <v>2</v>
      </c>
    </row>
    <row r="5" ht="19.5" customHeight="1" spans="1:6">
      <c r="A5" s="126" t="s">
        <v>164</v>
      </c>
      <c r="B5" s="127" t="s">
        <v>72</v>
      </c>
      <c r="C5" s="126" t="s">
        <v>73</v>
      </c>
      <c r="D5" s="11" t="s">
        <v>284</v>
      </c>
      <c r="E5" s="12"/>
      <c r="F5" s="13"/>
    </row>
    <row r="6" ht="18.75" customHeight="1" spans="1:6">
      <c r="A6" s="128"/>
      <c r="B6" s="129"/>
      <c r="C6" s="128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0" t="s">
        <v>83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30"/>
      <c r="B8" s="30"/>
      <c r="C8" s="30"/>
      <c r="D8" s="81"/>
      <c r="E8" s="81"/>
      <c r="F8" s="81"/>
    </row>
    <row r="9" ht="21" customHeight="1" spans="1:6">
      <c r="A9" s="30"/>
      <c r="B9" s="30"/>
      <c r="C9" s="30"/>
      <c r="D9" s="81"/>
      <c r="E9" s="81"/>
      <c r="F9" s="81"/>
    </row>
    <row r="10" ht="18.75" customHeight="1" spans="1:6">
      <c r="A10" s="132" t="s">
        <v>153</v>
      </c>
      <c r="B10" s="132" t="s">
        <v>153</v>
      </c>
      <c r="C10" s="133" t="s">
        <v>153</v>
      </c>
      <c r="D10" s="81"/>
      <c r="E10" s="81"/>
      <c r="F10" s="81"/>
    </row>
    <row r="11" customFormat="1" ht="13.5" customHeight="1" spans="1:11">
      <c r="A11" s="5" t="s">
        <v>285</v>
      </c>
      <c r="B11" s="6"/>
      <c r="C11" s="6"/>
      <c r="D11" s="6"/>
      <c r="E11" s="6"/>
      <c r="F11" s="6"/>
      <c r="G11" s="6"/>
      <c r="H11" s="7"/>
      <c r="I11" s="7"/>
      <c r="J11" s="7"/>
      <c r="K11" s="8"/>
    </row>
  </sheetData>
  <mergeCells count="8">
    <mergeCell ref="A3:F3"/>
    <mergeCell ref="A4:C4"/>
    <mergeCell ref="D5:F5"/>
    <mergeCell ref="A10:C10"/>
    <mergeCell ref="A11:G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286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163</v>
      </c>
      <c r="B5" s="88" t="s">
        <v>164</v>
      </c>
      <c r="C5" s="88" t="s">
        <v>287</v>
      </c>
      <c r="D5" s="89" t="s">
        <v>288</v>
      </c>
      <c r="E5" s="89" t="s">
        <v>289</v>
      </c>
      <c r="F5" s="89" t="s">
        <v>290</v>
      </c>
      <c r="G5" s="89" t="s">
        <v>291</v>
      </c>
      <c r="H5" s="89" t="s">
        <v>292</v>
      </c>
      <c r="I5" s="102" t="s">
        <v>171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293</v>
      </c>
      <c r="L6" s="91" t="s">
        <v>294</v>
      </c>
      <c r="M6" s="104" t="s">
        <v>295</v>
      </c>
      <c r="N6" s="105" t="s">
        <v>296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/>
      <c r="B9" s="95"/>
      <c r="C9" s="95"/>
      <c r="D9" s="96"/>
      <c r="E9" s="96"/>
      <c r="F9" s="96"/>
      <c r="G9" s="115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153</v>
      </c>
      <c r="B10" s="98"/>
      <c r="C10" s="98"/>
      <c r="D10" s="99"/>
      <c r="E10" s="99"/>
      <c r="F10" s="99"/>
      <c r="G10" s="116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297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Format="1" ht="13.5" customHeight="1" spans="1:11">
      <c r="A12" s="5" t="s">
        <v>298</v>
      </c>
      <c r="B12" s="6"/>
      <c r="C12" s="6"/>
      <c r="D12" s="6"/>
      <c r="E12" s="6"/>
      <c r="F12" s="6"/>
      <c r="G12" s="6"/>
      <c r="H12" s="7"/>
      <c r="I12" s="7"/>
      <c r="J12" s="7"/>
      <c r="K12" s="8"/>
    </row>
  </sheetData>
  <mergeCells count="20">
    <mergeCell ref="A3:S3"/>
    <mergeCell ref="A4:H4"/>
    <mergeCell ref="I5:S5"/>
    <mergeCell ref="N6:S6"/>
    <mergeCell ref="A10:G10"/>
    <mergeCell ref="A11:S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299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">
        <v>1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2</v>
      </c>
    </row>
    <row r="5" ht="24" customHeight="1" spans="1:20">
      <c r="A5" s="10" t="s">
        <v>163</v>
      </c>
      <c r="B5" s="88" t="s">
        <v>164</v>
      </c>
      <c r="C5" s="88" t="s">
        <v>287</v>
      </c>
      <c r="D5" s="88" t="s">
        <v>300</v>
      </c>
      <c r="E5" s="88" t="s">
        <v>301</v>
      </c>
      <c r="F5" s="88" t="s">
        <v>302</v>
      </c>
      <c r="G5" s="88" t="s">
        <v>303</v>
      </c>
      <c r="H5" s="89" t="s">
        <v>304</v>
      </c>
      <c r="I5" s="89" t="s">
        <v>305</v>
      </c>
      <c r="J5" s="102" t="s">
        <v>171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293</v>
      </c>
      <c r="M6" s="91" t="s">
        <v>294</v>
      </c>
      <c r="N6" s="104" t="s">
        <v>295</v>
      </c>
      <c r="O6" s="105" t="s">
        <v>296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153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Format="1" ht="13.5" customHeight="1" spans="1:11">
      <c r="A11" s="5" t="s">
        <v>306</v>
      </c>
      <c r="B11" s="6"/>
      <c r="C11" s="6"/>
      <c r="D11" s="6"/>
      <c r="E11" s="6"/>
      <c r="F11" s="6"/>
      <c r="G11" s="6"/>
      <c r="H11" s="7"/>
      <c r="I11" s="7"/>
      <c r="J11" s="7"/>
      <c r="K11" s="8"/>
    </row>
  </sheetData>
  <mergeCells count="20">
    <mergeCell ref="A3:T3"/>
    <mergeCell ref="A4:I4"/>
    <mergeCell ref="J5:T5"/>
    <mergeCell ref="O6:T6"/>
    <mergeCell ref="A10:I10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307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7" t="s">
        <v>308</v>
      </c>
      <c r="B5" s="11" t="s">
        <v>171</v>
      </c>
      <c r="C5" s="12"/>
      <c r="D5" s="12"/>
      <c r="E5" s="11" t="s">
        <v>309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8" t="s">
        <v>56</v>
      </c>
      <c r="C6" s="10" t="s">
        <v>59</v>
      </c>
      <c r="D6" s="79" t="s">
        <v>293</v>
      </c>
      <c r="E6" s="49" t="s">
        <v>310</v>
      </c>
      <c r="F6" s="49" t="s">
        <v>311</v>
      </c>
      <c r="G6" s="49" t="s">
        <v>312</v>
      </c>
      <c r="H6" s="49" t="s">
        <v>313</v>
      </c>
      <c r="I6" s="49" t="s">
        <v>314</v>
      </c>
      <c r="J6" s="49" t="s">
        <v>315</v>
      </c>
      <c r="K6" s="49" t="s">
        <v>316</v>
      </c>
      <c r="L6" s="49" t="s">
        <v>317</v>
      </c>
      <c r="M6" s="49" t="s">
        <v>318</v>
      </c>
      <c r="N6" s="49" t="s">
        <v>319</v>
      </c>
      <c r="O6" s="49" t="s">
        <v>320</v>
      </c>
      <c r="P6" s="49" t="s">
        <v>321</v>
      </c>
      <c r="Q6" s="49" t="s">
        <v>322</v>
      </c>
      <c r="R6" s="49" t="s">
        <v>323</v>
      </c>
      <c r="S6" s="49" t="s">
        <v>324</v>
      </c>
      <c r="T6" s="49" t="s">
        <v>325</v>
      </c>
      <c r="U6" s="49" t="s">
        <v>326</v>
      </c>
      <c r="V6" s="49" t="s">
        <v>327</v>
      </c>
      <c r="W6" s="49" t="s">
        <v>328</v>
      </c>
      <c r="X6" s="84" t="s">
        <v>329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2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Format="1" ht="13.5" customHeight="1" spans="1:11">
      <c r="A10" s="5" t="s">
        <v>330</v>
      </c>
      <c r="B10" s="6"/>
      <c r="C10" s="6"/>
      <c r="D10" s="6"/>
      <c r="E10" s="6"/>
      <c r="F10" s="6"/>
      <c r="G10" s="6"/>
      <c r="H10" s="7"/>
      <c r="I10" s="7"/>
      <c r="J10" s="7"/>
      <c r="K10" s="8"/>
    </row>
  </sheetData>
  <mergeCells count="6">
    <mergeCell ref="A3:X3"/>
    <mergeCell ref="A4:I4"/>
    <mergeCell ref="B5:D5"/>
    <mergeCell ref="E5:X5"/>
    <mergeCell ref="A10:G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331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308</v>
      </c>
      <c r="B5" s="68" t="s">
        <v>237</v>
      </c>
      <c r="C5" s="68" t="s">
        <v>238</v>
      </c>
      <c r="D5" s="68" t="s">
        <v>239</v>
      </c>
      <c r="E5" s="68" t="s">
        <v>240</v>
      </c>
      <c r="F5" s="69" t="s">
        <v>241</v>
      </c>
      <c r="G5" s="68" t="s">
        <v>242</v>
      </c>
      <c r="H5" s="69" t="s">
        <v>243</v>
      </c>
      <c r="I5" s="69" t="s">
        <v>244</v>
      </c>
      <c r="J5" s="68" t="s">
        <v>245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ht="13.5" customHeight="1" spans="1:11">
      <c r="A9" s="5" t="s">
        <v>330</v>
      </c>
      <c r="B9" s="6"/>
      <c r="C9" s="6"/>
      <c r="D9" s="6"/>
      <c r="E9" s="6"/>
      <c r="F9" s="6"/>
      <c r="G9" s="6"/>
      <c r="H9" s="7"/>
      <c r="I9" s="7"/>
      <c r="J9" s="7"/>
      <c r="K9" s="8"/>
    </row>
  </sheetData>
  <mergeCells count="3">
    <mergeCell ref="A3:J3"/>
    <mergeCell ref="A4:H4"/>
    <mergeCell ref="A9:G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332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163</v>
      </c>
      <c r="B5" s="49" t="s">
        <v>164</v>
      </c>
      <c r="C5" s="50" t="s">
        <v>333</v>
      </c>
      <c r="D5" s="48" t="s">
        <v>334</v>
      </c>
      <c r="E5" s="48" t="s">
        <v>335</v>
      </c>
      <c r="F5" s="48" t="s">
        <v>336</v>
      </c>
      <c r="G5" s="49" t="s">
        <v>337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291</v>
      </c>
      <c r="H6" s="49" t="s">
        <v>338</v>
      </c>
      <c r="I6" s="49" t="s">
        <v>339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2"/>
      <c r="C8" s="32"/>
      <c r="D8" s="29"/>
      <c r="E8" s="30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ht="13.5" customHeight="1" spans="1:11">
      <c r="A10" s="5" t="s">
        <v>340</v>
      </c>
      <c r="B10" s="6"/>
      <c r="C10" s="6"/>
      <c r="D10" s="6"/>
      <c r="E10" s="6"/>
      <c r="F10" s="6"/>
      <c r="G10" s="6"/>
      <c r="H10" s="7"/>
      <c r="I10" s="7"/>
      <c r="J10" s="7"/>
      <c r="K10" s="8"/>
    </row>
  </sheetData>
  <mergeCells count="12">
    <mergeCell ref="A2:I2"/>
    <mergeCell ref="A3:I3"/>
    <mergeCell ref="A4:C4"/>
    <mergeCell ref="G5:I5"/>
    <mergeCell ref="A9:F9"/>
    <mergeCell ref="A10:G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7" activePane="bottomLeft" state="frozen"/>
      <selection/>
      <selection pane="bottomLeft" activeCell="A12" sqref="$A12:$XFD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224</v>
      </c>
      <c r="B5" s="9" t="s">
        <v>166</v>
      </c>
      <c r="C5" s="9" t="s">
        <v>225</v>
      </c>
      <c r="D5" s="10" t="s">
        <v>167</v>
      </c>
      <c r="E5" s="10" t="s">
        <v>168</v>
      </c>
      <c r="F5" s="10" t="s">
        <v>226</v>
      </c>
      <c r="G5" s="10" t="s">
        <v>227</v>
      </c>
      <c r="H5" s="27" t="s">
        <v>56</v>
      </c>
      <c r="I5" s="11" t="s">
        <v>342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8"/>
      <c r="J9" s="38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34" t="s">
        <v>153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ht="13.5" customHeight="1" spans="1:11">
      <c r="A12" s="5" t="s">
        <v>343</v>
      </c>
      <c r="B12" s="6"/>
      <c r="C12" s="6"/>
      <c r="D12" s="6"/>
      <c r="E12" s="6"/>
      <c r="F12" s="6"/>
      <c r="G12" s="6"/>
      <c r="H12" s="7"/>
      <c r="I12" s="7"/>
      <c r="J12" s="7"/>
      <c r="K12" s="8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225</v>
      </c>
      <c r="B5" s="9" t="s">
        <v>224</v>
      </c>
      <c r="C5" s="9" t="s">
        <v>166</v>
      </c>
      <c r="D5" s="10" t="s">
        <v>345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230</v>
      </c>
      <c r="C9" s="22" t="s">
        <v>231</v>
      </c>
      <c r="D9" s="21" t="s">
        <v>346</v>
      </c>
      <c r="E9" s="23">
        <v>346000</v>
      </c>
      <c r="F9" s="23"/>
      <c r="G9" s="23"/>
    </row>
    <row r="10" ht="18.75" customHeight="1" spans="1:7">
      <c r="A10" s="24" t="s">
        <v>56</v>
      </c>
      <c r="B10" s="25" t="s">
        <v>347</v>
      </c>
      <c r="C10" s="25"/>
      <c r="D10" s="25"/>
      <c r="E10" s="26">
        <v>346000</v>
      </c>
      <c r="F10" s="26"/>
      <c r="G10" s="26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企业用户_410823641</cp:lastModifiedBy>
  <dcterms:created xsi:type="dcterms:W3CDTF">2025-02-06T07:09:00Z</dcterms:created>
  <dcterms:modified xsi:type="dcterms:W3CDTF">2025-02-24T05:26:05Z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