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<sst xmlns="http://schemas.openxmlformats.org/spreadsheetml/2006/main" count="1948" uniqueCount="626">
  <si>
    <t>预算01-1表</t>
  </si>
  <si>
    <t>单位名称：昆明市官渡区商务和投资促进局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</si>
  <si>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</si>
  <si>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</si>
  <si>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</si>
  <si>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</si>
  <si>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</si>
  <si>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</si>
  <si>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</si>
  <si>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</si>
  <si>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</si>
  <si>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</si>
  <si>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</si>
  <si>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</si>
  <si>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</si>
  <si>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</si>
  <si>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</si>
  <si>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</si>
  <si>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</si>
  <si>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</si>
  <si>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</si>
  <si>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</si>
  <si>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</si>
  <si>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</si>
  <si>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</si>
  <si>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</si>
  <si>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</si>
  <si>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</si>
  <si>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</si>
  <si>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</si>
  <si>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</si>
  <si>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</si>
  <si>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</si>
  <si>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</si>
  <si>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</si>
  <si>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</si>
  <si>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</si>
  <si>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</si>
  <si>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</si>
  <si>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</si>
  <si>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</si>
  <si>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</si>
  <si>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</si>
  <si>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</si>
  <si>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</si>
  <si>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</si>
  <si>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</si>
  <si>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</si>
  <si>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</si>
  <si>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</si>
  <si>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</si>
  <si>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</si>
  <si>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</si>
  <si>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</si>
  <si>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</si>
  <si>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</si>
  <si>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</si>
  <si>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</si>
  <si>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</si>
  <si>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</si>
  <si>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</si>
  <si>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</si>
  <si>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</si>
  <si>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</si>
  <si>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</si>
  <si>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</si>
  <si>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</si>
  <si>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</si>
  <si>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</si>
  <si>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</si>
  <si>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375</t>
  </si>
  <si>
    <t>昆明市官渡区商务和投资促进局</t>
  </si>
  <si>
    <t>375001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</si>
  <si>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</si>
  <si>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</si>
  <si>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</si>
  <si>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</si>
  <si>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</si>
  <si>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</si>
  <si>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</si>
  <si>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</si>
  <si>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</si>
  <si>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</si>
  <si>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</si>
  <si>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</si>
  <si>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</si>
  <si>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</si>
  <si>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</si>
  <si>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</si>
  <si>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</si>
  <si>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</si>
  <si>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</si>
  <si>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</si>
  <si>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</si>
  <si>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</si>
  <si>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</si>
  <si>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</si>
  <si>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</si>
  <si>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</si>
  <si>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</si>
  <si>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</si>
  <si>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20113</t>
  </si>
  <si>
    <t>商贸事务</t>
  </si>
  <si>
    <t>2011301</t>
  </si>
  <si>
    <t>行政运行</t>
  </si>
  <si>
    <t>2011302</t>
  </si>
  <si>
    <t>一般行政管理事务</t>
  </si>
  <si>
    <t>2011307</t>
  </si>
  <si>
    <t>国内贸易管理</t>
  </si>
  <si>
    <t>2011308</t>
  </si>
  <si>
    <t>招商引资</t>
  </si>
  <si>
    <t>2011350</t>
  </si>
  <si>
    <t>事业运行</t>
  </si>
  <si>
    <t>2011399</t>
  </si>
  <si>
    <t>其他商贸事务支出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</si>
  <si>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</si>
  <si>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</si>
  <si>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</si>
  <si>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</si>
  <si>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</si>
  <si>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</si>
  <si>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</si>
  <si>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</si>
  <si>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</si>
  <si>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</si>
  <si>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</si>
  <si>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</si>
  <si>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</si>
  <si>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</si>
  <si>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</si>
  <si>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</si>
  <si>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</si>
  <si>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</si>
  <si>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</si>
  <si>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</si>
  <si>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</si>
  <si>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</si>
  <si>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</si>
  <si>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</si>
  <si>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216</t>
  </si>
  <si>
    <t>商业服务业等支出</t>
  </si>
  <si>
    <t>21606</t>
  </si>
  <si>
    <t>涉外发展服务支出</t>
  </si>
  <si>
    <t>2160699</t>
  </si>
  <si>
    <t>其他涉外发展服务支出</t>
  </si>
  <si>
    <t>217</t>
  </si>
  <si>
    <t>金融支出</t>
  </si>
  <si>
    <t>21703</t>
  </si>
  <si>
    <t>金融发展支出</t>
  </si>
  <si>
    <t>2170302</t>
  </si>
  <si>
    <t>利息费用补贴支出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</si>
  <si>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</si>
  <si>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</si>
  <si>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</si>
  <si>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</si>
  <si>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</si>
  <si>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</si>
  <si>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</si>
  <si>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</si>
  <si>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</si>
  <si>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</si>
  <si>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</si>
  <si>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</si>
  <si>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</si>
  <si>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</si>
  <si>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</si>
  <si>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</si>
  <si>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</si>
  <si>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</si>
  <si>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</si>
  <si>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</si>
  <si>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</si>
  <si>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</si>
  <si>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</si>
  <si>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</si>
  <si>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</si>
  <si>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</si>
  <si>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</si>
  <si>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</si>
  <si>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</si>
  <si>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</si>
  <si>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</si>
  <si>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</si>
  <si>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</si>
  <si>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</si>
  <si>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</si>
  <si>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</si>
  <si>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</si>
  <si>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</si>
  <si>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</si>
  <si>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</si>
  <si>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</si>
  <si>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</si>
  <si>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</si>
  <si>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</si>
  <si>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</si>
  <si>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</si>
  <si>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</si>
  <si>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</si>
  <si>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</si>
  <si>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</si>
  <si>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</si>
  <si>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</si>
  <si>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</si>
  <si>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</si>
  <si>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</si>
  <si>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</si>
  <si>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</si>
  <si>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</si>
  <si>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</si>
  <si>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</si>
  <si>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</si>
  <si>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</si>
  <si>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</si>
  <si>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</si>
  <si>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</si>
  <si>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</si>
  <si>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</si>
  <si>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</si>
  <si>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</si>
  <si>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</si>
  <si>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</si>
  <si>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530111210000000003827</t>
  </si>
  <si>
    <t>行政人员工资支出</t>
  </si>
  <si>
    <t>30101</t>
  </si>
  <si>
    <t>基本工资</t>
  </si>
  <si>
    <t>30102</t>
  </si>
  <si>
    <t>津贴补贴</t>
  </si>
  <si>
    <t>30103</t>
  </si>
  <si>
    <t>奖金</t>
  </si>
  <si>
    <t>530111210000000003828</t>
  </si>
  <si>
    <t>事业人员工资支出</t>
  </si>
  <si>
    <t>30107</t>
  </si>
  <si>
    <t>绩效工资</t>
  </si>
  <si>
    <t>530111210000000003829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</si>
  <si>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</si>
  <si>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</si>
  <si>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</si>
  <si>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</si>
  <si>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</si>
  <si>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</si>
  <si>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</si>
  <si>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</si>
  <si>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</si>
  <si>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</si>
  <si>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</si>
  <si>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530111210000000003830</t>
  </si>
  <si>
    <t>30113</t>
  </si>
  <si>
    <t>530111210000000003834</t>
  </si>
  <si>
    <t>公务交通补贴</t>
  </si>
  <si>
    <t>30239</t>
  </si>
  <si>
    <t>其他交通费用</t>
  </si>
  <si>
    <t>530111210000000003835</t>
  </si>
  <si>
    <t>工会经费</t>
  </si>
  <si>
    <t>30228</t>
  </si>
  <si>
    <t>530111210000000003836</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</si>
  <si>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</si>
  <si>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</si>
  <si>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</si>
  <si>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</si>
  <si>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</si>
  <si>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</si>
  <si>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</si>
  <si>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</si>
  <si>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</si>
  <si>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</si>
  <si>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</si>
  <si>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</si>
  <si>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</si>
  <si>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</si>
  <si>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</si>
  <si>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</si>
  <si>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</si>
  <si>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530111231100001478117</t>
  </si>
  <si>
    <t>行政人员绩效奖励</t>
  </si>
  <si>
    <t>530111231100001478118</t>
  </si>
  <si>
    <t>事业人员绩效奖励</t>
  </si>
  <si>
    <t>530111231100001478119</t>
  </si>
  <si>
    <t>离退休人员支出</t>
  </si>
  <si>
    <t>30305</t>
  </si>
  <si>
    <t>生活补助</t>
  </si>
  <si>
    <t>530111241100002131286</t>
  </si>
  <si>
    <t>离退休干部走访慰问经费</t>
  </si>
  <si>
    <t>530111241100002131307</t>
  </si>
  <si>
    <t>其他人员支出</t>
  </si>
  <si>
    <t>30199</t>
  </si>
  <si>
    <t>其他工资福利支出</t>
  </si>
  <si>
    <t>530111251100003871876</t>
  </si>
  <si>
    <t>行政人员公共交通专项经费</t>
  </si>
  <si>
    <t>530111251100003871877</t>
  </si>
  <si>
    <t>事业人员公共交通专项经费</t>
  </si>
  <si>
    <t>预算05-1表</t>
  </si>
  <si>
    <t>项目分类</t>
  </si>
  <si>
    <t>项目单位</t>
  </si>
  <si>
    <t>经济科目编码</t>
  </si>
  <si>
    <t>经济科目名称</t>
  </si>
  <si>
    <t>本年拨款</t>
  </si>
  <si>
    <t>其中：本次下达</t>
  </si>
  <si>
    <t>专项业务类</t>
  </si>
  <si>
    <t>530111231100001628175</t>
  </si>
  <si>
    <t>自贸办专项业务经费</t>
  </si>
  <si>
    <t>30227</t>
  </si>
  <si>
    <t>委托业务费</t>
  </si>
  <si>
    <t>530111241100002748891</t>
  </si>
  <si>
    <t>2022年度中国（云南）自由贸易试验区发展建设专项资金切块规划资金</t>
  </si>
  <si>
    <t>530111241100003044875</t>
  </si>
  <si>
    <t>2023年度中国（云南）自由贸易试验区发展建设专项资金切块经费</t>
  </si>
  <si>
    <t>530111241100003080620</t>
  </si>
  <si>
    <t>2022年度中国（云南）自由贸易试验区发展建设专项经费</t>
  </si>
  <si>
    <t>530111251100003895089</t>
  </si>
  <si>
    <t>对外贸易产业链工作经费</t>
  </si>
  <si>
    <t>事业发展类</t>
  </si>
  <si>
    <t>530111210000000002234</t>
  </si>
  <si>
    <t>招商引资工作经费</t>
  </si>
  <si>
    <t>30217</t>
  </si>
  <si>
    <t>530111210000000002825</t>
  </si>
  <si>
    <t>公务接待经费</t>
  </si>
  <si>
    <t>530111221100000488775</t>
  </si>
  <si>
    <t>业务工作经费</t>
  </si>
  <si>
    <t>30202</t>
  </si>
  <si>
    <t>印刷费</t>
  </si>
  <si>
    <t>530111241100002443525</t>
  </si>
  <si>
    <t>商圈提质升级规划方案服务经费</t>
  </si>
  <si>
    <t>530111251100003637770</t>
  </si>
  <si>
    <t>2024年云南自贸试验区发展建设专项资金切块资金</t>
  </si>
  <si>
    <t>530111251100003648050</t>
  </si>
  <si>
    <t>官渡区加油站数据信息实时采集系统工作经费</t>
  </si>
  <si>
    <t>530111251100003655052</t>
  </si>
  <si>
    <t>2025年非税收入上缴专项资金</t>
  </si>
  <si>
    <t>31205</t>
  </si>
  <si>
    <t>利息补贴</t>
  </si>
  <si>
    <t>预算05-2表</t>
  </si>
  <si>
    <t>项目年度绩效目标</t>
  </si>
  <si>
    <t>一级指标</t>
  </si>
  <si>
    <t>二级指标</t>
  </si>
  <si>
    <t>三级指标</t>
  </si>
  <si>
    <t>指标性质</t>
  </si>
  <si>
    <t>指标值</t>
  </si>
  <si>
    <t>度量单位</t>
  </si>
  <si>
    <t>指标属性</t>
  </si>
  <si>
    <t>指标内容</t>
  </si>
  <si>
    <t>进一步推进官渡区商业片区产业转型升级，激发高质量发展动能，推动片区发展提质增效，现我局拟聘请第三方专业咨询机构开展“官渡区商圈提质升级”工作，结合新亚洲体育城片区、世纪金源购物中心片区、海乐世界片区进行辖区商圈打造，提升城市品质。</t>
  </si>
  <si>
    <t>产出指标</t>
  </si>
  <si>
    <t>数量指标</t>
  </si>
  <si>
    <t>研究报告数量</t>
  </si>
  <si>
    <t>&gt;=</t>
  </si>
  <si>
    <t>个</t>
  </si>
  <si>
    <t>定量指标</t>
  </si>
  <si>
    <t>形成最终研究报告个数。</t>
  </si>
  <si>
    <t>研究报告总字数</t>
  </si>
  <si>
    <t>1000</t>
  </si>
  <si>
    <t>字</t>
  </si>
  <si>
    <t>完成调研、课题、政策研究和规划等政策研究成果报告的总字数。</t>
  </si>
  <si>
    <t>形成建议、意见条数</t>
  </si>
  <si>
    <t>条</t>
  </si>
  <si>
    <t>形成建议、意见的条数。</t>
  </si>
  <si>
    <t>质量指标</t>
  </si>
  <si>
    <t>成果转化率</t>
  </si>
  <si>
    <t>90</t>
  </si>
  <si>
    <t>%</t>
  </si>
  <si>
    <t>反映研究成果转化情况。
成果转化率=形成正式文件或咨询成果数量/研究报告总数量。</t>
  </si>
  <si>
    <t>验收通过率</t>
  </si>
  <si>
    <t>反映研究成果验收通过情况。
验收通过率=评审通过的研究成果/上报参加评审的研究成果数量*100%。</t>
  </si>
  <si>
    <t>效益指标</t>
  </si>
  <si>
    <t>社会效益</t>
  </si>
  <si>
    <t>领导批示圈阅次数</t>
  </si>
  <si>
    <t>次</t>
  </si>
  <si>
    <t>反映研究成果获得领导批示圈阅情况。</t>
  </si>
  <si>
    <t>成果信息发布或报道次数</t>
  </si>
  <si>
    <t>反映信息发布或报道的次数。</t>
  </si>
  <si>
    <t>研究成果采纳率</t>
  </si>
  <si>
    <t>反映上报至省级部门的建议、意见被采纳的情况。
研究成果采纳率=上报至省级部门被其采纳的建议、意见条数/上报至省级部门的建议、意见数量*100%。</t>
  </si>
  <si>
    <t>满意度指标</t>
  </si>
  <si>
    <t>服务对象满意度</t>
  </si>
  <si>
    <t>反映服务对象对政策研究工作的整体满意情况。
服务对象满意度=（对政策研究工作的整体满意的人数/问卷调查人数）*100%</t>
  </si>
  <si>
    <t>完成市级下达的招商引资自目标任务。完成领导交办的其他工作任务。一季度完成市级下达招商引资目标任务的20%，二季度完成50%，三季度完成80%，四季度完成100%以上。</t>
  </si>
  <si>
    <t>2025年招商引资任务数</t>
  </si>
  <si>
    <t>105</t>
  </si>
  <si>
    <t>亿元</t>
  </si>
  <si>
    <t>2023年市级下达我区任务数为年内引进省外产业到位资金85亿元，2025年任务数需要以该年年初市级下达任务指标数为依据。</t>
  </si>
  <si>
    <t>2025年招商引资综合考评结果</t>
  </si>
  <si>
    <t>=</t>
  </si>
  <si>
    <t>分</t>
  </si>
  <si>
    <t>定性指标</t>
  </si>
  <si>
    <t>依据昆明市2024年度招商引资考核办法中对招商引资综合考评的内容进行打分，包括税收贡献率、就业率、项目履约率、开工率等指标。</t>
  </si>
  <si>
    <t>时效指标</t>
  </si>
  <si>
    <t>完成年度目标任务</t>
  </si>
  <si>
    <t>100</t>
  </si>
  <si>
    <t>依据昆明市2023年度招商引资考核办法中对考评年度的划分（通常为上一年度12月21日-下一年度12月20日）招商引资项目的实际到位资金情况进行考核。</t>
  </si>
  <si>
    <t>经济效益</t>
  </si>
  <si>
    <t>带动全区经济发展</t>
  </si>
  <si>
    <t>增加区级经济社会发展动力，为全区财政收入提供税源基础。</t>
  </si>
  <si>
    <t>改善营商环境</t>
  </si>
  <si>
    <t>加大政府服务企业力度，改善全区招商引资营商氛围，增强企业在官渡区发展信心。</t>
  </si>
  <si>
    <t>社会公众</t>
  </si>
  <si>
    <t>反映招商引资日常工作社会公众对该项工作的满意度</t>
  </si>
  <si>
    <t>投资客商满意度</t>
  </si>
  <si>
    <t>反映招商引资日常工作洽谈投资客商对该项工作的满意度</t>
  </si>
  <si>
    <t>各产业招商分局</t>
  </si>
  <si>
    <t>反映各产业招商分局对招商引资日常洽谈工作的满意度</t>
  </si>
  <si>
    <t>完成2024年度项目谋划、制度创新、招商引资等工作。</t>
  </si>
  <si>
    <t>包装谋划项目不少于4个</t>
  </si>
  <si>
    <t>包装制度创新案例不少于10条</t>
  </si>
  <si>
    <t>举办招商引资活动不少于2场</t>
  </si>
  <si>
    <t>场</t>
  </si>
  <si>
    <t>力争获省自贸办支持项目不少于1个</t>
  </si>
  <si>
    <t>1.00</t>
  </si>
  <si>
    <t xml:space="preserve">力争获省自贸办支持项目不少于1个
</t>
  </si>
  <si>
    <t>力争获省自贸办采纳制度创新不少于2条</t>
  </si>
  <si>
    <t xml:space="preserve">力争获省自贸办采纳制度创新不少于2条
</t>
  </si>
  <si>
    <t>力争2024年12月31日完成</t>
  </si>
  <si>
    <t>年</t>
  </si>
  <si>
    <t xml:space="preserve">力争2024年12月31日完成
</t>
  </si>
  <si>
    <t>招引投资资金不低于3000万元</t>
  </si>
  <si>
    <t>3000</t>
  </si>
  <si>
    <t>万元</t>
  </si>
  <si>
    <t xml:space="preserve">招引投资资金不低于3000万元
</t>
  </si>
  <si>
    <t>带动社会就业人数不低于20人</t>
  </si>
  <si>
    <t>20</t>
  </si>
  <si>
    <t>人</t>
  </si>
  <si>
    <t xml:space="preserve">带动社会就业人数不低于20人
</t>
  </si>
  <si>
    <t>可持续影响</t>
  </si>
  <si>
    <t>带动地区发展</t>
  </si>
  <si>
    <t xml:space="preserve">带动地区发展
</t>
  </si>
  <si>
    <t>满意度大于90%</t>
  </si>
  <si>
    <t>&gt;</t>
  </si>
  <si>
    <t xml:space="preserve">满意度大于90%
</t>
  </si>
  <si>
    <t>一季度：招商引资服务和产业政策扶持；
二季度：全线开展全区招商引资工作，围绕总部经济、数字经济、商贸会展、大健康服务、跨境金融、文化旅游业等重点领域，大力实施产业招商。
三季度：主动创新作为，复制创新成果；
四季度：强化服务、优化环境</t>
  </si>
  <si>
    <t>会议次数</t>
  </si>
  <si>
    <t>反映预算部门（单位）组织开展各类会议的总次数。</t>
  </si>
  <si>
    <t>是否纳入年度计划</t>
  </si>
  <si>
    <t>是/否</t>
  </si>
  <si>
    <t>反映会议是否纳入部门的年度计划。</t>
  </si>
  <si>
    <t>视频、电话会议占比</t>
  </si>
  <si>
    <t>50</t>
  </si>
  <si>
    <t>反映通过视频、电话等现代信息技术手段，组织开展会议的次数。预算年度计划采用视频、电话方式召开会议的次数。</t>
  </si>
  <si>
    <t>稳定投资信心</t>
  </si>
  <si>
    <t>考察接待费的实际使用效率</t>
  </si>
  <si>
    <t>参会人员满意度</t>
  </si>
  <si>
    <t>反映参会人员对会议开展的满意度。参会人员满意度=（参会满意人数/问卷调查人数）*100%</t>
  </si>
  <si>
    <t>内部人员满意度</t>
  </si>
  <si>
    <t>反映内部职工对接待的满意度</t>
  </si>
  <si>
    <t>受益对象满意度</t>
  </si>
  <si>
    <t>反映接待的情况</t>
  </si>
  <si>
    <t>一季度完成完成一次外出招商任务；
二季度召开昆交会、南博会   ；
三季度组织拨付商贸业、招商引资奖励扶持资金兑现；
四季度完全年目标任务以及外出招商任务。</t>
  </si>
  <si>
    <t>举办活动次数</t>
  </si>
  <si>
    <t>考察是否合理使用工作经费</t>
  </si>
  <si>
    <t>区级目标完成率</t>
  </si>
  <si>
    <t>根据区目督办设定的任务目标，年底考核单位目标完成情况</t>
  </si>
  <si>
    <t>工作完成时限</t>
  </si>
  <si>
    <t>考察当年完成时间</t>
  </si>
  <si>
    <t>区级经济指标完成率</t>
  </si>
  <si>
    <t>按照区级设定的考核目标，测算经济指标完成值</t>
  </si>
  <si>
    <t>单位组织体系更加健全，机制更加完善，招商引资工作取得进步</t>
  </si>
  <si>
    <t>考察资金对单位工作完成是否起到重要作用</t>
  </si>
  <si>
    <t>调查问卷结果</t>
  </si>
  <si>
    <t>社会公众满意度</t>
  </si>
  <si>
    <t>89</t>
  </si>
  <si>
    <t>力争获省自贸办采纳制度创数不少于2条</t>
  </si>
  <si>
    <t>天</t>
  </si>
  <si>
    <t>举办不低于1场招商引资活动，并编制招商引资项目指南、推荐视频等。举办第一期“百名自贸人才培训计划活动”。</t>
  </si>
  <si>
    <t>开设课程门数</t>
  </si>
  <si>
    <t>40</t>
  </si>
  <si>
    <t>门</t>
  </si>
  <si>
    <t>反映预算部门（单位）组织开展各类培训开设课程的数量。</t>
  </si>
  <si>
    <t>组织培训期数</t>
  </si>
  <si>
    <t>反映预算部门（单位）组织开展各类培训的期数。</t>
  </si>
  <si>
    <t>培训参加人次</t>
  </si>
  <si>
    <t>80</t>
  </si>
  <si>
    <t>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</si>
  <si>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</si>
  <si>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</si>
  <si>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</si>
  <si>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</si>
  <si>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</si>
  <si>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成本指标</t>
  </si>
  <si>
    <t>经济成本指标</t>
  </si>
  <si>
    <t>招商引资活动举办情况</t>
  </si>
  <si>
    <t>引进到位资金数</t>
  </si>
  <si>
    <t>引进到位资金情况</t>
  </si>
  <si>
    <t>参训人员满意度</t>
  </si>
  <si>
    <t>反映参训人员对培训内容、讲师授课、课程设置和培训效果等的满意度。
参训人员满意度=（对培训整体满意的参训人数/参训总人数）*100%</t>
  </si>
  <si>
    <t>为贯彻落实《云南省成品油流通综合智慧管理平台建设方案》、《昆明市人民政府办公室关于印发昆明市加油站数据信息实时采集系统建设安装实施方案的通知》、《官渡区人民政府办公室关于印发官渡区加油站数据信息实时采集系统建设安装实施方案的通知》，强化成品油销售计量监管，严厉打击非法储存、运输、经营以及加油机计量作弊、偷逃税款等违法行为，促进成品油零售行业高质量发展，拟开展官渡区加油站数据信息实时采集系统建设工作。根据区级方案，由区商务和投资促进局组织实施系统平台搭建、运行和维护工作，经市场调研咨询及资金测算，购买系统建设服务经费预算约180万元</t>
  </si>
  <si>
    <t>加油站数据信息实时采集系统建设数量</t>
  </si>
  <si>
    <t>23</t>
  </si>
  <si>
    <t>提高成品油销售计量监管</t>
  </si>
  <si>
    <t>促进成品油零售行业高质量发展</t>
  </si>
  <si>
    <t>服务对象满意</t>
  </si>
  <si>
    <t>围绕“5518”产业链体系，现有 5 条产业链框架下，根据产 业工作任务需要，由各产业链相关成员单位牵头成立细分产业工 作专班并指定负责人，按需抽调精干力量实体化开展工作。</t>
  </si>
  <si>
    <t>拨付金额</t>
  </si>
  <si>
    <t>&lt;=</t>
  </si>
  <si>
    <t>2000000</t>
  </si>
  <si>
    <t>元</t>
  </si>
  <si>
    <t>资金拨付金额</t>
  </si>
  <si>
    <t>社会成本指标</t>
  </si>
  <si>
    <t>降低项目成本</t>
  </si>
  <si>
    <t>对外贸易完成额</t>
  </si>
  <si>
    <t>根据产业链工作需求</t>
  </si>
  <si>
    <t>官渡区产业链细分产业专班满意度</t>
  </si>
  <si>
    <t>85</t>
  </si>
  <si>
    <t>细分产业专班满意度</t>
  </si>
  <si>
    <t>上缴利息</t>
  </si>
  <si>
    <t>获补对象准确率</t>
  </si>
  <si>
    <t xml:space="preserve">"""反映获补助对象认定的准确性情况。
获补对象准确率=抽检符合标准的补助对象数/抽检实际补助对象数*100%""
"
</t>
  </si>
  <si>
    <t>"兑现准确率 "</t>
  </si>
  <si>
    <t xml:space="preserve">"""反映补助准确发放的情况。
补助兑现准确率=补助兑付额/应付额*100%""
"
</t>
  </si>
  <si>
    <t>补助社会化发放率</t>
  </si>
  <si>
    <t xml:space="preserve">"""反映补助资金社会化发放的比例情况。
补助社会化发放率=采用社会化发放的补助资金数/发放补助资金总额*100%""
"
</t>
  </si>
  <si>
    <t>"获补覆盖率 "</t>
  </si>
  <si>
    <t xml:space="preserve">"获补覆盖率=实际获得补助人数（企业数）/申请符合标准人数（企业数）*100%
"
</t>
  </si>
  <si>
    <t>"补助事项公示度 "</t>
  </si>
  <si>
    <t xml:space="preserve">"""反映补助事项在特定办事大厅、官网、媒体或其他渠道按规定进行公示的情况。
补助事项公示度=按规定公布事项/按规定应公布事项*100%""
"
</t>
  </si>
  <si>
    <t>"发放及时率 "</t>
  </si>
  <si>
    <t xml:space="preserve">"""反映发放单位及时发放补助资金的情况。
发放及时率=在时限内发放资金/应发放资金*100%""
"
</t>
  </si>
  <si>
    <t>自觉按时完成</t>
  </si>
  <si>
    <t>满意度</t>
  </si>
  <si>
    <t>96</t>
  </si>
  <si>
    <t>支出150万元编制费用</t>
  </si>
  <si>
    <t>编制完成空间规划1部</t>
  </si>
  <si>
    <t>部</t>
  </si>
  <si>
    <t>编制完成空间规划</t>
  </si>
  <si>
    <t>力争2025年12月31日之前完成编制工作</t>
  </si>
  <si>
    <t>2025年12月31日之前编制完成</t>
  </si>
  <si>
    <t>明晰自贸试验区昆明片区产业发展布局</t>
  </si>
  <si>
    <t>明确产业重点</t>
  </si>
  <si>
    <t>指导未来3年自贸试验区昆明片区建设发展工作</t>
  </si>
  <si>
    <t>明确未来3年自贸试验区建设发展工作</t>
  </si>
  <si>
    <t>明确未来3年自贸试验区发展工作</t>
  </si>
  <si>
    <t>＞90%</t>
  </si>
  <si>
    <t>完成自贸办2022年、2023年度应支未支出项目费用支付，保障区自贸办单位划转工作顺利进行，理顺划转事项，确保区委区政府工作安排得到落实。</t>
  </si>
  <si>
    <t>支付应付项目数比率</t>
  </si>
  <si>
    <t>已结清区自贸办2022年未支出项目数占总项目数的比例</t>
  </si>
  <si>
    <t>项目顺利完成比率</t>
  </si>
  <si>
    <t>本次支付的服务项目顺利完成后续相关业务工作情况</t>
  </si>
  <si>
    <t>各项项目指标完成时限</t>
  </si>
  <si>
    <t>2023年12月31日</t>
  </si>
  <si>
    <t>完成时间</t>
  </si>
  <si>
    <t>应支未支项目费用支付时间</t>
  </si>
  <si>
    <t>保障急需支出</t>
  </si>
  <si>
    <t>优先保障急需支出</t>
  </si>
  <si>
    <t>支出情况</t>
  </si>
  <si>
    <t>在区自贸办2022年度未支出项目中，优先支持保障急需的相关项目，产生最大效益</t>
  </si>
  <si>
    <t>机构正常运转率</t>
  </si>
  <si>
    <t>单位各科室正常运转工作情况，不受应支未支出项目影响</t>
  </si>
  <si>
    <t>企业投诉情况</t>
  </si>
  <si>
    <t>后续企业因应支未支事项投诉次数</t>
  </si>
  <si>
    <t>企业满意度</t>
  </si>
  <si>
    <t>本次支付企业中未产生投诉企业数量占总体数量情况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</si>
  <si>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</si>
  <si>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</si>
  <si>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</si>
  <si>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</si>
  <si>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</si>
  <si>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</si>
  <si>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</si>
  <si>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</si>
  <si>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</si>
  <si>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</si>
  <si>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</si>
  <si>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</si>
  <si>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</si>
  <si>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</si>
  <si>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</si>
  <si>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A4纸采购</t>
  </si>
  <si>
    <t>复印纸</t>
  </si>
  <si>
    <t>公文用纸、资料汇编、信封印刷服务</t>
  </si>
  <si>
    <t>自贸试验区昆明片区空间规划及产业规划编制服务项目</t>
  </si>
  <si>
    <t>行业规划服务</t>
  </si>
  <si>
    <t>官渡区加油站数据信息实时采集系统服务</t>
  </si>
  <si>
    <t>其他行业管理服务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</si>
  <si>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</si>
  <si>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</si>
  <si>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</si>
  <si>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</si>
  <si>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</si>
  <si>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</si>
  <si>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</si>
  <si>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</si>
  <si>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自贸试验区昆明片区空间规划和产业规划编制服务项目</t>
  </si>
  <si>
    <t>A1601 行业规划服务</t>
  </si>
  <si>
    <t>A 公共服务</t>
  </si>
  <si>
    <t>编制自贸试验区昆明片区国土空间规划及产业规划，本项目拟分为2个标段，1标段为自贸试验区昆明片区国土空间规划编制服务，主要内容包括;梳理产业分区域功能空间布局及体系构建等；2标段为自贸试验区昆明片区产业规划编制，主要内容包括：梳理产业链全景图、产业生态发展路径图、重点项目等。</t>
  </si>
  <si>
    <t>A1603 行业统计分析服务</t>
  </si>
  <si>
    <t>为贯彻落实《云南省成品油流通综合智慧管理平台建设方案》、《昆明市人民政府办公室关于印发昆明市加油站数据信息实时采集系统建设安装实施方案的通知》、《官渡区人民政府办公室关于印发官渡区加油站数据信息实时采集系统建设安装实施方案的通知》，拟开展官渡区加油站数据信息实时采集系统建设工作。</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</si>
  <si>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</si>
  <si>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</si>
  <si>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</si>
  <si>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</si>
  <si>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</si>
  <si>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</si>
  <si>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</si>
  <si>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</si>
  <si>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</si>
  <si>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</si>
  <si>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</si>
  <si>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</si>
  <si>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</si>
  <si>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</si>
  <si>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</si>
  <si>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</si>
  <si>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</si>
  <si>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</si>
  <si>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</si>
  <si>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</si>
  <si>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</si>
  <si>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</si>
  <si>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</si>
  <si>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备注：昆明市官渡区商务和投资促进局无对下转移支付预算，故此表无数据。</t>
  </si>
  <si>
    <t>预算09-2表</t>
  </si>
  <si>
    <t xml:space="preserve">预算10表
</t>
  </si>
  <si>
    <t>资产类别</t>
  </si>
  <si>
    <t>资产分类代码.名称</t>
  </si>
  <si>
    <t>资产名称</t>
  </si>
  <si>
    <t>计量单位</t>
  </si>
  <si>
    <t>财政部门批复数（元）</t>
  </si>
  <si>
    <t>单价</t>
  </si>
  <si>
    <t>金额</t>
  </si>
  <si>
    <t>备注：昆明市官渡区商务和投资促进局无新增资产配置，故此表无数据。</t>
  </si>
  <si>
    <t>预算11表</t>
  </si>
  <si>
    <t>上级补助</t>
  </si>
  <si>
    <t>备注：官渡区商务和投资促进局无上级补助项目支出等原因，故本表公开为空表</t>
  </si>
  <si>
    <t>预算12表</t>
  </si>
  <si>
    <t>项目级次</t>
  </si>
  <si>
    <t>311 专项业务类</t>
  </si>
  <si>
    <t>本级</t>
  </si>
  <si>
    <t>313 事业发展类</t>
  </si>
</sst>
</file>

<file path=xl/styles.xml><?xml version="1.0" encoding="utf-8"?>
<styleSheet xmlns="http://schemas.openxmlformats.org/spreadsheetml/2006/main">
  <numFmts count="9">
    <numFmt numFmtId="176" formatCode="#,##0;\-#,##0;;@"/>
    <numFmt numFmtId="177" formatCode="yyyy/mm/dd"/>
    <numFmt numFmtId="178" formatCode="yyyy/mm/dd\ hh:mm:ss"/>
    <numFmt numFmtId="179" formatCode="hh:mm:ss"/>
    <numFmt numFmtId="41" formatCode="_ * #,##0_ ;_ * \-#,##0_ ;_ * &quot;-&quot;_ ;_ @_ "/>
    <numFmt numFmtId="43" formatCode="_ * #,##0.00_ ;_ * \-#,##0.00_ ;_ * &quot;-&quot;??_ ;_ @_ "/>
    <numFmt numFmtId="44" formatCode="_ &quot;￥&quot;* #,##0.00_ ;_ &quot;￥&quot;* \-#,##0.00_ ;_ &quot;￥&quot;* &quot;-&quot;??_ ;_ @_ "/>
    <numFmt numFmtId="180" formatCode="#,##0.00;\-#,##0.00;;@"/>
    <numFmt numFmtId="42" formatCode="_ &quot;￥&quot;* #,##0_ ;_ &quot;￥&quot;* \-#,##0_ ;_ &quot;￥&quot;* &quot;-&quot;_ ;_ @_ "/>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0" fillId="0" borderId="0" applyFont="0" applyFill="0" applyBorder="0" applyAlignment="0" applyProtection="0">
      <alignment vertical="center"/>
    </xf>
    <xf numFmtId="0" fontId="17" fillId="29" borderId="0" applyNumberFormat="0" applyBorder="0" applyAlignment="0" applyProtection="0">
      <alignment vertical="center"/>
    </xf>
    <xf numFmtId="0" fontId="31" fillId="2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6" fillId="0" borderId="7">
      <alignment horizontal="right" vertical="center"/>
    </xf>
    <xf numFmtId="0" fontId="17" fillId="7" borderId="0" applyNumberFormat="0" applyBorder="0" applyAlignment="0" applyProtection="0">
      <alignment vertical="center"/>
    </xf>
    <xf numFmtId="0" fontId="21" fillId="8" borderId="0" applyNumberFormat="0" applyBorder="0" applyAlignment="0" applyProtection="0">
      <alignment vertical="center"/>
    </xf>
    <xf numFmtId="43" fontId="0" fillId="0" borderId="0" applyFont="0" applyFill="0" applyBorder="0" applyAlignment="0" applyProtection="0">
      <alignment vertical="center"/>
    </xf>
    <xf numFmtId="0" fontId="22"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6" fillId="0" borderId="7">
      <alignment horizontal="right" vertical="center"/>
    </xf>
    <xf numFmtId="0" fontId="30" fillId="0" borderId="0" applyNumberFormat="0" applyFill="0" applyBorder="0" applyAlignment="0" applyProtection="0">
      <alignment vertical="center"/>
    </xf>
    <xf numFmtId="0" fontId="0" fillId="13" borderId="18" applyNumberFormat="0" applyFont="0" applyAlignment="0" applyProtection="0">
      <alignment vertical="center"/>
    </xf>
    <xf numFmtId="0" fontId="22"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17" applyNumberFormat="0" applyFill="0" applyAlignment="0" applyProtection="0">
      <alignment vertical="center"/>
    </xf>
    <xf numFmtId="0" fontId="24" fillId="0" borderId="17" applyNumberFormat="0" applyFill="0" applyAlignment="0" applyProtection="0">
      <alignment vertical="center"/>
    </xf>
    <xf numFmtId="0" fontId="22" fillId="22" borderId="0" applyNumberFormat="0" applyBorder="0" applyAlignment="0" applyProtection="0">
      <alignment vertical="center"/>
    </xf>
    <xf numFmtId="0" fontId="25" fillId="0" borderId="19" applyNumberFormat="0" applyFill="0" applyAlignment="0" applyProtection="0">
      <alignment vertical="center"/>
    </xf>
    <xf numFmtId="0" fontId="22" fillId="21" borderId="0" applyNumberFormat="0" applyBorder="0" applyAlignment="0" applyProtection="0">
      <alignment vertical="center"/>
    </xf>
    <xf numFmtId="0" fontId="35" fillId="28" borderId="22" applyNumberFormat="0" applyAlignment="0" applyProtection="0">
      <alignment vertical="center"/>
    </xf>
    <xf numFmtId="0" fontId="33" fillId="28" borderId="21" applyNumberFormat="0" applyAlignment="0" applyProtection="0">
      <alignment vertical="center"/>
    </xf>
    <xf numFmtId="0" fontId="18" fillId="6" borderId="15" applyNumberFormat="0" applyAlignment="0" applyProtection="0">
      <alignment vertical="center"/>
    </xf>
    <xf numFmtId="0" fontId="17" fillId="27" borderId="0" applyNumberFormat="0" applyBorder="0" applyAlignment="0" applyProtection="0">
      <alignment vertical="center"/>
    </xf>
    <xf numFmtId="0" fontId="22" fillId="33" borderId="0" applyNumberFormat="0" applyBorder="0" applyAlignment="0" applyProtection="0">
      <alignment vertical="center"/>
    </xf>
    <xf numFmtId="0" fontId="28" fillId="0" borderId="20" applyNumberFormat="0" applyFill="0" applyAlignment="0" applyProtection="0">
      <alignment vertical="center"/>
    </xf>
    <xf numFmtId="0" fontId="23" fillId="0" borderId="16" applyNumberFormat="0" applyFill="0" applyAlignment="0" applyProtection="0">
      <alignment vertical="center"/>
    </xf>
    <xf numFmtId="0" fontId="32" fillId="26" borderId="0" applyNumberFormat="0" applyBorder="0" applyAlignment="0" applyProtection="0">
      <alignment vertical="center"/>
    </xf>
    <xf numFmtId="0" fontId="27" fillId="18" borderId="0" applyNumberFormat="0" applyBorder="0" applyAlignment="0" applyProtection="0">
      <alignment vertical="center"/>
    </xf>
    <xf numFmtId="10" fontId="16" fillId="0" borderId="7">
      <alignment horizontal="right" vertical="center"/>
    </xf>
    <xf numFmtId="0" fontId="17" fillId="25" borderId="0" applyNumberFormat="0" applyBorder="0" applyAlignment="0" applyProtection="0">
      <alignment vertical="center"/>
    </xf>
    <xf numFmtId="0" fontId="22" fillId="12" borderId="0" applyNumberFormat="0" applyBorder="0" applyAlignment="0" applyProtection="0">
      <alignment vertical="center"/>
    </xf>
    <xf numFmtId="0" fontId="17" fillId="15" borderId="0" applyNumberFormat="0" applyBorder="0" applyAlignment="0" applyProtection="0">
      <alignment vertical="center"/>
    </xf>
    <xf numFmtId="0" fontId="17" fillId="31" borderId="0" applyNumberFormat="0" applyBorder="0" applyAlignment="0" applyProtection="0">
      <alignment vertical="center"/>
    </xf>
    <xf numFmtId="0" fontId="17" fillId="24"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22" fillId="10" borderId="0" applyNumberFormat="0" applyBorder="0" applyAlignment="0" applyProtection="0">
      <alignment vertical="center"/>
    </xf>
    <xf numFmtId="0" fontId="17" fillId="14" borderId="0" applyNumberFormat="0" applyBorder="0" applyAlignment="0" applyProtection="0">
      <alignment vertical="center"/>
    </xf>
    <xf numFmtId="0" fontId="17" fillId="30" borderId="0" applyNumberFormat="0" applyBorder="0" applyAlignment="0" applyProtection="0">
      <alignment vertical="center"/>
    </xf>
    <xf numFmtId="0" fontId="22" fillId="32" borderId="0" applyNumberFormat="0" applyBorder="0" applyAlignment="0" applyProtection="0">
      <alignment vertical="center"/>
    </xf>
    <xf numFmtId="0" fontId="17" fillId="4" borderId="0" applyNumberFormat="0" applyBorder="0" applyAlignment="0" applyProtection="0">
      <alignment vertical="center"/>
    </xf>
    <xf numFmtId="0" fontId="22" fillId="17" borderId="0" applyNumberFormat="0" applyBorder="0" applyAlignment="0" applyProtection="0">
      <alignment vertical="center"/>
    </xf>
    <xf numFmtId="0" fontId="22" fillId="9" borderId="0" applyNumberFormat="0" applyBorder="0" applyAlignment="0" applyProtection="0">
      <alignment vertical="center"/>
    </xf>
    <xf numFmtId="0" fontId="17" fillId="3" borderId="0" applyNumberFormat="0" applyBorder="0" applyAlignment="0" applyProtection="0">
      <alignment vertical="center"/>
    </xf>
    <xf numFmtId="0" fontId="22" fillId="16" borderId="0" applyNumberFormat="0" applyBorder="0" applyAlignment="0" applyProtection="0">
      <alignment vertical="center"/>
    </xf>
    <xf numFmtId="180" fontId="16" fillId="0" borderId="7">
      <alignment horizontal="right" vertical="center"/>
    </xf>
    <xf numFmtId="49" fontId="16" fillId="0" borderId="7">
      <alignment horizontal="left" vertical="center" wrapText="1"/>
    </xf>
    <xf numFmtId="180" fontId="16" fillId="0" borderId="7">
      <alignment horizontal="right" vertical="center"/>
    </xf>
    <xf numFmtId="179" fontId="16" fillId="0" borderId="7">
      <alignment horizontal="right" vertical="center"/>
    </xf>
    <xf numFmtId="176" fontId="16" fillId="0" borderId="7">
      <alignment horizontal="right" vertical="center"/>
    </xf>
  </cellStyleXfs>
  <cellXfs count="21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80"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80" fontId="5" fillId="0" borderId="7" xfId="0" applyNumberFormat="1" applyFont="1" applyFill="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5" fillId="0" borderId="7" xfId="56" applyNumberFormat="1" applyFont="1" applyBorder="1" applyAlignment="1">
      <alignment horizontal="center" vertical="center"/>
    </xf>
    <xf numFmtId="176" fontId="5" fillId="0" borderId="7" xfId="0" applyNumberFormat="1" applyFont="1" applyBorder="1" applyAlignment="1">
      <alignment horizontal="center" vertical="center"/>
    </xf>
    <xf numFmtId="3" fontId="2" fillId="0" borderId="11"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left" vertical="center"/>
      <protection locked="0"/>
    </xf>
    <xf numFmtId="0" fontId="2" fillId="2" borderId="0" xfId="0" applyFont="1" applyFill="1" applyBorder="1" applyAlignment="1">
      <alignment horizontal="left" vertical="center"/>
    </xf>
    <xf numFmtId="180" fontId="5" fillId="0" borderId="0" xfId="0" applyNumberFormat="1" applyFont="1" applyFill="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2" borderId="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2" fillId="0" borderId="14" xfId="0" applyFont="1" applyFill="1" applyBorder="1" applyAlignment="1">
      <alignment horizontal="left" vertical="center"/>
    </xf>
    <xf numFmtId="0" fontId="1" fillId="0" borderId="14"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180" fontId="5" fillId="0" borderId="14" xfId="0" applyNumberFormat="1" applyFont="1" applyFill="1" applyBorder="1" applyAlignment="1">
      <alignment horizontal="right" vertical="center"/>
    </xf>
    <xf numFmtId="180" fontId="5" fillId="0" borderId="14" xfId="0" applyNumberFormat="1" applyFont="1" applyBorder="1" applyAlignment="1">
      <alignment horizontal="right" vertical="center"/>
    </xf>
    <xf numFmtId="0" fontId="0" fillId="0" borderId="14" xfId="0" applyFont="1" applyBorder="1"/>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80" fontId="15" fillId="0" borderId="7" xfId="0" applyNumberFormat="1" applyFont="1" applyFill="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1" fillId="2" borderId="7" xfId="0" applyFont="1" applyFill="1" applyBorder="1" applyAlignment="1" applyProtection="1">
      <alignment horizontal="center" vertical="center" wrapText="1"/>
      <protection locked="0"/>
    </xf>
    <xf numFmtId="0" fontId="7" fillId="0" borderId="7" xfId="0" applyFont="1" applyFill="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180" fontId="2" fillId="0" borderId="7" xfId="54" applyFont="1">
      <alignment horizontal="right" vertical="center"/>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B14" sqref="B14"/>
    </sheetView>
  </sheetViews>
  <sheetFormatPr defaultColWidth="8.575" defaultRowHeight="12.75" customHeight="1" outlineLevelCol="3"/>
  <cols>
    <col min="1" max="4" width="41" customWidth="1"/>
  </cols>
  <sheetData>
    <row r="1" customHeight="1" spans="1:4">
      <c r="A1" s="1"/>
      <c r="B1" s="1"/>
      <c r="C1" s="1"/>
      <c r="D1" s="1"/>
    </row>
    <row r="2" ht="15" customHeight="1" spans="1:4">
      <c r="A2" s="49"/>
      <c r="B2" s="49"/>
      <c r="C2" s="49"/>
      <c r="D2" s="67" t="s">
        <v>0</v>
      </c>
    </row>
    <row r="3" ht="41.25" customHeight="1" spans="1:1">
      <c r="A3" s="44" t="str">
        <f>"2025"&amp;"年部门财务收支预算总表"</f>
        <v>2025年部门财务收支预算总表</v>
      </c>
    </row>
    <row r="4" ht="17.25" customHeight="1" spans="1:4">
      <c r="A4" s="47" t="s">
        <v>1</v>
      </c>
      <c r="B4" s="178"/>
      <c r="D4" s="154" t="s">
        <v>2</v>
      </c>
    </row>
    <row r="5" ht="23.25" customHeight="1" spans="1:4">
      <c r="A5" s="179" t="s">
        <v>3</v>
      </c>
      <c r="B5" s="180"/>
      <c r="C5" s="179" t="s">
        <v>4</v>
      </c>
      <c r="D5" s="180"/>
    </row>
    <row r="6" ht="24" customHeight="1" spans="1:4">
      <c r="A6" s="179" t="s">
        <v>5</v>
      </c>
      <c r="B6" s="179" t="s">
        <v>6</v>
      </c>
      <c r="C6" s="179" t="s">
        <v>7</v>
      </c>
      <c r="D6" s="179" t="s">
        <v>6</v>
      </c>
    </row>
    <row r="7" ht="17.25" customHeight="1" spans="1:4">
      <c r="A7" s="181" t="s">
        <v>8</v>
      </c>
      <c r="B7" s="217">
        <v>15192794</v>
      </c>
      <c r="C7" s="181" t="s">
        <v>9</v>
      </c>
      <c r="D7" s="217">
        <v>14576919</v>
      </c>
    </row>
    <row r="8" ht="17.25" customHeight="1" spans="1:4">
      <c r="A8" s="181" t="s">
        <v>10</v>
      </c>
      <c r="B8" s="83"/>
      <c r="C8" s="181" t="s">
        <v>11</v>
      </c>
      <c r="D8" s="83"/>
    </row>
    <row r="9" ht="17.25" customHeight="1" spans="1:4">
      <c r="A9" s="181" t="s">
        <v>12</v>
      </c>
      <c r="B9" s="83"/>
      <c r="C9" s="218" t="s">
        <v>13</v>
      </c>
      <c r="D9" s="83"/>
    </row>
    <row r="10" ht="17.25" customHeight="1" spans="1:4">
      <c r="A10" s="181" t="s">
        <v>14</v>
      </c>
      <c r="B10" s="83"/>
      <c r="C10" s="218" t="s">
        <v>15</v>
      </c>
      <c r="D10" s="83"/>
    </row>
    <row r="11" ht="17.25" customHeight="1" spans="1:4">
      <c r="A11" s="181" t="s">
        <v>16</v>
      </c>
      <c r="B11" s="83"/>
      <c r="C11" s="218" t="s">
        <v>17</v>
      </c>
      <c r="D11" s="83"/>
    </row>
    <row r="12" ht="17.25" customHeight="1" spans="1:4">
      <c r="A12" s="181" t="s">
        <v>18</v>
      </c>
      <c r="B12" s="83"/>
      <c r="C12" s="218" t="s">
        <v>19</v>
      </c>
      <c r="D12" s="83"/>
    </row>
    <row r="13" ht="17.25" customHeight="1" spans="1:4">
      <c r="A13" s="181" t="s">
        <v>20</v>
      </c>
      <c r="B13" s="83"/>
      <c r="C13" s="33" t="s">
        <v>21</v>
      </c>
      <c r="D13" s="83"/>
    </row>
    <row r="14" ht="17.25" customHeight="1" spans="1:4">
      <c r="A14" s="181" t="s">
        <v>22</v>
      </c>
      <c r="B14" s="217">
        <v>4988291.83</v>
      </c>
      <c r="C14" s="33" t="s">
        <v>23</v>
      </c>
      <c r="D14" s="217">
        <v>2480875</v>
      </c>
    </row>
    <row r="15" ht="17.25" customHeight="1" spans="1:4">
      <c r="A15" s="181" t="s">
        <v>24</v>
      </c>
      <c r="B15" s="83"/>
      <c r="C15" s="33" t="s">
        <v>25</v>
      </c>
      <c r="D15" s="217">
        <v>865000</v>
      </c>
    </row>
    <row r="16" ht="17.25" customHeight="1" spans="1:4">
      <c r="A16" s="181" t="s">
        <v>26</v>
      </c>
      <c r="B16" s="217">
        <v>10000</v>
      </c>
      <c r="C16" s="33" t="s">
        <v>27</v>
      </c>
      <c r="D16" s="83"/>
    </row>
    <row r="17" ht="17.25" customHeight="1" spans="1:4">
      <c r="A17" s="182"/>
      <c r="B17" s="83"/>
      <c r="C17" s="33" t="s">
        <v>28</v>
      </c>
      <c r="D17" s="83"/>
    </row>
    <row r="18" ht="17.25" customHeight="1" spans="1:4">
      <c r="A18" s="183"/>
      <c r="B18" s="83"/>
      <c r="C18" s="33" t="s">
        <v>29</v>
      </c>
      <c r="D18" s="83"/>
    </row>
    <row r="19" ht="17.25" customHeight="1" spans="1:4">
      <c r="A19" s="183"/>
      <c r="B19" s="83"/>
      <c r="C19" s="33" t="s">
        <v>30</v>
      </c>
      <c r="D19" s="83"/>
    </row>
    <row r="20" ht="17.25" customHeight="1" spans="1:4">
      <c r="A20" s="183"/>
      <c r="B20" s="83"/>
      <c r="C20" s="33" t="s">
        <v>31</v>
      </c>
      <c r="D20" s="83"/>
    </row>
    <row r="21" ht="17.25" customHeight="1" spans="1:4">
      <c r="A21" s="183"/>
      <c r="B21" s="83"/>
      <c r="C21" s="33" t="s">
        <v>32</v>
      </c>
      <c r="D21" s="217">
        <v>1438291.83</v>
      </c>
    </row>
    <row r="22" ht="17.25" customHeight="1" spans="1:4">
      <c r="A22" s="183"/>
      <c r="B22" s="83"/>
      <c r="C22" s="33" t="s">
        <v>33</v>
      </c>
      <c r="D22" s="217">
        <v>10000</v>
      </c>
    </row>
    <row r="23" ht="17.25" customHeight="1" spans="1:4">
      <c r="A23" s="183"/>
      <c r="B23" s="83"/>
      <c r="C23" s="33" t="s">
        <v>34</v>
      </c>
      <c r="D23" s="83"/>
    </row>
    <row r="24" ht="17.25" customHeight="1" spans="1:4">
      <c r="A24" s="183"/>
      <c r="B24" s="83"/>
      <c r="C24" s="33" t="s">
        <v>35</v>
      </c>
      <c r="D24" s="83"/>
    </row>
    <row r="25" ht="17.25" customHeight="1" spans="1:4">
      <c r="A25" s="183"/>
      <c r="B25" s="83"/>
      <c r="C25" s="33" t="s">
        <v>36</v>
      </c>
      <c r="D25" s="217">
        <v>820000</v>
      </c>
    </row>
    <row r="26" ht="17.25" customHeight="1" spans="1:4">
      <c r="A26" s="183"/>
      <c r="B26" s="83"/>
      <c r="C26" s="33" t="s">
        <v>37</v>
      </c>
      <c r="D26" s="83"/>
    </row>
    <row r="27" ht="17.25" customHeight="1" spans="1:4">
      <c r="A27" s="183"/>
      <c r="B27" s="83"/>
      <c r="C27" s="182" t="s">
        <v>38</v>
      </c>
      <c r="D27" s="83"/>
    </row>
    <row r="28" ht="17.25" customHeight="1" spans="1:4">
      <c r="A28" s="183"/>
      <c r="B28" s="83"/>
      <c r="C28" s="33" t="s">
        <v>39</v>
      </c>
      <c r="D28" s="83"/>
    </row>
    <row r="29" ht="16.5" customHeight="1" spans="1:4">
      <c r="A29" s="183"/>
      <c r="B29" s="83"/>
      <c r="C29" s="33" t="s">
        <v>40</v>
      </c>
      <c r="D29" s="83"/>
    </row>
    <row r="30" ht="16.5" customHeight="1" spans="1:4">
      <c r="A30" s="183"/>
      <c r="B30" s="83"/>
      <c r="C30" s="182" t="s">
        <v>41</v>
      </c>
      <c r="D30" s="83"/>
    </row>
    <row r="31" ht="17.25" customHeight="1" spans="1:4">
      <c r="A31" s="183"/>
      <c r="B31" s="83"/>
      <c r="C31" s="182" t="s">
        <v>42</v>
      </c>
      <c r="D31" s="83"/>
    </row>
    <row r="32" ht="17.25" customHeight="1" spans="1:4">
      <c r="A32" s="183"/>
      <c r="B32" s="83"/>
      <c r="C32" s="33" t="s">
        <v>43</v>
      </c>
      <c r="D32" s="83"/>
    </row>
    <row r="33" ht="16.5" customHeight="1" spans="1:4">
      <c r="A33" s="183" t="s">
        <v>44</v>
      </c>
      <c r="B33" s="83">
        <f>SUM(B7:B32)</f>
        <v>20191085.83</v>
      </c>
      <c r="C33" s="183" t="s">
        <v>45</v>
      </c>
      <c r="D33" s="217">
        <v>20191085.83</v>
      </c>
    </row>
    <row r="34" ht="16.5" customHeight="1" spans="1:4">
      <c r="A34" s="182" t="s">
        <v>46</v>
      </c>
      <c r="B34" s="83"/>
      <c r="C34" s="182" t="s">
        <v>47</v>
      </c>
      <c r="D34" s="83"/>
    </row>
    <row r="35" ht="16.5" customHeight="1" spans="1:4">
      <c r="A35" s="33" t="s">
        <v>48</v>
      </c>
      <c r="B35" s="83"/>
      <c r="C35" s="33" t="s">
        <v>48</v>
      </c>
      <c r="D35" s="83"/>
    </row>
    <row r="36" ht="16.5" customHeight="1" spans="1:4">
      <c r="A36" s="33" t="s">
        <v>49</v>
      </c>
      <c r="B36" s="83"/>
      <c r="C36" s="33" t="s">
        <v>50</v>
      </c>
      <c r="D36" s="83"/>
    </row>
    <row r="37" ht="16.5" customHeight="1" spans="1:4">
      <c r="A37" s="184" t="s">
        <v>51</v>
      </c>
      <c r="B37" s="83">
        <f>SUM(B33:B36)</f>
        <v>20191085.83</v>
      </c>
      <c r="C37" s="184" t="s">
        <v>52</v>
      </c>
      <c r="D37" s="217">
        <v>20191085.83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5">
        <v>1</v>
      </c>
      <c r="B2" s="126">
        <v>0</v>
      </c>
      <c r="C2" s="125">
        <v>1</v>
      </c>
      <c r="D2" s="127"/>
      <c r="E2" s="127"/>
      <c r="F2" s="124" t="s">
        <v>548</v>
      </c>
    </row>
    <row r="3" ht="42" customHeight="1" spans="1:6">
      <c r="A3" s="128" t="str">
        <f>"2025"&amp;"年部门政府性基金预算支出预算表"</f>
        <v>2025年部门政府性基金预算支出预算表</v>
      </c>
      <c r="B3" s="128" t="s">
        <v>549</v>
      </c>
      <c r="C3" s="129"/>
      <c r="D3" s="130"/>
      <c r="E3" s="130"/>
      <c r="F3" s="130"/>
    </row>
    <row r="4" ht="13.5" customHeight="1" spans="1:6">
      <c r="A4" s="5" t="s">
        <v>1</v>
      </c>
      <c r="B4" s="5" t="s">
        <v>550</v>
      </c>
      <c r="C4" s="125"/>
      <c r="D4" s="127"/>
      <c r="E4" s="127"/>
      <c r="F4" s="124" t="s">
        <v>2</v>
      </c>
    </row>
    <row r="5" ht="19.5" customHeight="1" spans="1:6">
      <c r="A5" s="131" t="s">
        <v>205</v>
      </c>
      <c r="B5" s="132" t="s">
        <v>74</v>
      </c>
      <c r="C5" s="131" t="s">
        <v>75</v>
      </c>
      <c r="D5" s="11" t="s">
        <v>551</v>
      </c>
      <c r="E5" s="12"/>
      <c r="F5" s="13"/>
    </row>
    <row r="6" ht="18.75" customHeight="1" spans="1:6">
      <c r="A6" s="133"/>
      <c r="B6" s="134"/>
      <c r="C6" s="133"/>
      <c r="D6" s="16" t="s">
        <v>56</v>
      </c>
      <c r="E6" s="11" t="s">
        <v>77</v>
      </c>
      <c r="F6" s="16" t="s">
        <v>78</v>
      </c>
    </row>
    <row r="7" ht="18.75" customHeight="1" spans="1:6">
      <c r="A7" s="71">
        <v>1</v>
      </c>
      <c r="B7" s="135" t="s">
        <v>85</v>
      </c>
      <c r="C7" s="71">
        <v>3</v>
      </c>
      <c r="D7" s="136">
        <v>4</v>
      </c>
      <c r="E7" s="136">
        <v>5</v>
      </c>
      <c r="F7" s="136">
        <v>6</v>
      </c>
    </row>
    <row r="8" ht="21" customHeight="1" spans="1:6">
      <c r="A8" s="31"/>
      <c r="B8" s="31"/>
      <c r="C8" s="31"/>
      <c r="D8" s="83"/>
      <c r="E8" s="83"/>
      <c r="F8" s="83"/>
    </row>
    <row r="9" ht="21" customHeight="1" spans="1:6">
      <c r="A9" s="31"/>
      <c r="B9" s="31"/>
      <c r="C9" s="31"/>
      <c r="D9" s="83"/>
      <c r="E9" s="83"/>
      <c r="F9" s="83"/>
    </row>
    <row r="10" ht="18.75" customHeight="1" spans="1:6">
      <c r="A10" s="137" t="s">
        <v>195</v>
      </c>
      <c r="B10" s="137" t="s">
        <v>195</v>
      </c>
      <c r="C10" s="138" t="s">
        <v>195</v>
      </c>
      <c r="D10" s="83"/>
      <c r="E10" s="83"/>
      <c r="F10" s="83"/>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D23" sqref="D2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3"/>
      <c r="S2" s="3" t="s">
        <v>552</v>
      </c>
    </row>
    <row r="3" ht="41.25" customHeight="1" spans="1:19">
      <c r="A3" s="76"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15" t="s">
        <v>1</v>
      </c>
      <c r="B4" s="89"/>
      <c r="C4" s="89"/>
      <c r="D4" s="7"/>
      <c r="E4" s="7"/>
      <c r="F4" s="7"/>
      <c r="G4" s="7"/>
      <c r="H4" s="7"/>
      <c r="I4" s="7"/>
      <c r="J4" s="7"/>
      <c r="K4" s="7"/>
      <c r="L4" s="7"/>
      <c r="R4" s="8"/>
      <c r="S4" s="124" t="s">
        <v>2</v>
      </c>
    </row>
    <row r="5" ht="15.75" customHeight="1" spans="1:19">
      <c r="A5" s="10" t="s">
        <v>204</v>
      </c>
      <c r="B5" s="90" t="s">
        <v>205</v>
      </c>
      <c r="C5" s="90" t="s">
        <v>553</v>
      </c>
      <c r="D5" s="91" t="s">
        <v>554</v>
      </c>
      <c r="E5" s="91" t="s">
        <v>555</v>
      </c>
      <c r="F5" s="91" t="s">
        <v>556</v>
      </c>
      <c r="G5" s="91" t="s">
        <v>557</v>
      </c>
      <c r="H5" s="91" t="s">
        <v>558</v>
      </c>
      <c r="I5" s="104" t="s">
        <v>212</v>
      </c>
      <c r="J5" s="104"/>
      <c r="K5" s="104"/>
      <c r="L5" s="104"/>
      <c r="M5" s="105"/>
      <c r="N5" s="104"/>
      <c r="O5" s="104"/>
      <c r="P5" s="84"/>
      <c r="Q5" s="104"/>
      <c r="R5" s="105"/>
      <c r="S5" s="85"/>
    </row>
    <row r="6" ht="17.25" customHeight="1" spans="1:19">
      <c r="A6" s="15"/>
      <c r="B6" s="92"/>
      <c r="C6" s="92"/>
      <c r="D6" s="93"/>
      <c r="E6" s="93"/>
      <c r="F6" s="93"/>
      <c r="G6" s="93"/>
      <c r="H6" s="93"/>
      <c r="I6" s="93" t="s">
        <v>56</v>
      </c>
      <c r="J6" s="93" t="s">
        <v>59</v>
      </c>
      <c r="K6" s="93" t="s">
        <v>559</v>
      </c>
      <c r="L6" s="93" t="s">
        <v>560</v>
      </c>
      <c r="M6" s="106" t="s">
        <v>561</v>
      </c>
      <c r="N6" s="107" t="s">
        <v>562</v>
      </c>
      <c r="O6" s="107"/>
      <c r="P6" s="113"/>
      <c r="Q6" s="107"/>
      <c r="R6" s="114"/>
      <c r="S6" s="94"/>
    </row>
    <row r="7" ht="54" customHeight="1" spans="1:19">
      <c r="A7" s="18"/>
      <c r="B7" s="94"/>
      <c r="C7" s="94"/>
      <c r="D7" s="95"/>
      <c r="E7" s="95"/>
      <c r="F7" s="95"/>
      <c r="G7" s="95"/>
      <c r="H7" s="95"/>
      <c r="I7" s="95"/>
      <c r="J7" s="95" t="s">
        <v>58</v>
      </c>
      <c r="K7" s="95"/>
      <c r="L7" s="95"/>
      <c r="M7" s="108"/>
      <c r="N7" s="95" t="s">
        <v>58</v>
      </c>
      <c r="O7" s="95" t="s">
        <v>65</v>
      </c>
      <c r="P7" s="94" t="s">
        <v>66</v>
      </c>
      <c r="Q7" s="95" t="s">
        <v>67</v>
      </c>
      <c r="R7" s="108" t="s">
        <v>68</v>
      </c>
      <c r="S7" s="94" t="s">
        <v>69</v>
      </c>
    </row>
    <row r="8" ht="18" customHeight="1" spans="1:19">
      <c r="A8" s="116">
        <v>1</v>
      </c>
      <c r="B8" s="116" t="s">
        <v>85</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ht="21" customHeight="1" spans="1:19">
      <c r="A9" s="96" t="s">
        <v>71</v>
      </c>
      <c r="B9" s="97" t="s">
        <v>71</v>
      </c>
      <c r="C9" s="97" t="s">
        <v>256</v>
      </c>
      <c r="D9" s="98" t="s">
        <v>563</v>
      </c>
      <c r="E9" s="98" t="s">
        <v>564</v>
      </c>
      <c r="F9" s="98" t="s">
        <v>492</v>
      </c>
      <c r="G9" s="118">
        <v>1</v>
      </c>
      <c r="H9" s="109">
        <v>10000</v>
      </c>
      <c r="I9" s="109">
        <v>10000</v>
      </c>
      <c r="J9" s="109">
        <v>10000</v>
      </c>
      <c r="K9" s="109"/>
      <c r="L9" s="109"/>
      <c r="M9" s="109"/>
      <c r="N9" s="109"/>
      <c r="O9" s="109"/>
      <c r="P9" s="109"/>
      <c r="Q9" s="109"/>
      <c r="R9" s="109"/>
      <c r="S9" s="109"/>
    </row>
    <row r="10" ht="21" customHeight="1" spans="1:19">
      <c r="A10" s="96" t="s">
        <v>71</v>
      </c>
      <c r="B10" s="97" t="s">
        <v>71</v>
      </c>
      <c r="C10" s="97" t="s">
        <v>318</v>
      </c>
      <c r="D10" s="98" t="s">
        <v>320</v>
      </c>
      <c r="E10" s="98" t="s">
        <v>565</v>
      </c>
      <c r="F10" s="98" t="s">
        <v>492</v>
      </c>
      <c r="G10" s="118">
        <v>1</v>
      </c>
      <c r="H10" s="109">
        <v>15000</v>
      </c>
      <c r="I10" s="109">
        <v>15000</v>
      </c>
      <c r="J10" s="109">
        <v>15000</v>
      </c>
      <c r="K10" s="109"/>
      <c r="L10" s="109"/>
      <c r="M10" s="109"/>
      <c r="N10" s="109"/>
      <c r="O10" s="109"/>
      <c r="P10" s="109"/>
      <c r="Q10" s="109"/>
      <c r="R10" s="109"/>
      <c r="S10" s="109"/>
    </row>
    <row r="11" ht="27" customHeight="1" spans="1:19">
      <c r="A11" s="96" t="s">
        <v>71</v>
      </c>
      <c r="B11" s="97" t="s">
        <v>71</v>
      </c>
      <c r="C11" s="97" t="s">
        <v>304</v>
      </c>
      <c r="D11" s="98" t="s">
        <v>566</v>
      </c>
      <c r="E11" s="98" t="s">
        <v>567</v>
      </c>
      <c r="F11" s="98" t="s">
        <v>492</v>
      </c>
      <c r="G11" s="118">
        <v>1</v>
      </c>
      <c r="H11" s="109">
        <v>1500000</v>
      </c>
      <c r="I11" s="109">
        <v>1500000</v>
      </c>
      <c r="J11" s="109"/>
      <c r="K11" s="109"/>
      <c r="L11" s="109"/>
      <c r="M11" s="109"/>
      <c r="N11" s="109">
        <v>1500000</v>
      </c>
      <c r="O11" s="109"/>
      <c r="P11" s="109"/>
      <c r="Q11" s="109">
        <v>1500000</v>
      </c>
      <c r="R11" s="109"/>
      <c r="S11" s="109"/>
    </row>
    <row r="12" ht="27" customHeight="1" spans="1:19">
      <c r="A12" s="96" t="s">
        <v>71</v>
      </c>
      <c r="B12" s="97" t="s">
        <v>71</v>
      </c>
      <c r="C12" s="97" t="s">
        <v>326</v>
      </c>
      <c r="D12" s="98" t="s">
        <v>568</v>
      </c>
      <c r="E12" s="98" t="s">
        <v>569</v>
      </c>
      <c r="F12" s="98" t="s">
        <v>492</v>
      </c>
      <c r="G12" s="118">
        <v>1</v>
      </c>
      <c r="H12" s="109">
        <v>600000</v>
      </c>
      <c r="I12" s="109">
        <v>600000</v>
      </c>
      <c r="J12" s="109">
        <v>600000</v>
      </c>
      <c r="K12" s="109"/>
      <c r="L12" s="109"/>
      <c r="M12" s="109"/>
      <c r="N12" s="109"/>
      <c r="O12" s="109"/>
      <c r="P12" s="109"/>
      <c r="Q12" s="109"/>
      <c r="R12" s="109"/>
      <c r="S12" s="109"/>
    </row>
    <row r="13" customHeight="1" spans="1:19">
      <c r="A13" s="99" t="s">
        <v>195</v>
      </c>
      <c r="B13" s="100"/>
      <c r="C13" s="100"/>
      <c r="D13" s="101"/>
      <c r="E13" s="101"/>
      <c r="F13" s="101"/>
      <c r="G13" s="119"/>
      <c r="H13" s="109">
        <v>2125000</v>
      </c>
      <c r="I13" s="109">
        <v>2125000</v>
      </c>
      <c r="J13" s="109">
        <v>625000</v>
      </c>
      <c r="K13" s="109"/>
      <c r="L13" s="109"/>
      <c r="M13" s="109"/>
      <c r="N13" s="109">
        <v>1500000</v>
      </c>
      <c r="O13" s="109"/>
      <c r="P13" s="109"/>
      <c r="Q13" s="109">
        <v>1500000</v>
      </c>
      <c r="R13" s="109"/>
      <c r="S13" s="109"/>
    </row>
    <row r="14" customHeight="1" spans="1:19">
      <c r="A14" s="120" t="s">
        <v>570</v>
      </c>
      <c r="B14" s="121"/>
      <c r="C14" s="121"/>
      <c r="D14" s="120"/>
      <c r="E14" s="120"/>
      <c r="F14" s="120"/>
      <c r="G14" s="122"/>
      <c r="H14" s="123"/>
      <c r="I14" s="123"/>
      <c r="J14" s="123"/>
      <c r="K14" s="123"/>
      <c r="L14" s="123"/>
      <c r="M14" s="123"/>
      <c r="N14" s="123"/>
      <c r="O14" s="123"/>
      <c r="P14" s="123"/>
      <c r="Q14" s="123"/>
      <c r="R14" s="123"/>
      <c r="S14" s="123"/>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F1"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7"/>
      <c r="C2" s="87"/>
      <c r="D2" s="87"/>
      <c r="E2" s="87"/>
      <c r="F2" s="87"/>
      <c r="G2" s="87"/>
      <c r="H2" s="80"/>
      <c r="I2" s="80"/>
      <c r="J2" s="80"/>
      <c r="K2" s="80"/>
      <c r="L2" s="80"/>
      <c r="M2" s="80"/>
      <c r="N2" s="102"/>
      <c r="O2" s="80"/>
      <c r="P2" s="80"/>
      <c r="Q2" s="87"/>
      <c r="R2" s="80"/>
      <c r="S2" s="111"/>
      <c r="T2" s="111" t="s">
        <v>571</v>
      </c>
    </row>
    <row r="3" ht="41.25" customHeight="1" spans="1:20">
      <c r="A3" s="76" t="str">
        <f>"2025"&amp;"年部门政府购买服务预算表"</f>
        <v>2025年部门政府购买服务预算表</v>
      </c>
      <c r="B3" s="69"/>
      <c r="C3" s="69"/>
      <c r="D3" s="69"/>
      <c r="E3" s="69"/>
      <c r="F3" s="69"/>
      <c r="G3" s="69"/>
      <c r="H3" s="88"/>
      <c r="I3" s="88"/>
      <c r="J3" s="88"/>
      <c r="K3" s="88"/>
      <c r="L3" s="88"/>
      <c r="M3" s="88"/>
      <c r="N3" s="103"/>
      <c r="O3" s="88"/>
      <c r="P3" s="88"/>
      <c r="Q3" s="69"/>
      <c r="R3" s="88"/>
      <c r="S3" s="103"/>
      <c r="T3" s="69"/>
    </row>
    <row r="4" ht="22.5" customHeight="1" spans="1:20">
      <c r="A4" s="77" t="s">
        <v>1</v>
      </c>
      <c r="B4" s="89"/>
      <c r="C4" s="89"/>
      <c r="D4" s="89"/>
      <c r="E4" s="89"/>
      <c r="F4" s="89"/>
      <c r="G4" s="89"/>
      <c r="H4" s="78"/>
      <c r="I4" s="78"/>
      <c r="J4" s="78"/>
      <c r="K4" s="78"/>
      <c r="L4" s="78"/>
      <c r="M4" s="78"/>
      <c r="N4" s="102"/>
      <c r="O4" s="80"/>
      <c r="P4" s="80"/>
      <c r="Q4" s="87"/>
      <c r="R4" s="80"/>
      <c r="S4" s="112"/>
      <c r="T4" s="111" t="s">
        <v>2</v>
      </c>
    </row>
    <row r="5" ht="24" customHeight="1" spans="1:20">
      <c r="A5" s="10" t="s">
        <v>204</v>
      </c>
      <c r="B5" s="90" t="s">
        <v>205</v>
      </c>
      <c r="C5" s="90" t="s">
        <v>553</v>
      </c>
      <c r="D5" s="90" t="s">
        <v>572</v>
      </c>
      <c r="E5" s="90" t="s">
        <v>573</v>
      </c>
      <c r="F5" s="90" t="s">
        <v>574</v>
      </c>
      <c r="G5" s="90" t="s">
        <v>575</v>
      </c>
      <c r="H5" s="91" t="s">
        <v>576</v>
      </c>
      <c r="I5" s="91" t="s">
        <v>577</v>
      </c>
      <c r="J5" s="104" t="s">
        <v>212</v>
      </c>
      <c r="K5" s="104"/>
      <c r="L5" s="104"/>
      <c r="M5" s="104"/>
      <c r="N5" s="105"/>
      <c r="O5" s="104"/>
      <c r="P5" s="104"/>
      <c r="Q5" s="84"/>
      <c r="R5" s="104"/>
      <c r="S5" s="105"/>
      <c r="T5" s="85"/>
    </row>
    <row r="6" ht="24" customHeight="1" spans="1:20">
      <c r="A6" s="15"/>
      <c r="B6" s="92"/>
      <c r="C6" s="92"/>
      <c r="D6" s="92"/>
      <c r="E6" s="92"/>
      <c r="F6" s="92"/>
      <c r="G6" s="92"/>
      <c r="H6" s="93"/>
      <c r="I6" s="93"/>
      <c r="J6" s="93" t="s">
        <v>56</v>
      </c>
      <c r="K6" s="93" t="s">
        <v>59</v>
      </c>
      <c r="L6" s="93" t="s">
        <v>559</v>
      </c>
      <c r="M6" s="93" t="s">
        <v>560</v>
      </c>
      <c r="N6" s="106" t="s">
        <v>561</v>
      </c>
      <c r="O6" s="107" t="s">
        <v>562</v>
      </c>
      <c r="P6" s="107"/>
      <c r="Q6" s="113"/>
      <c r="R6" s="107"/>
      <c r="S6" s="114"/>
      <c r="T6" s="94"/>
    </row>
    <row r="7" ht="54" customHeight="1" spans="1:20">
      <c r="A7" s="18"/>
      <c r="B7" s="94"/>
      <c r="C7" s="94"/>
      <c r="D7" s="94"/>
      <c r="E7" s="94"/>
      <c r="F7" s="94"/>
      <c r="G7" s="94"/>
      <c r="H7" s="95"/>
      <c r="I7" s="95"/>
      <c r="J7" s="95"/>
      <c r="K7" s="95" t="s">
        <v>58</v>
      </c>
      <c r="L7" s="95"/>
      <c r="M7" s="95"/>
      <c r="N7" s="108"/>
      <c r="O7" s="95" t="s">
        <v>58</v>
      </c>
      <c r="P7" s="95" t="s">
        <v>65</v>
      </c>
      <c r="Q7" s="94" t="s">
        <v>66</v>
      </c>
      <c r="R7" s="95" t="s">
        <v>67</v>
      </c>
      <c r="S7" s="108" t="s">
        <v>68</v>
      </c>
      <c r="T7" s="94" t="s">
        <v>69</v>
      </c>
    </row>
    <row r="8" ht="17.25" customHeight="1" spans="1:20">
      <c r="A8" s="19">
        <v>1</v>
      </c>
      <c r="B8" s="94">
        <v>2</v>
      </c>
      <c r="C8" s="19">
        <v>3</v>
      </c>
      <c r="D8" s="19">
        <v>4</v>
      </c>
      <c r="E8" s="94">
        <v>5</v>
      </c>
      <c r="F8" s="19">
        <v>6</v>
      </c>
      <c r="G8" s="19">
        <v>7</v>
      </c>
      <c r="H8" s="94">
        <v>8</v>
      </c>
      <c r="I8" s="19">
        <v>9</v>
      </c>
      <c r="J8" s="19">
        <v>10</v>
      </c>
      <c r="K8" s="94">
        <v>11</v>
      </c>
      <c r="L8" s="19">
        <v>12</v>
      </c>
      <c r="M8" s="19">
        <v>13</v>
      </c>
      <c r="N8" s="94">
        <v>14</v>
      </c>
      <c r="O8" s="19">
        <v>15</v>
      </c>
      <c r="P8" s="19">
        <v>16</v>
      </c>
      <c r="Q8" s="94">
        <v>17</v>
      </c>
      <c r="R8" s="19">
        <v>18</v>
      </c>
      <c r="S8" s="19">
        <v>19</v>
      </c>
      <c r="T8" s="19">
        <v>20</v>
      </c>
    </row>
    <row r="9" ht="21" customHeight="1" spans="1:20">
      <c r="A9" s="96" t="s">
        <v>71</v>
      </c>
      <c r="B9" s="97" t="s">
        <v>71</v>
      </c>
      <c r="C9" s="97" t="s">
        <v>304</v>
      </c>
      <c r="D9" s="97" t="s">
        <v>578</v>
      </c>
      <c r="E9" s="97" t="s">
        <v>579</v>
      </c>
      <c r="F9" s="97" t="s">
        <v>78</v>
      </c>
      <c r="G9" s="97" t="s">
        <v>580</v>
      </c>
      <c r="H9" s="98" t="s">
        <v>140</v>
      </c>
      <c r="I9" s="98" t="s">
        <v>581</v>
      </c>
      <c r="J9" s="109">
        <v>1500000</v>
      </c>
      <c r="K9" s="109"/>
      <c r="L9" s="109"/>
      <c r="M9" s="109"/>
      <c r="N9" s="109"/>
      <c r="O9" s="109">
        <v>1500000</v>
      </c>
      <c r="P9" s="109"/>
      <c r="Q9" s="109"/>
      <c r="R9" s="109">
        <v>1500000</v>
      </c>
      <c r="S9" s="109"/>
      <c r="T9" s="109"/>
    </row>
    <row r="10" ht="21" customHeight="1" spans="1:20">
      <c r="A10" s="96" t="s">
        <v>71</v>
      </c>
      <c r="B10" s="97" t="s">
        <v>71</v>
      </c>
      <c r="C10" s="97" t="s">
        <v>326</v>
      </c>
      <c r="D10" s="97" t="s">
        <v>568</v>
      </c>
      <c r="E10" s="97" t="s">
        <v>582</v>
      </c>
      <c r="F10" s="97" t="s">
        <v>78</v>
      </c>
      <c r="G10" s="97" t="s">
        <v>580</v>
      </c>
      <c r="H10" s="98" t="s">
        <v>100</v>
      </c>
      <c r="I10" s="98" t="s">
        <v>583</v>
      </c>
      <c r="J10" s="109">
        <v>600000</v>
      </c>
      <c r="K10" s="109">
        <v>600000</v>
      </c>
      <c r="L10" s="109"/>
      <c r="M10" s="109"/>
      <c r="N10" s="109"/>
      <c r="O10" s="109"/>
      <c r="P10" s="109"/>
      <c r="Q10" s="109"/>
      <c r="R10" s="109"/>
      <c r="S10" s="109"/>
      <c r="T10" s="109"/>
    </row>
    <row r="11" customHeight="1" spans="1:20">
      <c r="A11" s="99" t="s">
        <v>195</v>
      </c>
      <c r="B11" s="100"/>
      <c r="C11" s="100"/>
      <c r="D11" s="100"/>
      <c r="E11" s="100"/>
      <c r="F11" s="100"/>
      <c r="G11" s="100"/>
      <c r="H11" s="101"/>
      <c r="I11" s="110"/>
      <c r="J11" s="109">
        <v>2100000</v>
      </c>
      <c r="K11" s="109">
        <v>600000</v>
      </c>
      <c r="L11" s="109"/>
      <c r="M11" s="109"/>
      <c r="N11" s="109"/>
      <c r="O11" s="109">
        <v>1500000</v>
      </c>
      <c r="P11" s="109"/>
      <c r="Q11" s="109"/>
      <c r="R11" s="109">
        <v>1500000</v>
      </c>
      <c r="S11" s="109"/>
      <c r="T11" s="109"/>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3" sqref="B13"/>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3"/>
      <c r="X2" s="3" t="s">
        <v>584</v>
      </c>
    </row>
    <row r="3" ht="41.25" customHeight="1" spans="1:24">
      <c r="A3" s="76"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9"/>
      <c r="X3" s="69"/>
    </row>
    <row r="4" ht="18" customHeight="1" spans="1:24">
      <c r="A4" s="77" t="s">
        <v>1</v>
      </c>
      <c r="B4" s="78"/>
      <c r="C4" s="78"/>
      <c r="D4" s="79"/>
      <c r="E4" s="80"/>
      <c r="F4" s="80"/>
      <c r="G4" s="80"/>
      <c r="H4" s="80"/>
      <c r="I4" s="80"/>
      <c r="W4" s="8"/>
      <c r="X4" s="8" t="s">
        <v>2</v>
      </c>
    </row>
    <row r="5" ht="19.5" customHeight="1" spans="1:24">
      <c r="A5" s="28" t="s">
        <v>585</v>
      </c>
      <c r="B5" s="11" t="s">
        <v>212</v>
      </c>
      <c r="C5" s="12"/>
      <c r="D5" s="12"/>
      <c r="E5" s="11" t="s">
        <v>586</v>
      </c>
      <c r="F5" s="12"/>
      <c r="G5" s="12"/>
      <c r="H5" s="12"/>
      <c r="I5" s="12"/>
      <c r="J5" s="12"/>
      <c r="K5" s="12"/>
      <c r="L5" s="12"/>
      <c r="M5" s="12"/>
      <c r="N5" s="12"/>
      <c r="O5" s="12"/>
      <c r="P5" s="12"/>
      <c r="Q5" s="12"/>
      <c r="R5" s="12"/>
      <c r="S5" s="12"/>
      <c r="T5" s="12"/>
      <c r="U5" s="12"/>
      <c r="V5" s="12"/>
      <c r="W5" s="84"/>
      <c r="X5" s="85"/>
    </row>
    <row r="6" ht="40.5" customHeight="1" spans="1:24">
      <c r="A6" s="19"/>
      <c r="B6" s="29" t="s">
        <v>56</v>
      </c>
      <c r="C6" s="10" t="s">
        <v>59</v>
      </c>
      <c r="D6" s="81" t="s">
        <v>559</v>
      </c>
      <c r="E6" s="51" t="s">
        <v>587</v>
      </c>
      <c r="F6" s="51" t="s">
        <v>588</v>
      </c>
      <c r="G6" s="51" t="s">
        <v>589</v>
      </c>
      <c r="H6" s="51" t="s">
        <v>590</v>
      </c>
      <c r="I6" s="51" t="s">
        <v>591</v>
      </c>
      <c r="J6" s="51" t="s">
        <v>592</v>
      </c>
      <c r="K6" s="51" t="s">
        <v>593</v>
      </c>
      <c r="L6" s="51" t="s">
        <v>594</v>
      </c>
      <c r="M6" s="51" t="s">
        <v>595</v>
      </c>
      <c r="N6" s="51" t="s">
        <v>596</v>
      </c>
      <c r="O6" s="51" t="s">
        <v>597</v>
      </c>
      <c r="P6" s="51" t="s">
        <v>598</v>
      </c>
      <c r="Q6" s="51" t="s">
        <v>599</v>
      </c>
      <c r="R6" s="51" t="s">
        <v>600</v>
      </c>
      <c r="S6" s="51" t="s">
        <v>601</v>
      </c>
      <c r="T6" s="51" t="s">
        <v>602</v>
      </c>
      <c r="U6" s="51" t="s">
        <v>603</v>
      </c>
      <c r="V6" s="51" t="s">
        <v>604</v>
      </c>
      <c r="W6" s="51" t="s">
        <v>605</v>
      </c>
      <c r="X6" s="86" t="s">
        <v>606</v>
      </c>
    </row>
    <row r="7" ht="19.5" customHeight="1" spans="1:24">
      <c r="A7" s="20">
        <v>1</v>
      </c>
      <c r="B7" s="20">
        <v>2</v>
      </c>
      <c r="C7" s="20">
        <v>3</v>
      </c>
      <c r="D7" s="82">
        <v>4</v>
      </c>
      <c r="E7" s="39">
        <v>5</v>
      </c>
      <c r="F7" s="20">
        <v>6</v>
      </c>
      <c r="G7" s="20">
        <v>7</v>
      </c>
      <c r="H7" s="82">
        <v>8</v>
      </c>
      <c r="I7" s="20">
        <v>9</v>
      </c>
      <c r="J7" s="20">
        <v>10</v>
      </c>
      <c r="K7" s="20">
        <v>11</v>
      </c>
      <c r="L7" s="82">
        <v>12</v>
      </c>
      <c r="M7" s="20">
        <v>13</v>
      </c>
      <c r="N7" s="20">
        <v>14</v>
      </c>
      <c r="O7" s="20">
        <v>15</v>
      </c>
      <c r="P7" s="82">
        <v>16</v>
      </c>
      <c r="Q7" s="20">
        <v>17</v>
      </c>
      <c r="R7" s="20">
        <v>18</v>
      </c>
      <c r="S7" s="20">
        <v>19</v>
      </c>
      <c r="T7" s="82">
        <v>20</v>
      </c>
      <c r="U7" s="82">
        <v>21</v>
      </c>
      <c r="V7" s="82">
        <v>22</v>
      </c>
      <c r="W7" s="39">
        <v>23</v>
      </c>
      <c r="X7" s="39">
        <v>24</v>
      </c>
    </row>
    <row r="8" ht="19.5" customHeight="1" spans="1:24">
      <c r="A8" s="30"/>
      <c r="B8" s="83"/>
      <c r="C8" s="83"/>
      <c r="D8" s="83"/>
      <c r="E8" s="83"/>
      <c r="F8" s="83"/>
      <c r="G8" s="83"/>
      <c r="H8" s="83"/>
      <c r="I8" s="83"/>
      <c r="J8" s="83"/>
      <c r="K8" s="83"/>
      <c r="L8" s="83"/>
      <c r="M8" s="83"/>
      <c r="N8" s="83"/>
      <c r="O8" s="83"/>
      <c r="P8" s="83"/>
      <c r="Q8" s="83"/>
      <c r="R8" s="83"/>
      <c r="S8" s="83"/>
      <c r="T8" s="83"/>
      <c r="U8" s="83"/>
      <c r="V8" s="83"/>
      <c r="W8" s="83"/>
      <c r="X8" s="83"/>
    </row>
    <row r="9" ht="19.5" customHeight="1" spans="1:24">
      <c r="A9" s="72"/>
      <c r="B9" s="83"/>
      <c r="C9" s="83"/>
      <c r="D9" s="83"/>
      <c r="E9" s="83"/>
      <c r="F9" s="83"/>
      <c r="G9" s="83"/>
      <c r="H9" s="83"/>
      <c r="I9" s="83"/>
      <c r="J9" s="83"/>
      <c r="K9" s="83"/>
      <c r="L9" s="83"/>
      <c r="M9" s="83"/>
      <c r="N9" s="83"/>
      <c r="O9" s="83"/>
      <c r="P9" s="83"/>
      <c r="Q9" s="83"/>
      <c r="R9" s="83"/>
      <c r="S9" s="83"/>
      <c r="T9" s="83"/>
      <c r="U9" s="83"/>
      <c r="V9" s="83"/>
      <c r="W9" s="83"/>
      <c r="X9" s="83"/>
    </row>
    <row r="10" customHeight="1" spans="1:1">
      <c r="A10" t="s">
        <v>607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D16" sqref="D1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608</v>
      </c>
    </row>
    <row r="3" ht="41.25" customHeight="1" spans="1:10">
      <c r="A3" s="68" t="str">
        <f>"2025"&amp;"年对下转移支付绩效目标表"</f>
        <v>2025年对下转移支付绩效目标表</v>
      </c>
      <c r="B3" s="4"/>
      <c r="C3" s="4"/>
      <c r="D3" s="4"/>
      <c r="E3" s="4"/>
      <c r="F3" s="69"/>
      <c r="G3" s="4"/>
      <c r="H3" s="69"/>
      <c r="I3" s="69"/>
      <c r="J3" s="4"/>
    </row>
    <row r="4" ht="17.25" customHeight="1" spans="1:1">
      <c r="A4" s="5" t="s">
        <v>1</v>
      </c>
    </row>
    <row r="5" ht="44.25" customHeight="1" spans="1:10">
      <c r="A5" s="70" t="s">
        <v>585</v>
      </c>
      <c r="B5" s="70" t="s">
        <v>332</v>
      </c>
      <c r="C5" s="70" t="s">
        <v>333</v>
      </c>
      <c r="D5" s="70" t="s">
        <v>334</v>
      </c>
      <c r="E5" s="70" t="s">
        <v>335</v>
      </c>
      <c r="F5" s="71" t="s">
        <v>336</v>
      </c>
      <c r="G5" s="70" t="s">
        <v>337</v>
      </c>
      <c r="H5" s="71" t="s">
        <v>338</v>
      </c>
      <c r="I5" s="71" t="s">
        <v>339</v>
      </c>
      <c r="J5" s="70" t="s">
        <v>340</v>
      </c>
    </row>
    <row r="6" ht="14.25" customHeight="1" spans="1:10">
      <c r="A6" s="70">
        <v>1</v>
      </c>
      <c r="B6" s="70">
        <v>2</v>
      </c>
      <c r="C6" s="70">
        <v>3</v>
      </c>
      <c r="D6" s="70">
        <v>4</v>
      </c>
      <c r="E6" s="70">
        <v>5</v>
      </c>
      <c r="F6" s="71">
        <v>6</v>
      </c>
      <c r="G6" s="70">
        <v>7</v>
      </c>
      <c r="H6" s="71">
        <v>8</v>
      </c>
      <c r="I6" s="71">
        <v>9</v>
      </c>
      <c r="J6" s="70">
        <v>10</v>
      </c>
    </row>
    <row r="7" ht="42" customHeight="1" spans="1:10">
      <c r="A7" s="30"/>
      <c r="B7" s="72"/>
      <c r="C7" s="72"/>
      <c r="D7" s="72"/>
      <c r="E7" s="73"/>
      <c r="F7" s="74"/>
      <c r="G7" s="73"/>
      <c r="H7" s="74"/>
      <c r="I7" s="74"/>
      <c r="J7" s="73"/>
    </row>
    <row r="8" ht="42" customHeight="1" spans="1:10">
      <c r="A8" s="30"/>
      <c r="B8" s="31"/>
      <c r="C8" s="31"/>
      <c r="D8" s="31"/>
      <c r="E8" s="30"/>
      <c r="F8" s="31"/>
      <c r="G8" s="30"/>
      <c r="H8" s="31"/>
      <c r="I8" s="31"/>
      <c r="J8" s="30"/>
    </row>
    <row r="9" customHeight="1" spans="1:1">
      <c r="A9" t="s">
        <v>607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8" sqref="C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1" t="s">
        <v>609</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
        <v>1</v>
      </c>
      <c r="B4" s="48"/>
      <c r="C4" s="48"/>
      <c r="D4" s="49"/>
      <c r="F4" s="46"/>
      <c r="G4" s="45"/>
      <c r="H4" s="45"/>
      <c r="I4" s="67" t="s">
        <v>2</v>
      </c>
    </row>
    <row r="5" ht="28.5" customHeight="1" spans="1:9">
      <c r="A5" s="50" t="s">
        <v>204</v>
      </c>
      <c r="B5" s="51" t="s">
        <v>205</v>
      </c>
      <c r="C5" s="52" t="s">
        <v>610</v>
      </c>
      <c r="D5" s="50" t="s">
        <v>611</v>
      </c>
      <c r="E5" s="50" t="s">
        <v>612</v>
      </c>
      <c r="F5" s="50" t="s">
        <v>613</v>
      </c>
      <c r="G5" s="51" t="s">
        <v>614</v>
      </c>
      <c r="H5" s="39"/>
      <c r="I5" s="50"/>
    </row>
    <row r="6" ht="21" customHeight="1" spans="1:9">
      <c r="A6" s="52"/>
      <c r="B6" s="53"/>
      <c r="C6" s="53"/>
      <c r="D6" s="54"/>
      <c r="E6" s="53"/>
      <c r="F6" s="53"/>
      <c r="G6" s="51" t="s">
        <v>557</v>
      </c>
      <c r="H6" s="51" t="s">
        <v>615</v>
      </c>
      <c r="I6" s="51" t="s">
        <v>616</v>
      </c>
    </row>
    <row r="7" ht="17.25" customHeight="1" spans="1:9">
      <c r="A7" s="55" t="s">
        <v>84</v>
      </c>
      <c r="B7" s="56"/>
      <c r="C7" s="57" t="s">
        <v>85</v>
      </c>
      <c r="D7" s="55" t="s">
        <v>86</v>
      </c>
      <c r="E7" s="58" t="s">
        <v>87</v>
      </c>
      <c r="F7" s="55" t="s">
        <v>88</v>
      </c>
      <c r="G7" s="57" t="s">
        <v>89</v>
      </c>
      <c r="H7" s="59" t="s">
        <v>90</v>
      </c>
      <c r="I7" s="58" t="s">
        <v>91</v>
      </c>
    </row>
    <row r="8" ht="19.5" customHeight="1" spans="1:9">
      <c r="A8" s="60"/>
      <c r="B8" s="33"/>
      <c r="C8" s="33"/>
      <c r="D8" s="30"/>
      <c r="E8" s="31"/>
      <c r="F8" s="59"/>
      <c r="G8" s="61"/>
      <c r="H8" s="62"/>
      <c r="I8" s="62"/>
    </row>
    <row r="9" ht="19.5" customHeight="1" spans="1:9">
      <c r="A9" s="63" t="s">
        <v>56</v>
      </c>
      <c r="B9" s="64"/>
      <c r="C9" s="64"/>
      <c r="D9" s="65"/>
      <c r="E9" s="66"/>
      <c r="F9" s="66"/>
      <c r="G9" s="61"/>
      <c r="H9" s="62"/>
      <c r="I9" s="62"/>
    </row>
    <row r="10" customHeight="1" spans="1:1">
      <c r="A10" t="s">
        <v>617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618</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292</v>
      </c>
      <c r="B5" s="9" t="s">
        <v>207</v>
      </c>
      <c r="C5" s="9" t="s">
        <v>293</v>
      </c>
      <c r="D5" s="10" t="s">
        <v>208</v>
      </c>
      <c r="E5" s="10" t="s">
        <v>209</v>
      </c>
      <c r="F5" s="10" t="s">
        <v>294</v>
      </c>
      <c r="G5" s="10" t="s">
        <v>295</v>
      </c>
      <c r="H5" s="28" t="s">
        <v>56</v>
      </c>
      <c r="I5" s="11" t="s">
        <v>619</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9">
        <v>10</v>
      </c>
      <c r="K8" s="39">
        <v>11</v>
      </c>
    </row>
    <row r="9" ht="18.75" customHeight="1" spans="1:11">
      <c r="A9" s="30"/>
      <c r="B9" s="31"/>
      <c r="C9" s="30"/>
      <c r="D9" s="30"/>
      <c r="E9" s="30"/>
      <c r="F9" s="30"/>
      <c r="G9" s="30"/>
      <c r="H9" s="32"/>
      <c r="I9" s="40"/>
      <c r="J9" s="40"/>
      <c r="K9" s="32"/>
    </row>
    <row r="10" ht="18.75" customHeight="1" spans="1:11">
      <c r="A10" s="33"/>
      <c r="B10" s="31"/>
      <c r="C10" s="31"/>
      <c r="D10" s="31"/>
      <c r="E10" s="31"/>
      <c r="F10" s="31"/>
      <c r="G10" s="31"/>
      <c r="H10" s="34"/>
      <c r="I10" s="34"/>
      <c r="J10" s="34"/>
      <c r="K10" s="32"/>
    </row>
    <row r="11" ht="18.75" customHeight="1" spans="1:11">
      <c r="A11" s="35" t="s">
        <v>195</v>
      </c>
      <c r="B11" s="36"/>
      <c r="C11" s="36"/>
      <c r="D11" s="36"/>
      <c r="E11" s="36"/>
      <c r="F11" s="36"/>
      <c r="G11" s="37"/>
      <c r="H11" s="34"/>
      <c r="I11" s="34"/>
      <c r="J11" s="34"/>
      <c r="K11" s="32"/>
    </row>
    <row r="12" customHeight="1" spans="1:1">
      <c r="A12" s="38" t="s">
        <v>620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tabSelected="1" workbookViewId="0">
      <pane ySplit="1" topLeftCell="A2" activePane="bottomLeft" state="frozen"/>
      <selection/>
      <selection pane="bottomLeft" activeCell="F6" sqref="F6:G17"/>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621</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293</v>
      </c>
      <c r="B5" s="9" t="s">
        <v>292</v>
      </c>
      <c r="C5" s="9" t="s">
        <v>207</v>
      </c>
      <c r="D5" s="10" t="s">
        <v>622</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c r="C9" s="22"/>
      <c r="D9" s="21"/>
      <c r="E9" s="23">
        <v>4394000</v>
      </c>
      <c r="F9" s="23"/>
      <c r="G9" s="23"/>
    </row>
    <row r="10" ht="18.75" customHeight="1" spans="1:7">
      <c r="A10" s="21"/>
      <c r="B10" s="21" t="s">
        <v>623</v>
      </c>
      <c r="C10" s="21" t="s">
        <v>300</v>
      </c>
      <c r="D10" s="21" t="s">
        <v>624</v>
      </c>
      <c r="E10" s="23">
        <v>100000</v>
      </c>
      <c r="F10" s="23"/>
      <c r="G10" s="23"/>
    </row>
    <row r="11" ht="18.75" customHeight="1" spans="1:7">
      <c r="A11" s="24"/>
      <c r="B11" s="21" t="s">
        <v>623</v>
      </c>
      <c r="C11" s="21" t="s">
        <v>310</v>
      </c>
      <c r="D11" s="21" t="s">
        <v>624</v>
      </c>
      <c r="E11" s="23">
        <v>2000000</v>
      </c>
      <c r="F11" s="23"/>
      <c r="G11" s="23"/>
    </row>
    <row r="12" customHeight="1" spans="1:7">
      <c r="A12" s="24"/>
      <c r="B12" s="21" t="s">
        <v>625</v>
      </c>
      <c r="C12" s="21" t="s">
        <v>313</v>
      </c>
      <c r="D12" s="21" t="s">
        <v>624</v>
      </c>
      <c r="E12" s="23">
        <v>1500000</v>
      </c>
      <c r="F12" s="23"/>
      <c r="G12" s="23"/>
    </row>
    <row r="13" customHeight="1" spans="1:7">
      <c r="A13" s="24"/>
      <c r="B13" s="21" t="s">
        <v>625</v>
      </c>
      <c r="C13" s="21" t="s">
        <v>316</v>
      </c>
      <c r="D13" s="21" t="s">
        <v>624</v>
      </c>
      <c r="E13" s="23">
        <v>4000</v>
      </c>
      <c r="F13" s="23"/>
      <c r="G13" s="23"/>
    </row>
    <row r="14" customHeight="1" spans="1:7">
      <c r="A14" s="24"/>
      <c r="B14" s="21" t="s">
        <v>625</v>
      </c>
      <c r="C14" s="21" t="s">
        <v>318</v>
      </c>
      <c r="D14" s="21" t="s">
        <v>624</v>
      </c>
      <c r="E14" s="23">
        <v>50000</v>
      </c>
      <c r="F14" s="23"/>
      <c r="G14" s="23"/>
    </row>
    <row r="15" customHeight="1" spans="1:7">
      <c r="A15" s="24"/>
      <c r="B15" s="21" t="s">
        <v>625</v>
      </c>
      <c r="C15" s="21" t="s">
        <v>322</v>
      </c>
      <c r="D15" s="21" t="s">
        <v>624</v>
      </c>
      <c r="E15" s="23">
        <v>140000</v>
      </c>
      <c r="F15" s="23"/>
      <c r="G15" s="23"/>
    </row>
    <row r="16" customHeight="1" spans="1:7">
      <c r="A16" s="24"/>
      <c r="B16" s="21" t="s">
        <v>625</v>
      </c>
      <c r="C16" s="21" t="s">
        <v>326</v>
      </c>
      <c r="D16" s="21" t="s">
        <v>624</v>
      </c>
      <c r="E16" s="23">
        <v>600000</v>
      </c>
      <c r="F16" s="23"/>
      <c r="G16" s="23"/>
    </row>
    <row r="17" customHeight="1" spans="1:7">
      <c r="A17" s="25" t="s">
        <v>56</v>
      </c>
      <c r="B17" s="26"/>
      <c r="C17" s="26"/>
      <c r="D17" s="27"/>
      <c r="E17" s="23">
        <v>4394000</v>
      </c>
      <c r="F17" s="23"/>
      <c r="G17" s="23"/>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F28" sqref="F28"/>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53</v>
      </c>
    </row>
    <row r="3" ht="41.25" customHeight="1" spans="1:1">
      <c r="A3" s="44" t="str">
        <f>"2025"&amp;"年部门收入预算表"</f>
        <v>2025年部门收入预算表</v>
      </c>
    </row>
    <row r="4" ht="17.25" customHeight="1" spans="1:19">
      <c r="A4" s="47" t="s">
        <v>1</v>
      </c>
      <c r="S4" s="49" t="s">
        <v>2</v>
      </c>
    </row>
    <row r="5" ht="21.75" customHeight="1" spans="1:19">
      <c r="A5" s="200" t="s">
        <v>54</v>
      </c>
      <c r="B5" s="201" t="s">
        <v>55</v>
      </c>
      <c r="C5" s="201" t="s">
        <v>56</v>
      </c>
      <c r="D5" s="202" t="s">
        <v>57</v>
      </c>
      <c r="E5" s="202"/>
      <c r="F5" s="202"/>
      <c r="G5" s="202"/>
      <c r="H5" s="202"/>
      <c r="I5" s="137"/>
      <c r="J5" s="202"/>
      <c r="K5" s="202"/>
      <c r="L5" s="202"/>
      <c r="M5" s="202"/>
      <c r="N5" s="212"/>
      <c r="O5" s="202" t="s">
        <v>46</v>
      </c>
      <c r="P5" s="202"/>
      <c r="Q5" s="202"/>
      <c r="R5" s="202"/>
      <c r="S5" s="212"/>
    </row>
    <row r="6" ht="27" customHeight="1" spans="1:19">
      <c r="A6" s="203"/>
      <c r="B6" s="204"/>
      <c r="C6" s="204"/>
      <c r="D6" s="204" t="s">
        <v>58</v>
      </c>
      <c r="E6" s="204" t="s">
        <v>59</v>
      </c>
      <c r="F6" s="204" t="s">
        <v>60</v>
      </c>
      <c r="G6" s="204" t="s">
        <v>61</v>
      </c>
      <c r="H6" s="204" t="s">
        <v>62</v>
      </c>
      <c r="I6" s="213" t="s">
        <v>63</v>
      </c>
      <c r="J6" s="214"/>
      <c r="K6" s="214"/>
      <c r="L6" s="214"/>
      <c r="M6" s="214"/>
      <c r="N6" s="215"/>
      <c r="O6" s="204" t="s">
        <v>58</v>
      </c>
      <c r="P6" s="204" t="s">
        <v>59</v>
      </c>
      <c r="Q6" s="204" t="s">
        <v>60</v>
      </c>
      <c r="R6" s="204" t="s">
        <v>61</v>
      </c>
      <c r="S6" s="204" t="s">
        <v>64</v>
      </c>
    </row>
    <row r="7" ht="30" customHeight="1" spans="1:19">
      <c r="A7" s="205"/>
      <c r="B7" s="206"/>
      <c r="C7" s="207"/>
      <c r="D7" s="207"/>
      <c r="E7" s="207"/>
      <c r="F7" s="207"/>
      <c r="G7" s="207"/>
      <c r="H7" s="207"/>
      <c r="I7" s="74" t="s">
        <v>58</v>
      </c>
      <c r="J7" s="215" t="s">
        <v>65</v>
      </c>
      <c r="K7" s="215" t="s">
        <v>66</v>
      </c>
      <c r="L7" s="215" t="s">
        <v>67</v>
      </c>
      <c r="M7" s="215" t="s">
        <v>68</v>
      </c>
      <c r="N7" s="215" t="s">
        <v>69</v>
      </c>
      <c r="O7" s="216"/>
      <c r="P7" s="216"/>
      <c r="Q7" s="216"/>
      <c r="R7" s="216"/>
      <c r="S7" s="207"/>
    </row>
    <row r="8" ht="15" customHeight="1" spans="1:19">
      <c r="A8" s="208">
        <v>1</v>
      </c>
      <c r="B8" s="208">
        <v>2</v>
      </c>
      <c r="C8" s="208">
        <v>3</v>
      </c>
      <c r="D8" s="208">
        <v>4</v>
      </c>
      <c r="E8" s="208">
        <v>5</v>
      </c>
      <c r="F8" s="208">
        <v>6</v>
      </c>
      <c r="G8" s="208">
        <v>7</v>
      </c>
      <c r="H8" s="208">
        <v>8</v>
      </c>
      <c r="I8" s="74">
        <v>9</v>
      </c>
      <c r="J8" s="208">
        <v>10</v>
      </c>
      <c r="K8" s="208">
        <v>11</v>
      </c>
      <c r="L8" s="208">
        <v>12</v>
      </c>
      <c r="M8" s="208">
        <v>13</v>
      </c>
      <c r="N8" s="208">
        <v>14</v>
      </c>
      <c r="O8" s="208">
        <v>15</v>
      </c>
      <c r="P8" s="208">
        <v>16</v>
      </c>
      <c r="Q8" s="208">
        <v>17</v>
      </c>
      <c r="R8" s="208">
        <v>18</v>
      </c>
      <c r="S8" s="208">
        <v>19</v>
      </c>
    </row>
    <row r="9" ht="18" customHeight="1" spans="1:19">
      <c r="A9" s="21" t="s">
        <v>70</v>
      </c>
      <c r="B9" s="21" t="s">
        <v>71</v>
      </c>
      <c r="C9" s="109">
        <v>20191085.83</v>
      </c>
      <c r="D9" s="109">
        <v>20191085.83</v>
      </c>
      <c r="E9" s="109">
        <v>15192794</v>
      </c>
      <c r="F9" s="109"/>
      <c r="G9" s="109"/>
      <c r="H9" s="109"/>
      <c r="I9" s="109">
        <v>4998291.83</v>
      </c>
      <c r="J9" s="109"/>
      <c r="K9" s="109"/>
      <c r="L9" s="109">
        <v>4988291.83</v>
      </c>
      <c r="M9" s="109"/>
      <c r="N9" s="109">
        <v>10000</v>
      </c>
      <c r="O9" s="109"/>
      <c r="P9" s="109"/>
      <c r="Q9" s="109"/>
      <c r="R9" s="109"/>
      <c r="S9" s="109"/>
    </row>
    <row r="10" ht="18" customHeight="1" spans="1:19">
      <c r="A10" s="209" t="s">
        <v>72</v>
      </c>
      <c r="B10" s="209" t="s">
        <v>71</v>
      </c>
      <c r="C10" s="109">
        <v>20191085.83</v>
      </c>
      <c r="D10" s="109">
        <v>20191085.83</v>
      </c>
      <c r="E10" s="109">
        <v>15192794</v>
      </c>
      <c r="F10" s="109"/>
      <c r="G10" s="109"/>
      <c r="H10" s="109"/>
      <c r="I10" s="109">
        <v>4998291.83</v>
      </c>
      <c r="J10" s="109"/>
      <c r="K10" s="109"/>
      <c r="L10" s="109">
        <v>4988291.83</v>
      </c>
      <c r="M10" s="109"/>
      <c r="N10" s="109">
        <v>10000</v>
      </c>
      <c r="O10" s="109"/>
      <c r="P10" s="109"/>
      <c r="Q10" s="109"/>
      <c r="R10" s="109"/>
      <c r="S10" s="109"/>
    </row>
    <row r="11" ht="18" customHeight="1" spans="1:19">
      <c r="A11" s="210" t="s">
        <v>56</v>
      </c>
      <c r="B11" s="211"/>
      <c r="C11" s="109">
        <v>20191085.83</v>
      </c>
      <c r="D11" s="109">
        <v>20191085.83</v>
      </c>
      <c r="E11" s="109">
        <v>15192794</v>
      </c>
      <c r="F11" s="109"/>
      <c r="G11" s="109"/>
      <c r="H11" s="109"/>
      <c r="I11" s="109">
        <v>4998291.83</v>
      </c>
      <c r="J11" s="109"/>
      <c r="K11" s="109"/>
      <c r="L11" s="109">
        <v>4988291.83</v>
      </c>
      <c r="M11" s="109"/>
      <c r="N11" s="109">
        <v>10000</v>
      </c>
      <c r="O11" s="109"/>
      <c r="P11" s="109"/>
      <c r="Q11" s="109"/>
      <c r="R11" s="109"/>
      <c r="S11" s="109"/>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workbookViewId="0">
      <pane ySplit="1" topLeftCell="A5" activePane="bottomLeft" state="frozen"/>
      <selection/>
      <selection pane="bottomLeft" activeCell="A22" sqref="A22"/>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9" t="s">
        <v>73</v>
      </c>
    </row>
    <row r="3" ht="41.25" customHeight="1" spans="1:1">
      <c r="A3" s="44" t="str">
        <f>"2025"&amp;"年部门支出预算表"</f>
        <v>2025年部门支出预算表</v>
      </c>
    </row>
    <row r="4" ht="17.25" customHeight="1" spans="1:15">
      <c r="A4" s="47" t="s">
        <v>1</v>
      </c>
      <c r="O4" s="49" t="s">
        <v>2</v>
      </c>
    </row>
    <row r="5" ht="27" customHeight="1" spans="1:15">
      <c r="A5" s="186" t="s">
        <v>74</v>
      </c>
      <c r="B5" s="186" t="s">
        <v>75</v>
      </c>
      <c r="C5" s="186" t="s">
        <v>56</v>
      </c>
      <c r="D5" s="187" t="s">
        <v>59</v>
      </c>
      <c r="E5" s="188"/>
      <c r="F5" s="189"/>
      <c r="G5" s="190" t="s">
        <v>60</v>
      </c>
      <c r="H5" s="190" t="s">
        <v>61</v>
      </c>
      <c r="I5" s="190" t="s">
        <v>76</v>
      </c>
      <c r="J5" s="187" t="s">
        <v>63</v>
      </c>
      <c r="K5" s="188"/>
      <c r="L5" s="188"/>
      <c r="M5" s="188"/>
      <c r="N5" s="197"/>
      <c r="O5" s="198"/>
    </row>
    <row r="6" ht="42" customHeight="1" spans="1:15">
      <c r="A6" s="191"/>
      <c r="B6" s="191"/>
      <c r="C6" s="192"/>
      <c r="D6" s="193" t="s">
        <v>58</v>
      </c>
      <c r="E6" s="193" t="s">
        <v>77</v>
      </c>
      <c r="F6" s="193" t="s">
        <v>78</v>
      </c>
      <c r="G6" s="192"/>
      <c r="H6" s="192"/>
      <c r="I6" s="199"/>
      <c r="J6" s="193" t="s">
        <v>58</v>
      </c>
      <c r="K6" s="179" t="s">
        <v>79</v>
      </c>
      <c r="L6" s="179" t="s">
        <v>80</v>
      </c>
      <c r="M6" s="179" t="s">
        <v>81</v>
      </c>
      <c r="N6" s="179" t="s">
        <v>82</v>
      </c>
      <c r="O6" s="179" t="s">
        <v>83</v>
      </c>
    </row>
    <row r="7" ht="18" customHeight="1" spans="1:15">
      <c r="A7" s="55" t="s">
        <v>84</v>
      </c>
      <c r="B7" s="55" t="s">
        <v>85</v>
      </c>
      <c r="C7" s="55" t="s">
        <v>86</v>
      </c>
      <c r="D7" s="59" t="s">
        <v>87</v>
      </c>
      <c r="E7" s="59" t="s">
        <v>88</v>
      </c>
      <c r="F7" s="59" t="s">
        <v>89</v>
      </c>
      <c r="G7" s="59" t="s">
        <v>90</v>
      </c>
      <c r="H7" s="59" t="s">
        <v>91</v>
      </c>
      <c r="I7" s="59" t="s">
        <v>92</v>
      </c>
      <c r="J7" s="59" t="s">
        <v>93</v>
      </c>
      <c r="K7" s="59" t="s">
        <v>94</v>
      </c>
      <c r="L7" s="59" t="s">
        <v>95</v>
      </c>
      <c r="M7" s="59" t="s">
        <v>96</v>
      </c>
      <c r="N7" s="55" t="s">
        <v>97</v>
      </c>
      <c r="O7" s="59" t="s">
        <v>98</v>
      </c>
    </row>
    <row r="8" ht="21" customHeight="1" spans="1:15">
      <c r="A8" s="60" t="s">
        <v>99</v>
      </c>
      <c r="B8" s="60" t="s">
        <v>100</v>
      </c>
      <c r="C8" s="109">
        <v>14576919</v>
      </c>
      <c r="D8" s="109">
        <v>11026919</v>
      </c>
      <c r="E8" s="109">
        <v>6632919</v>
      </c>
      <c r="F8" s="109">
        <v>4394000</v>
      </c>
      <c r="G8" s="109"/>
      <c r="H8" s="109"/>
      <c r="I8" s="109"/>
      <c r="J8" s="109">
        <v>3550000</v>
      </c>
      <c r="K8" s="109"/>
      <c r="L8" s="109"/>
      <c r="M8" s="109">
        <v>3550000</v>
      </c>
      <c r="N8" s="109"/>
      <c r="O8" s="109"/>
    </row>
    <row r="9" ht="21" customHeight="1" spans="1:15">
      <c r="A9" s="194" t="s">
        <v>101</v>
      </c>
      <c r="B9" s="194" t="s">
        <v>102</v>
      </c>
      <c r="C9" s="109">
        <v>14576919</v>
      </c>
      <c r="D9" s="109">
        <v>11026919</v>
      </c>
      <c r="E9" s="109">
        <v>6632919</v>
      </c>
      <c r="F9" s="109">
        <v>4394000</v>
      </c>
      <c r="G9" s="109"/>
      <c r="H9" s="109"/>
      <c r="I9" s="109"/>
      <c r="J9" s="109">
        <v>3550000</v>
      </c>
      <c r="K9" s="109"/>
      <c r="L9" s="109"/>
      <c r="M9" s="109">
        <v>3550000</v>
      </c>
      <c r="N9" s="109"/>
      <c r="O9" s="109"/>
    </row>
    <row r="10" customHeight="1" spans="1:15">
      <c r="A10" s="195" t="s">
        <v>103</v>
      </c>
      <c r="B10" s="195" t="s">
        <v>104</v>
      </c>
      <c r="C10" s="109">
        <v>6686919</v>
      </c>
      <c r="D10" s="109">
        <v>6686919</v>
      </c>
      <c r="E10" s="109">
        <v>6632919</v>
      </c>
      <c r="F10" s="109">
        <v>54000</v>
      </c>
      <c r="G10" s="109"/>
      <c r="H10" s="109"/>
      <c r="I10" s="109"/>
      <c r="J10" s="109"/>
      <c r="K10" s="109"/>
      <c r="L10" s="109"/>
      <c r="M10" s="109"/>
      <c r="N10" s="109"/>
      <c r="O10" s="109"/>
    </row>
    <row r="11" customHeight="1" spans="1:15">
      <c r="A11" s="195" t="s">
        <v>105</v>
      </c>
      <c r="B11" s="195" t="s">
        <v>106</v>
      </c>
      <c r="C11" s="109">
        <v>2100000</v>
      </c>
      <c r="D11" s="109">
        <v>2100000</v>
      </c>
      <c r="E11" s="109"/>
      <c r="F11" s="109">
        <v>2100000</v>
      </c>
      <c r="G11" s="109"/>
      <c r="H11" s="109"/>
      <c r="I11" s="109"/>
      <c r="J11" s="109"/>
      <c r="K11" s="109"/>
      <c r="L11" s="109"/>
      <c r="M11" s="109"/>
      <c r="N11" s="109"/>
      <c r="O11" s="109"/>
    </row>
    <row r="12" customHeight="1" spans="1:15">
      <c r="A12" s="195" t="s">
        <v>107</v>
      </c>
      <c r="B12" s="195" t="s">
        <v>108</v>
      </c>
      <c r="C12" s="109">
        <v>140000</v>
      </c>
      <c r="D12" s="109">
        <v>140000</v>
      </c>
      <c r="E12" s="109"/>
      <c r="F12" s="109">
        <v>140000</v>
      </c>
      <c r="G12" s="109"/>
      <c r="H12" s="109"/>
      <c r="I12" s="109"/>
      <c r="J12" s="109"/>
      <c r="K12" s="109"/>
      <c r="L12" s="109"/>
      <c r="M12" s="109"/>
      <c r="N12" s="109"/>
      <c r="O12" s="109"/>
    </row>
    <row r="13" customHeight="1" spans="1:15">
      <c r="A13" s="195" t="s">
        <v>109</v>
      </c>
      <c r="B13" s="195" t="s">
        <v>110</v>
      </c>
      <c r="C13" s="109">
        <v>3550000</v>
      </c>
      <c r="D13" s="109">
        <v>1500000</v>
      </c>
      <c r="E13" s="109"/>
      <c r="F13" s="109">
        <v>1500000</v>
      </c>
      <c r="G13" s="109"/>
      <c r="H13" s="109"/>
      <c r="I13" s="109"/>
      <c r="J13" s="109">
        <v>2050000</v>
      </c>
      <c r="K13" s="109"/>
      <c r="L13" s="109"/>
      <c r="M13" s="109">
        <v>2050000</v>
      </c>
      <c r="N13" s="109"/>
      <c r="O13" s="109"/>
    </row>
    <row r="14" customHeight="1" spans="1:15">
      <c r="A14" s="195" t="s">
        <v>111</v>
      </c>
      <c r="B14" s="195" t="s">
        <v>112</v>
      </c>
      <c r="C14" s="109">
        <v>1500000</v>
      </c>
      <c r="D14" s="109"/>
      <c r="E14" s="109"/>
      <c r="F14" s="109"/>
      <c r="G14" s="109"/>
      <c r="H14" s="109"/>
      <c r="I14" s="109"/>
      <c r="J14" s="109">
        <v>1500000</v>
      </c>
      <c r="K14" s="109"/>
      <c r="L14" s="109"/>
      <c r="M14" s="109">
        <v>1500000</v>
      </c>
      <c r="N14" s="109"/>
      <c r="O14" s="109"/>
    </row>
    <row r="15" customHeight="1" spans="1:15">
      <c r="A15" s="195" t="s">
        <v>113</v>
      </c>
      <c r="B15" s="195" t="s">
        <v>114</v>
      </c>
      <c r="C15" s="109">
        <v>600000</v>
      </c>
      <c r="D15" s="109">
        <v>600000</v>
      </c>
      <c r="E15" s="109"/>
      <c r="F15" s="109">
        <v>600000</v>
      </c>
      <c r="G15" s="109"/>
      <c r="H15" s="109"/>
      <c r="I15" s="109"/>
      <c r="J15" s="109"/>
      <c r="K15" s="109"/>
      <c r="L15" s="109"/>
      <c r="M15" s="109"/>
      <c r="N15" s="109"/>
      <c r="O15" s="109"/>
    </row>
    <row r="16" customHeight="1" spans="1:15">
      <c r="A16" s="60" t="s">
        <v>115</v>
      </c>
      <c r="B16" s="60" t="s">
        <v>116</v>
      </c>
      <c r="C16" s="109">
        <v>2480875</v>
      </c>
      <c r="D16" s="109">
        <v>2480875</v>
      </c>
      <c r="E16" s="109">
        <v>2480875</v>
      </c>
      <c r="F16" s="109"/>
      <c r="G16" s="109"/>
      <c r="H16" s="109"/>
      <c r="I16" s="109"/>
      <c r="J16" s="109"/>
      <c r="K16" s="109"/>
      <c r="L16" s="109"/>
      <c r="M16" s="109"/>
      <c r="N16" s="109"/>
      <c r="O16" s="109"/>
    </row>
    <row r="17" customHeight="1" spans="1:15">
      <c r="A17" s="194" t="s">
        <v>117</v>
      </c>
      <c r="B17" s="194" t="s">
        <v>118</v>
      </c>
      <c r="C17" s="109">
        <v>2480875</v>
      </c>
      <c r="D17" s="109">
        <v>2480875</v>
      </c>
      <c r="E17" s="109">
        <v>2480875</v>
      </c>
      <c r="F17" s="109"/>
      <c r="G17" s="109"/>
      <c r="H17" s="109"/>
      <c r="I17" s="109"/>
      <c r="J17" s="109"/>
      <c r="K17" s="109"/>
      <c r="L17" s="109"/>
      <c r="M17" s="109"/>
      <c r="N17" s="109"/>
      <c r="O17" s="109"/>
    </row>
    <row r="18" customHeight="1" spans="1:15">
      <c r="A18" s="195" t="s">
        <v>119</v>
      </c>
      <c r="B18" s="195" t="s">
        <v>120</v>
      </c>
      <c r="C18" s="109">
        <v>865000</v>
      </c>
      <c r="D18" s="109">
        <v>865000</v>
      </c>
      <c r="E18" s="109">
        <v>865000</v>
      </c>
      <c r="F18" s="109"/>
      <c r="G18" s="109"/>
      <c r="H18" s="109"/>
      <c r="I18" s="109"/>
      <c r="J18" s="109"/>
      <c r="K18" s="109"/>
      <c r="L18" s="109"/>
      <c r="M18" s="109"/>
      <c r="N18" s="109"/>
      <c r="O18" s="109"/>
    </row>
    <row r="19" customHeight="1" spans="1:15">
      <c r="A19" s="195" t="s">
        <v>121</v>
      </c>
      <c r="B19" s="195" t="s">
        <v>122</v>
      </c>
      <c r="C19" s="109">
        <v>16600</v>
      </c>
      <c r="D19" s="109">
        <v>16600</v>
      </c>
      <c r="E19" s="109">
        <v>16600</v>
      </c>
      <c r="F19" s="109"/>
      <c r="G19" s="109"/>
      <c r="H19" s="109"/>
      <c r="I19" s="109"/>
      <c r="J19" s="109"/>
      <c r="K19" s="109"/>
      <c r="L19" s="109"/>
      <c r="M19" s="109"/>
      <c r="N19" s="109"/>
      <c r="O19" s="109"/>
    </row>
    <row r="20" customHeight="1" spans="1:15">
      <c r="A20" s="195" t="s">
        <v>123</v>
      </c>
      <c r="B20" s="195" t="s">
        <v>124</v>
      </c>
      <c r="C20" s="109">
        <v>760000</v>
      </c>
      <c r="D20" s="109">
        <v>760000</v>
      </c>
      <c r="E20" s="109">
        <v>760000</v>
      </c>
      <c r="F20" s="109"/>
      <c r="G20" s="109"/>
      <c r="H20" s="109"/>
      <c r="I20" s="109"/>
      <c r="J20" s="109"/>
      <c r="K20" s="109"/>
      <c r="L20" s="109"/>
      <c r="M20" s="109"/>
      <c r="N20" s="109"/>
      <c r="O20" s="109"/>
    </row>
    <row r="21" customHeight="1" spans="1:15">
      <c r="A21" s="195" t="s">
        <v>125</v>
      </c>
      <c r="B21" s="195" t="s">
        <v>126</v>
      </c>
      <c r="C21" s="109">
        <v>839275</v>
      </c>
      <c r="D21" s="109">
        <v>839275</v>
      </c>
      <c r="E21" s="109">
        <v>839275</v>
      </c>
      <c r="F21" s="109"/>
      <c r="G21" s="109"/>
      <c r="H21" s="109"/>
      <c r="I21" s="109"/>
      <c r="J21" s="109"/>
      <c r="K21" s="109"/>
      <c r="L21" s="109"/>
      <c r="M21" s="109"/>
      <c r="N21" s="109"/>
      <c r="O21" s="109"/>
    </row>
    <row r="22" customHeight="1" spans="1:15">
      <c r="A22" s="60" t="s">
        <v>127</v>
      </c>
      <c r="B22" s="60" t="s">
        <v>128</v>
      </c>
      <c r="C22" s="109">
        <v>865000</v>
      </c>
      <c r="D22" s="109">
        <v>865000</v>
      </c>
      <c r="E22" s="109">
        <v>865000</v>
      </c>
      <c r="F22" s="109"/>
      <c r="G22" s="109"/>
      <c r="H22" s="109"/>
      <c r="I22" s="109"/>
      <c r="J22" s="109"/>
      <c r="K22" s="109"/>
      <c r="L22" s="109"/>
      <c r="M22" s="109"/>
      <c r="N22" s="109"/>
      <c r="O22" s="109"/>
    </row>
    <row r="23" customHeight="1" spans="1:15">
      <c r="A23" s="194" t="s">
        <v>129</v>
      </c>
      <c r="B23" s="194" t="s">
        <v>130</v>
      </c>
      <c r="C23" s="109">
        <v>865000</v>
      </c>
      <c r="D23" s="109">
        <v>865000</v>
      </c>
      <c r="E23" s="109">
        <v>865000</v>
      </c>
      <c r="F23" s="109"/>
      <c r="G23" s="109"/>
      <c r="H23" s="109"/>
      <c r="I23" s="109"/>
      <c r="J23" s="109"/>
      <c r="K23" s="109"/>
      <c r="L23" s="109"/>
      <c r="M23" s="109"/>
      <c r="N23" s="109"/>
      <c r="O23" s="109"/>
    </row>
    <row r="24" customHeight="1" spans="1:15">
      <c r="A24" s="195" t="s">
        <v>131</v>
      </c>
      <c r="B24" s="195" t="s">
        <v>132</v>
      </c>
      <c r="C24" s="109">
        <v>185000</v>
      </c>
      <c r="D24" s="109">
        <v>185000</v>
      </c>
      <c r="E24" s="109">
        <v>185000</v>
      </c>
      <c r="F24" s="109"/>
      <c r="G24" s="109"/>
      <c r="H24" s="109"/>
      <c r="I24" s="109"/>
      <c r="J24" s="109"/>
      <c r="K24" s="109"/>
      <c r="L24" s="109"/>
      <c r="M24" s="109"/>
      <c r="N24" s="109"/>
      <c r="O24" s="109"/>
    </row>
    <row r="25" customHeight="1" spans="1:15">
      <c r="A25" s="195" t="s">
        <v>133</v>
      </c>
      <c r="B25" s="195" t="s">
        <v>134</v>
      </c>
      <c r="C25" s="109">
        <v>205000</v>
      </c>
      <c r="D25" s="109">
        <v>205000</v>
      </c>
      <c r="E25" s="109">
        <v>205000</v>
      </c>
      <c r="F25" s="109"/>
      <c r="G25" s="109"/>
      <c r="H25" s="109"/>
      <c r="I25" s="109"/>
      <c r="J25" s="109"/>
      <c r="K25" s="109"/>
      <c r="L25" s="109"/>
      <c r="M25" s="109"/>
      <c r="N25" s="109"/>
      <c r="O25" s="109"/>
    </row>
    <row r="26" customHeight="1" spans="1:15">
      <c r="A26" s="195" t="s">
        <v>135</v>
      </c>
      <c r="B26" s="195" t="s">
        <v>136</v>
      </c>
      <c r="C26" s="109">
        <v>380000</v>
      </c>
      <c r="D26" s="109">
        <v>380000</v>
      </c>
      <c r="E26" s="109">
        <v>380000</v>
      </c>
      <c r="F26" s="109"/>
      <c r="G26" s="109"/>
      <c r="H26" s="109"/>
      <c r="I26" s="109"/>
      <c r="J26" s="109"/>
      <c r="K26" s="109"/>
      <c r="L26" s="109"/>
      <c r="M26" s="109"/>
      <c r="N26" s="109"/>
      <c r="O26" s="109"/>
    </row>
    <row r="27" customHeight="1" spans="1:15">
      <c r="A27" s="195" t="s">
        <v>137</v>
      </c>
      <c r="B27" s="195" t="s">
        <v>138</v>
      </c>
      <c r="C27" s="109">
        <v>95000</v>
      </c>
      <c r="D27" s="109">
        <v>95000</v>
      </c>
      <c r="E27" s="109">
        <v>95000</v>
      </c>
      <c r="F27" s="109"/>
      <c r="G27" s="109"/>
      <c r="H27" s="109"/>
      <c r="I27" s="109"/>
      <c r="J27" s="109"/>
      <c r="K27" s="109"/>
      <c r="L27" s="109"/>
      <c r="M27" s="109"/>
      <c r="N27" s="109"/>
      <c r="O27" s="109"/>
    </row>
    <row r="28" customHeight="1" spans="1:15">
      <c r="A28" s="60" t="s">
        <v>139</v>
      </c>
      <c r="B28" s="60" t="s">
        <v>140</v>
      </c>
      <c r="C28" s="109">
        <v>1438291.83</v>
      </c>
      <c r="D28" s="109"/>
      <c r="E28" s="109"/>
      <c r="F28" s="109"/>
      <c r="G28" s="109"/>
      <c r="H28" s="109"/>
      <c r="I28" s="109"/>
      <c r="J28" s="109">
        <v>1438291.83</v>
      </c>
      <c r="K28" s="109"/>
      <c r="L28" s="109"/>
      <c r="M28" s="109">
        <v>1438291.83</v>
      </c>
      <c r="N28" s="109"/>
      <c r="O28" s="109"/>
    </row>
    <row r="29" customHeight="1" spans="1:15">
      <c r="A29" s="194" t="s">
        <v>141</v>
      </c>
      <c r="B29" s="194" t="s">
        <v>142</v>
      </c>
      <c r="C29" s="109">
        <v>1438291.83</v>
      </c>
      <c r="D29" s="109"/>
      <c r="E29" s="109"/>
      <c r="F29" s="109"/>
      <c r="G29" s="109"/>
      <c r="H29" s="109"/>
      <c r="I29" s="109"/>
      <c r="J29" s="109">
        <v>1438291.83</v>
      </c>
      <c r="K29" s="109"/>
      <c r="L29" s="109"/>
      <c r="M29" s="109">
        <v>1438291.83</v>
      </c>
      <c r="N29" s="109"/>
      <c r="O29" s="109"/>
    </row>
    <row r="30" customHeight="1" spans="1:15">
      <c r="A30" s="195" t="s">
        <v>143</v>
      </c>
      <c r="B30" s="195" t="s">
        <v>144</v>
      </c>
      <c r="C30" s="109">
        <v>1438291.83</v>
      </c>
      <c r="D30" s="109"/>
      <c r="E30" s="109"/>
      <c r="F30" s="109"/>
      <c r="G30" s="109"/>
      <c r="H30" s="109"/>
      <c r="I30" s="109"/>
      <c r="J30" s="109">
        <v>1438291.83</v>
      </c>
      <c r="K30" s="109"/>
      <c r="L30" s="109"/>
      <c r="M30" s="109">
        <v>1438291.83</v>
      </c>
      <c r="N30" s="109"/>
      <c r="O30" s="109"/>
    </row>
    <row r="31" customHeight="1" spans="1:15">
      <c r="A31" s="60" t="s">
        <v>145</v>
      </c>
      <c r="B31" s="60" t="s">
        <v>146</v>
      </c>
      <c r="C31" s="109">
        <v>10000</v>
      </c>
      <c r="D31" s="109"/>
      <c r="E31" s="109"/>
      <c r="F31" s="109"/>
      <c r="G31" s="109"/>
      <c r="H31" s="109"/>
      <c r="I31" s="109"/>
      <c r="J31" s="109">
        <v>10000</v>
      </c>
      <c r="K31" s="109"/>
      <c r="L31" s="109"/>
      <c r="M31" s="109"/>
      <c r="N31" s="109"/>
      <c r="O31" s="109">
        <v>10000</v>
      </c>
    </row>
    <row r="32" customHeight="1" spans="1:15">
      <c r="A32" s="194" t="s">
        <v>147</v>
      </c>
      <c r="B32" s="194" t="s">
        <v>148</v>
      </c>
      <c r="C32" s="109">
        <v>10000</v>
      </c>
      <c r="D32" s="109"/>
      <c r="E32" s="109"/>
      <c r="F32" s="109"/>
      <c r="G32" s="109"/>
      <c r="H32" s="109"/>
      <c r="I32" s="109"/>
      <c r="J32" s="109">
        <v>10000</v>
      </c>
      <c r="K32" s="109"/>
      <c r="L32" s="109"/>
      <c r="M32" s="109"/>
      <c r="N32" s="109"/>
      <c r="O32" s="109">
        <v>10000</v>
      </c>
    </row>
    <row r="33" customHeight="1" spans="1:15">
      <c r="A33" s="195" t="s">
        <v>149</v>
      </c>
      <c r="B33" s="195" t="s">
        <v>150</v>
      </c>
      <c r="C33" s="109">
        <v>10000</v>
      </c>
      <c r="D33" s="109"/>
      <c r="E33" s="109"/>
      <c r="F33" s="109"/>
      <c r="G33" s="109"/>
      <c r="H33" s="109"/>
      <c r="I33" s="109"/>
      <c r="J33" s="109">
        <v>10000</v>
      </c>
      <c r="K33" s="109"/>
      <c r="L33" s="109"/>
      <c r="M33" s="109"/>
      <c r="N33" s="109"/>
      <c r="O33" s="109">
        <v>10000</v>
      </c>
    </row>
    <row r="34" customHeight="1" spans="1:15">
      <c r="A34" s="60" t="s">
        <v>151</v>
      </c>
      <c r="B34" s="60" t="s">
        <v>152</v>
      </c>
      <c r="C34" s="109">
        <v>820000</v>
      </c>
      <c r="D34" s="109">
        <v>820000</v>
      </c>
      <c r="E34" s="109">
        <v>820000</v>
      </c>
      <c r="F34" s="109"/>
      <c r="G34" s="109"/>
      <c r="H34" s="109"/>
      <c r="I34" s="109"/>
      <c r="J34" s="109"/>
      <c r="K34" s="109"/>
      <c r="L34" s="109"/>
      <c r="M34" s="109"/>
      <c r="N34" s="109"/>
      <c r="O34" s="109"/>
    </row>
    <row r="35" customHeight="1" spans="1:15">
      <c r="A35" s="194" t="s">
        <v>153</v>
      </c>
      <c r="B35" s="194" t="s">
        <v>154</v>
      </c>
      <c r="C35" s="109">
        <v>820000</v>
      </c>
      <c r="D35" s="109">
        <v>820000</v>
      </c>
      <c r="E35" s="109">
        <v>820000</v>
      </c>
      <c r="F35" s="109"/>
      <c r="G35" s="109"/>
      <c r="H35" s="109"/>
      <c r="I35" s="109"/>
      <c r="J35" s="109"/>
      <c r="K35" s="109"/>
      <c r="L35" s="109"/>
      <c r="M35" s="109"/>
      <c r="N35" s="109"/>
      <c r="O35" s="109"/>
    </row>
    <row r="36" customHeight="1" spans="1:15">
      <c r="A36" s="195" t="s">
        <v>155</v>
      </c>
      <c r="B36" s="195" t="s">
        <v>156</v>
      </c>
      <c r="C36" s="109">
        <v>820000</v>
      </c>
      <c r="D36" s="109">
        <v>820000</v>
      </c>
      <c r="E36" s="109">
        <v>820000</v>
      </c>
      <c r="F36" s="109"/>
      <c r="G36" s="109"/>
      <c r="H36" s="109"/>
      <c r="I36" s="109"/>
      <c r="J36" s="109"/>
      <c r="K36" s="109"/>
      <c r="L36" s="109"/>
      <c r="M36" s="109"/>
      <c r="N36" s="109"/>
      <c r="O36" s="109"/>
    </row>
    <row r="37" customHeight="1" spans="1:15">
      <c r="A37" s="196" t="s">
        <v>56</v>
      </c>
      <c r="B37" s="149"/>
      <c r="C37" s="109">
        <v>20191085.83</v>
      </c>
      <c r="D37" s="109">
        <v>15192794</v>
      </c>
      <c r="E37" s="109">
        <v>10798794</v>
      </c>
      <c r="F37" s="109">
        <v>4394000</v>
      </c>
      <c r="G37" s="109"/>
      <c r="H37" s="109"/>
      <c r="I37" s="109"/>
      <c r="J37" s="109">
        <v>4998291.83</v>
      </c>
      <c r="K37" s="109"/>
      <c r="L37" s="109"/>
      <c r="M37" s="109">
        <v>4988291.83</v>
      </c>
      <c r="N37" s="109"/>
      <c r="O37" s="109">
        <v>10000</v>
      </c>
    </row>
  </sheetData>
  <mergeCells count="12">
    <mergeCell ref="A2:O2"/>
    <mergeCell ref="A3:O3"/>
    <mergeCell ref="A4:B4"/>
    <mergeCell ref="D5:F5"/>
    <mergeCell ref="J5:O5"/>
    <mergeCell ref="A37:B3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D35" sqref="D35"/>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9"/>
      <c r="C2" s="49"/>
      <c r="D2" s="49" t="s">
        <v>157</v>
      </c>
    </row>
    <row r="3" ht="41.25" customHeight="1" spans="1:1">
      <c r="A3" s="44" t="str">
        <f>"2025"&amp;"年部门财政拨款收支预算总表"</f>
        <v>2025年部门财政拨款收支预算总表</v>
      </c>
    </row>
    <row r="4" ht="17.25" customHeight="1" spans="1:4">
      <c r="A4" s="47" t="s">
        <v>1</v>
      </c>
      <c r="B4" s="178"/>
      <c r="D4" s="49" t="s">
        <v>2</v>
      </c>
    </row>
    <row r="5" ht="17.25" customHeight="1" spans="1:4">
      <c r="A5" s="179" t="s">
        <v>3</v>
      </c>
      <c r="B5" s="180"/>
      <c r="C5" s="179" t="s">
        <v>4</v>
      </c>
      <c r="D5" s="180"/>
    </row>
    <row r="6" ht="18.75" customHeight="1" spans="1:4">
      <c r="A6" s="179" t="s">
        <v>5</v>
      </c>
      <c r="B6" s="179" t="s">
        <v>6</v>
      </c>
      <c r="C6" s="179" t="s">
        <v>7</v>
      </c>
      <c r="D6" s="179" t="s">
        <v>6</v>
      </c>
    </row>
    <row r="7" ht="16.5" customHeight="1" spans="1:4">
      <c r="A7" s="181" t="s">
        <v>158</v>
      </c>
      <c r="B7" s="109">
        <v>15192794</v>
      </c>
      <c r="C7" s="181" t="s">
        <v>159</v>
      </c>
      <c r="D7" s="109">
        <v>15192794</v>
      </c>
    </row>
    <row r="8" ht="16.5" customHeight="1" spans="1:4">
      <c r="A8" s="181" t="s">
        <v>160</v>
      </c>
      <c r="B8" s="109">
        <v>15192794</v>
      </c>
      <c r="C8" s="181" t="s">
        <v>161</v>
      </c>
      <c r="D8" s="109">
        <v>11026919</v>
      </c>
    </row>
    <row r="9" ht="16.5" customHeight="1" spans="1:4">
      <c r="A9" s="181" t="s">
        <v>162</v>
      </c>
      <c r="B9" s="109"/>
      <c r="C9" s="181" t="s">
        <v>163</v>
      </c>
      <c r="D9" s="109"/>
    </row>
    <row r="10" ht="16.5" customHeight="1" spans="1:4">
      <c r="A10" s="181" t="s">
        <v>164</v>
      </c>
      <c r="B10" s="109"/>
      <c r="C10" s="181" t="s">
        <v>165</v>
      </c>
      <c r="D10" s="109"/>
    </row>
    <row r="11" ht="16.5" customHeight="1" spans="1:4">
      <c r="A11" s="181" t="s">
        <v>166</v>
      </c>
      <c r="B11" s="109"/>
      <c r="C11" s="181" t="s">
        <v>167</v>
      </c>
      <c r="D11" s="109"/>
    </row>
    <row r="12" ht="16.5" customHeight="1" spans="1:4">
      <c r="A12" s="181" t="s">
        <v>160</v>
      </c>
      <c r="B12" s="109"/>
      <c r="C12" s="181" t="s">
        <v>168</v>
      </c>
      <c r="D12" s="109"/>
    </row>
    <row r="13" ht="16.5" customHeight="1" spans="1:4">
      <c r="A13" s="182" t="s">
        <v>162</v>
      </c>
      <c r="B13" s="109"/>
      <c r="C13" s="72" t="s">
        <v>169</v>
      </c>
      <c r="D13" s="109"/>
    </row>
    <row r="14" ht="16.5" customHeight="1" spans="1:4">
      <c r="A14" s="182" t="s">
        <v>164</v>
      </c>
      <c r="B14" s="109"/>
      <c r="C14" s="72" t="s">
        <v>170</v>
      </c>
      <c r="D14" s="109"/>
    </row>
    <row r="15" ht="16.5" customHeight="1" spans="1:4">
      <c r="A15" s="183"/>
      <c r="B15" s="109"/>
      <c r="C15" s="72" t="s">
        <v>171</v>
      </c>
      <c r="D15" s="109">
        <v>2480875</v>
      </c>
    </row>
    <row r="16" ht="16.5" customHeight="1" spans="1:4">
      <c r="A16" s="183"/>
      <c r="B16" s="109"/>
      <c r="C16" s="72" t="s">
        <v>172</v>
      </c>
      <c r="D16" s="109">
        <v>865000</v>
      </c>
    </row>
    <row r="17" ht="16.5" customHeight="1" spans="1:4">
      <c r="A17" s="183"/>
      <c r="B17" s="109"/>
      <c r="C17" s="72" t="s">
        <v>173</v>
      </c>
      <c r="D17" s="109"/>
    </row>
    <row r="18" ht="16.5" customHeight="1" spans="1:4">
      <c r="A18" s="183"/>
      <c r="B18" s="109"/>
      <c r="C18" s="72" t="s">
        <v>174</v>
      </c>
      <c r="D18" s="109"/>
    </row>
    <row r="19" ht="16.5" customHeight="1" spans="1:4">
      <c r="A19" s="183"/>
      <c r="B19" s="109"/>
      <c r="C19" s="72" t="s">
        <v>175</v>
      </c>
      <c r="D19" s="109"/>
    </row>
    <row r="20" ht="16.5" customHeight="1" spans="1:4">
      <c r="A20" s="183"/>
      <c r="B20" s="109"/>
      <c r="C20" s="72" t="s">
        <v>176</v>
      </c>
      <c r="D20" s="109"/>
    </row>
    <row r="21" ht="16.5" customHeight="1" spans="1:4">
      <c r="A21" s="183"/>
      <c r="B21" s="109"/>
      <c r="C21" s="72" t="s">
        <v>177</v>
      </c>
      <c r="D21" s="109"/>
    </row>
    <row r="22" ht="16.5" customHeight="1" spans="1:4">
      <c r="A22" s="183"/>
      <c r="B22" s="109"/>
      <c r="C22" s="72" t="s">
        <v>178</v>
      </c>
      <c r="D22" s="109"/>
    </row>
    <row r="23" ht="16.5" customHeight="1" spans="1:4">
      <c r="A23" s="183"/>
      <c r="B23" s="109"/>
      <c r="C23" s="72" t="s">
        <v>179</v>
      </c>
      <c r="D23" s="109"/>
    </row>
    <row r="24" ht="16.5" customHeight="1" spans="1:4">
      <c r="A24" s="183"/>
      <c r="B24" s="109"/>
      <c r="C24" s="72" t="s">
        <v>180</v>
      </c>
      <c r="D24" s="109"/>
    </row>
    <row r="25" ht="16.5" customHeight="1" spans="1:4">
      <c r="A25" s="183"/>
      <c r="B25" s="109"/>
      <c r="C25" s="72" t="s">
        <v>181</v>
      </c>
      <c r="D25" s="109"/>
    </row>
    <row r="26" ht="16.5" customHeight="1" spans="1:4">
      <c r="A26" s="183"/>
      <c r="B26" s="109"/>
      <c r="C26" s="72" t="s">
        <v>182</v>
      </c>
      <c r="D26" s="109">
        <v>820000</v>
      </c>
    </row>
    <row r="27" ht="16.5" customHeight="1" spans="1:4">
      <c r="A27" s="183"/>
      <c r="B27" s="109"/>
      <c r="C27" s="72" t="s">
        <v>183</v>
      </c>
      <c r="D27" s="109"/>
    </row>
    <row r="28" ht="16.5" customHeight="1" spans="1:4">
      <c r="A28" s="183"/>
      <c r="B28" s="109"/>
      <c r="C28" s="72" t="s">
        <v>184</v>
      </c>
      <c r="D28" s="109"/>
    </row>
    <row r="29" ht="16.5" customHeight="1" spans="1:4">
      <c r="A29" s="183"/>
      <c r="B29" s="109"/>
      <c r="C29" s="72" t="s">
        <v>185</v>
      </c>
      <c r="D29" s="109"/>
    </row>
    <row r="30" ht="16.5" customHeight="1" spans="1:4">
      <c r="A30" s="183"/>
      <c r="B30" s="109"/>
      <c r="C30" s="72" t="s">
        <v>186</v>
      </c>
      <c r="D30" s="109"/>
    </row>
    <row r="31" ht="16.5" customHeight="1" spans="1:4">
      <c r="A31" s="183"/>
      <c r="B31" s="109"/>
      <c r="C31" s="72" t="s">
        <v>187</v>
      </c>
      <c r="D31" s="109"/>
    </row>
    <row r="32" ht="16.5" customHeight="1" spans="1:4">
      <c r="A32" s="183"/>
      <c r="B32" s="109"/>
      <c r="C32" s="182" t="s">
        <v>188</v>
      </c>
      <c r="D32" s="109"/>
    </row>
    <row r="33" ht="16.5" customHeight="1" spans="1:4">
      <c r="A33" s="183"/>
      <c r="B33" s="109"/>
      <c r="C33" s="182" t="s">
        <v>189</v>
      </c>
      <c r="D33" s="109"/>
    </row>
    <row r="34" ht="16.5" customHeight="1" spans="1:4">
      <c r="A34" s="183"/>
      <c r="B34" s="109"/>
      <c r="C34" s="30" t="s">
        <v>190</v>
      </c>
      <c r="D34" s="109"/>
    </row>
    <row r="35" ht="15" customHeight="1" spans="1:4">
      <c r="A35" s="184" t="s">
        <v>51</v>
      </c>
      <c r="B35" s="185">
        <v>15192794</v>
      </c>
      <c r="C35" s="184" t="s">
        <v>52</v>
      </c>
      <c r="D35" s="185">
        <v>15192794</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F30" sqref="F3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6"/>
      <c r="F2" s="75"/>
      <c r="G2" s="154" t="s">
        <v>191</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5" t="s">
        <v>1</v>
      </c>
      <c r="F4" s="127"/>
      <c r="G4" s="154" t="s">
        <v>2</v>
      </c>
    </row>
    <row r="5" ht="20.25" customHeight="1" spans="1:7">
      <c r="A5" s="173" t="s">
        <v>192</v>
      </c>
      <c r="B5" s="174"/>
      <c r="C5" s="131" t="s">
        <v>56</v>
      </c>
      <c r="D5" s="162" t="s">
        <v>77</v>
      </c>
      <c r="E5" s="12"/>
      <c r="F5" s="13"/>
      <c r="G5" s="151" t="s">
        <v>78</v>
      </c>
    </row>
    <row r="6" ht="20.25" customHeight="1" spans="1:7">
      <c r="A6" s="175" t="s">
        <v>74</v>
      </c>
      <c r="B6" s="175" t="s">
        <v>75</v>
      </c>
      <c r="C6" s="19"/>
      <c r="D6" s="136" t="s">
        <v>58</v>
      </c>
      <c r="E6" s="136" t="s">
        <v>193</v>
      </c>
      <c r="F6" s="136" t="s">
        <v>194</v>
      </c>
      <c r="G6" s="153"/>
    </row>
    <row r="7" ht="15" customHeight="1" spans="1:7">
      <c r="A7" s="63" t="s">
        <v>84</v>
      </c>
      <c r="B7" s="63" t="s">
        <v>85</v>
      </c>
      <c r="C7" s="63" t="s">
        <v>86</v>
      </c>
      <c r="D7" s="63" t="s">
        <v>87</v>
      </c>
      <c r="E7" s="63" t="s">
        <v>88</v>
      </c>
      <c r="F7" s="63" t="s">
        <v>89</v>
      </c>
      <c r="G7" s="63" t="s">
        <v>90</v>
      </c>
    </row>
    <row r="8" ht="18" customHeight="1" spans="1:7">
      <c r="A8" s="140" t="s">
        <v>99</v>
      </c>
      <c r="B8" s="140" t="s">
        <v>100</v>
      </c>
      <c r="C8" s="109">
        <v>11026919</v>
      </c>
      <c r="D8" s="109">
        <v>6632919</v>
      </c>
      <c r="E8" s="109">
        <v>5930319</v>
      </c>
      <c r="F8" s="109">
        <v>702600</v>
      </c>
      <c r="G8" s="109">
        <v>4394000</v>
      </c>
    </row>
    <row r="9" ht="18" customHeight="1" spans="1:7">
      <c r="A9" s="144" t="s">
        <v>101</v>
      </c>
      <c r="B9" s="144" t="s">
        <v>102</v>
      </c>
      <c r="C9" s="109">
        <v>11026919</v>
      </c>
      <c r="D9" s="109">
        <v>6632919</v>
      </c>
      <c r="E9" s="109">
        <v>5930319</v>
      </c>
      <c r="F9" s="109">
        <v>702600</v>
      </c>
      <c r="G9" s="109">
        <v>4394000</v>
      </c>
    </row>
    <row r="10" customHeight="1" spans="1:7">
      <c r="A10" s="145" t="s">
        <v>103</v>
      </c>
      <c r="B10" s="145" t="s">
        <v>104</v>
      </c>
      <c r="C10" s="109">
        <v>6686919</v>
      </c>
      <c r="D10" s="109">
        <v>6632919</v>
      </c>
      <c r="E10" s="109">
        <v>5930319</v>
      </c>
      <c r="F10" s="109">
        <v>702600</v>
      </c>
      <c r="G10" s="109">
        <v>54000</v>
      </c>
    </row>
    <row r="11" customHeight="1" spans="1:7">
      <c r="A11" s="145" t="s">
        <v>105</v>
      </c>
      <c r="B11" s="145" t="s">
        <v>106</v>
      </c>
      <c r="C11" s="109">
        <v>2100000</v>
      </c>
      <c r="D11" s="109"/>
      <c r="E11" s="109"/>
      <c r="F11" s="109"/>
      <c r="G11" s="109">
        <v>2100000</v>
      </c>
    </row>
    <row r="12" customHeight="1" spans="1:7">
      <c r="A12" s="145" t="s">
        <v>107</v>
      </c>
      <c r="B12" s="145" t="s">
        <v>108</v>
      </c>
      <c r="C12" s="109">
        <v>140000</v>
      </c>
      <c r="D12" s="109"/>
      <c r="E12" s="109"/>
      <c r="F12" s="109"/>
      <c r="G12" s="109">
        <v>140000</v>
      </c>
    </row>
    <row r="13" customHeight="1" spans="1:7">
      <c r="A13" s="145" t="s">
        <v>109</v>
      </c>
      <c r="B13" s="145" t="s">
        <v>110</v>
      </c>
      <c r="C13" s="109">
        <v>1500000</v>
      </c>
      <c r="D13" s="109"/>
      <c r="E13" s="109"/>
      <c r="F13" s="109"/>
      <c r="G13" s="109">
        <v>1500000</v>
      </c>
    </row>
    <row r="14" customHeight="1" spans="1:7">
      <c r="A14" s="145" t="s">
        <v>113</v>
      </c>
      <c r="B14" s="145" t="s">
        <v>114</v>
      </c>
      <c r="C14" s="109">
        <v>600000</v>
      </c>
      <c r="D14" s="109"/>
      <c r="E14" s="109"/>
      <c r="F14" s="109"/>
      <c r="G14" s="109">
        <v>600000</v>
      </c>
    </row>
    <row r="15" customHeight="1" spans="1:7">
      <c r="A15" s="140" t="s">
        <v>115</v>
      </c>
      <c r="B15" s="140" t="s">
        <v>116</v>
      </c>
      <c r="C15" s="109">
        <v>2480875</v>
      </c>
      <c r="D15" s="109">
        <v>2480875</v>
      </c>
      <c r="E15" s="109">
        <v>2381675</v>
      </c>
      <c r="F15" s="109">
        <v>99200</v>
      </c>
      <c r="G15" s="109"/>
    </row>
    <row r="16" customHeight="1" spans="1:7">
      <c r="A16" s="144" t="s">
        <v>117</v>
      </c>
      <c r="B16" s="144" t="s">
        <v>118</v>
      </c>
      <c r="C16" s="109">
        <v>2480875</v>
      </c>
      <c r="D16" s="109">
        <v>2480875</v>
      </c>
      <c r="E16" s="109">
        <v>2381675</v>
      </c>
      <c r="F16" s="109">
        <v>99200</v>
      </c>
      <c r="G16" s="109"/>
    </row>
    <row r="17" customHeight="1" spans="1:7">
      <c r="A17" s="145" t="s">
        <v>119</v>
      </c>
      <c r="B17" s="145" t="s">
        <v>120</v>
      </c>
      <c r="C17" s="109">
        <v>865000</v>
      </c>
      <c r="D17" s="109">
        <v>865000</v>
      </c>
      <c r="E17" s="109">
        <v>782400</v>
      </c>
      <c r="F17" s="109">
        <v>82600</v>
      </c>
      <c r="G17" s="109"/>
    </row>
    <row r="18" customHeight="1" spans="1:7">
      <c r="A18" s="145" t="s">
        <v>121</v>
      </c>
      <c r="B18" s="145" t="s">
        <v>122</v>
      </c>
      <c r="C18" s="109">
        <v>16600</v>
      </c>
      <c r="D18" s="109">
        <v>16600</v>
      </c>
      <c r="E18" s="109"/>
      <c r="F18" s="109">
        <v>16600</v>
      </c>
      <c r="G18" s="109"/>
    </row>
    <row r="19" customHeight="1" spans="1:7">
      <c r="A19" s="145" t="s">
        <v>123</v>
      </c>
      <c r="B19" s="145" t="s">
        <v>124</v>
      </c>
      <c r="C19" s="109">
        <v>760000</v>
      </c>
      <c r="D19" s="109">
        <v>760000</v>
      </c>
      <c r="E19" s="109">
        <v>760000</v>
      </c>
      <c r="F19" s="109"/>
      <c r="G19" s="109"/>
    </row>
    <row r="20" customHeight="1" spans="1:7">
      <c r="A20" s="145" t="s">
        <v>125</v>
      </c>
      <c r="B20" s="145" t="s">
        <v>126</v>
      </c>
      <c r="C20" s="109">
        <v>839275</v>
      </c>
      <c r="D20" s="109">
        <v>839275</v>
      </c>
      <c r="E20" s="109">
        <v>839275</v>
      </c>
      <c r="F20" s="109"/>
      <c r="G20" s="109"/>
    </row>
    <row r="21" customHeight="1" spans="1:7">
      <c r="A21" s="140" t="s">
        <v>127</v>
      </c>
      <c r="B21" s="140" t="s">
        <v>128</v>
      </c>
      <c r="C21" s="109">
        <v>865000</v>
      </c>
      <c r="D21" s="109">
        <v>865000</v>
      </c>
      <c r="E21" s="109">
        <v>865000</v>
      </c>
      <c r="F21" s="109"/>
      <c r="G21" s="109"/>
    </row>
    <row r="22" customHeight="1" spans="1:7">
      <c r="A22" s="144" t="s">
        <v>129</v>
      </c>
      <c r="B22" s="144" t="s">
        <v>130</v>
      </c>
      <c r="C22" s="109">
        <v>865000</v>
      </c>
      <c r="D22" s="109">
        <v>865000</v>
      </c>
      <c r="E22" s="109">
        <v>865000</v>
      </c>
      <c r="F22" s="109"/>
      <c r="G22" s="109"/>
    </row>
    <row r="23" customHeight="1" spans="1:7">
      <c r="A23" s="145" t="s">
        <v>131</v>
      </c>
      <c r="B23" s="145" t="s">
        <v>132</v>
      </c>
      <c r="C23" s="109">
        <v>185000</v>
      </c>
      <c r="D23" s="109">
        <v>185000</v>
      </c>
      <c r="E23" s="109">
        <v>185000</v>
      </c>
      <c r="F23" s="109"/>
      <c r="G23" s="109"/>
    </row>
    <row r="24" customHeight="1" spans="1:7">
      <c r="A24" s="145" t="s">
        <v>133</v>
      </c>
      <c r="B24" s="145" t="s">
        <v>134</v>
      </c>
      <c r="C24" s="109">
        <v>205000</v>
      </c>
      <c r="D24" s="109">
        <v>205000</v>
      </c>
      <c r="E24" s="109">
        <v>205000</v>
      </c>
      <c r="F24" s="109"/>
      <c r="G24" s="109"/>
    </row>
    <row r="25" customHeight="1" spans="1:7">
      <c r="A25" s="145" t="s">
        <v>135</v>
      </c>
      <c r="B25" s="145" t="s">
        <v>136</v>
      </c>
      <c r="C25" s="109">
        <v>380000</v>
      </c>
      <c r="D25" s="109">
        <v>380000</v>
      </c>
      <c r="E25" s="109">
        <v>380000</v>
      </c>
      <c r="F25" s="109"/>
      <c r="G25" s="109"/>
    </row>
    <row r="26" customHeight="1" spans="1:7">
      <c r="A26" s="145" t="s">
        <v>137</v>
      </c>
      <c r="B26" s="145" t="s">
        <v>138</v>
      </c>
      <c r="C26" s="109">
        <v>95000</v>
      </c>
      <c r="D26" s="109">
        <v>95000</v>
      </c>
      <c r="E26" s="109">
        <v>95000</v>
      </c>
      <c r="F26" s="109"/>
      <c r="G26" s="109"/>
    </row>
    <row r="27" customHeight="1" spans="1:7">
      <c r="A27" s="140" t="s">
        <v>151</v>
      </c>
      <c r="B27" s="140" t="s">
        <v>152</v>
      </c>
      <c r="C27" s="109">
        <v>820000</v>
      </c>
      <c r="D27" s="109">
        <v>820000</v>
      </c>
      <c r="E27" s="109">
        <v>820000</v>
      </c>
      <c r="F27" s="109"/>
      <c r="G27" s="109"/>
    </row>
    <row r="28" customHeight="1" spans="1:7">
      <c r="A28" s="144" t="s">
        <v>153</v>
      </c>
      <c r="B28" s="144" t="s">
        <v>154</v>
      </c>
      <c r="C28" s="109">
        <v>820000</v>
      </c>
      <c r="D28" s="109">
        <v>820000</v>
      </c>
      <c r="E28" s="109">
        <v>820000</v>
      </c>
      <c r="F28" s="109"/>
      <c r="G28" s="109"/>
    </row>
    <row r="29" customHeight="1" spans="1:7">
      <c r="A29" s="145" t="s">
        <v>155</v>
      </c>
      <c r="B29" s="145" t="s">
        <v>156</v>
      </c>
      <c r="C29" s="109">
        <v>820000</v>
      </c>
      <c r="D29" s="109">
        <v>820000</v>
      </c>
      <c r="E29" s="109">
        <v>820000</v>
      </c>
      <c r="F29" s="109"/>
      <c r="G29" s="109"/>
    </row>
    <row r="30" customHeight="1" spans="1:7">
      <c r="A30" s="176" t="s">
        <v>195</v>
      </c>
      <c r="B30" s="177"/>
      <c r="C30" s="109">
        <v>15192794</v>
      </c>
      <c r="D30" s="109">
        <v>10798794</v>
      </c>
      <c r="E30" s="109">
        <v>9996994</v>
      </c>
      <c r="F30" s="109">
        <v>801800</v>
      </c>
      <c r="G30" s="109">
        <v>4394000</v>
      </c>
    </row>
  </sheetData>
  <mergeCells count="6">
    <mergeCell ref="A3:G3"/>
    <mergeCell ref="A5:B5"/>
    <mergeCell ref="D5:F5"/>
    <mergeCell ref="A30:B30"/>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6"/>
      <c r="B2" s="46"/>
      <c r="C2" s="46"/>
      <c r="D2" s="46"/>
      <c r="E2" s="45"/>
      <c r="F2" s="169" t="s">
        <v>196</v>
      </c>
    </row>
    <row r="3" ht="41.25" customHeight="1" spans="1:6">
      <c r="A3" s="170" t="str">
        <f>"2025"&amp;"年一般公共预算“三公”经费支出预算表"</f>
        <v>2025年一般公共预算“三公”经费支出预算表</v>
      </c>
      <c r="B3" s="46"/>
      <c r="C3" s="46"/>
      <c r="D3" s="46"/>
      <c r="E3" s="45"/>
      <c r="F3" s="46"/>
    </row>
    <row r="4" customHeight="1" spans="1:6">
      <c r="A4" s="115" t="s">
        <v>1</v>
      </c>
      <c r="B4" s="171"/>
      <c r="D4" s="46"/>
      <c r="E4" s="45"/>
      <c r="F4" s="67" t="s">
        <v>2</v>
      </c>
    </row>
    <row r="5" ht="27" customHeight="1" spans="1:6">
      <c r="A5" s="50" t="s">
        <v>197</v>
      </c>
      <c r="B5" s="50" t="s">
        <v>198</v>
      </c>
      <c r="C5" s="52" t="s">
        <v>199</v>
      </c>
      <c r="D5" s="50"/>
      <c r="E5" s="51"/>
      <c r="F5" s="50" t="s">
        <v>200</v>
      </c>
    </row>
    <row r="6" ht="28.5" customHeight="1" spans="1:6">
      <c r="A6" s="172"/>
      <c r="B6" s="54"/>
      <c r="C6" s="51" t="s">
        <v>58</v>
      </c>
      <c r="D6" s="51" t="s">
        <v>201</v>
      </c>
      <c r="E6" s="51" t="s">
        <v>202</v>
      </c>
      <c r="F6" s="53"/>
    </row>
    <row r="7" ht="17.25" customHeight="1" spans="1:6">
      <c r="A7" s="59" t="s">
        <v>84</v>
      </c>
      <c r="B7" s="59" t="s">
        <v>85</v>
      </c>
      <c r="C7" s="59" t="s">
        <v>86</v>
      </c>
      <c r="D7" s="59" t="s">
        <v>87</v>
      </c>
      <c r="E7" s="59" t="s">
        <v>88</v>
      </c>
      <c r="F7" s="59" t="s">
        <v>89</v>
      </c>
    </row>
    <row r="8" ht="17.25" customHeight="1" spans="1:6">
      <c r="A8" s="109">
        <v>24000</v>
      </c>
      <c r="B8" s="109"/>
      <c r="C8" s="109"/>
      <c r="D8" s="109"/>
      <c r="E8" s="109"/>
      <c r="F8" s="109">
        <v>24000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9"/>
  <sheetViews>
    <sheetView showZeros="0" workbookViewId="0">
      <pane ySplit="1" topLeftCell="A2" activePane="bottomLeft" state="frozen"/>
      <selection/>
      <selection pane="bottomLeft" activeCell="H57" sqref="H5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6"/>
      <c r="C2" s="155"/>
      <c r="E2" s="156"/>
      <c r="F2" s="156"/>
      <c r="G2" s="156"/>
      <c r="H2" s="156"/>
      <c r="I2" s="87"/>
      <c r="J2" s="87"/>
      <c r="K2" s="87"/>
      <c r="L2" s="87"/>
      <c r="M2" s="87"/>
      <c r="N2" s="87"/>
      <c r="R2" s="87"/>
      <c r="V2" s="155"/>
      <c r="X2" s="3" t="s">
        <v>203</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
        <v>1</v>
      </c>
      <c r="B4" s="6"/>
      <c r="C4" s="157"/>
      <c r="D4" s="157"/>
      <c r="E4" s="157"/>
      <c r="F4" s="157"/>
      <c r="G4" s="157"/>
      <c r="H4" s="157"/>
      <c r="I4" s="89"/>
      <c r="J4" s="89"/>
      <c r="K4" s="89"/>
      <c r="L4" s="89"/>
      <c r="M4" s="89"/>
      <c r="N4" s="89"/>
      <c r="O4" s="7"/>
      <c r="P4" s="7"/>
      <c r="Q4" s="7"/>
      <c r="R4" s="89"/>
      <c r="V4" s="155"/>
      <c r="X4" s="3" t="s">
        <v>2</v>
      </c>
    </row>
    <row r="5" ht="18" customHeight="1" spans="1:24">
      <c r="A5" s="9" t="s">
        <v>204</v>
      </c>
      <c r="B5" s="9" t="s">
        <v>205</v>
      </c>
      <c r="C5" s="9" t="s">
        <v>206</v>
      </c>
      <c r="D5" s="9" t="s">
        <v>207</v>
      </c>
      <c r="E5" s="9" t="s">
        <v>208</v>
      </c>
      <c r="F5" s="9" t="s">
        <v>209</v>
      </c>
      <c r="G5" s="9" t="s">
        <v>210</v>
      </c>
      <c r="H5" s="9" t="s">
        <v>211</v>
      </c>
      <c r="I5" s="162" t="s">
        <v>212</v>
      </c>
      <c r="J5" s="84" t="s">
        <v>212</v>
      </c>
      <c r="K5" s="84"/>
      <c r="L5" s="84"/>
      <c r="M5" s="84"/>
      <c r="N5" s="84"/>
      <c r="O5" s="12"/>
      <c r="P5" s="12"/>
      <c r="Q5" s="12"/>
      <c r="R5" s="105" t="s">
        <v>62</v>
      </c>
      <c r="S5" s="84" t="s">
        <v>63</v>
      </c>
      <c r="T5" s="84"/>
      <c r="U5" s="84"/>
      <c r="V5" s="84"/>
      <c r="W5" s="84"/>
      <c r="X5" s="85"/>
    </row>
    <row r="6" ht="18" customHeight="1" spans="1:24">
      <c r="A6" s="14"/>
      <c r="B6" s="29"/>
      <c r="C6" s="133"/>
      <c r="D6" s="14"/>
      <c r="E6" s="14"/>
      <c r="F6" s="14"/>
      <c r="G6" s="14"/>
      <c r="H6" s="14"/>
      <c r="I6" s="131" t="s">
        <v>213</v>
      </c>
      <c r="J6" s="162" t="s">
        <v>59</v>
      </c>
      <c r="K6" s="84"/>
      <c r="L6" s="84"/>
      <c r="M6" s="84"/>
      <c r="N6" s="85"/>
      <c r="O6" s="11" t="s">
        <v>214</v>
      </c>
      <c r="P6" s="12"/>
      <c r="Q6" s="13"/>
      <c r="R6" s="9" t="s">
        <v>62</v>
      </c>
      <c r="S6" s="162" t="s">
        <v>63</v>
      </c>
      <c r="T6" s="105" t="s">
        <v>65</v>
      </c>
      <c r="U6" s="84" t="s">
        <v>63</v>
      </c>
      <c r="V6" s="105" t="s">
        <v>67</v>
      </c>
      <c r="W6" s="105" t="s">
        <v>68</v>
      </c>
      <c r="X6" s="168" t="s">
        <v>69</v>
      </c>
    </row>
    <row r="7" ht="19.5" customHeight="1" spans="1:24">
      <c r="A7" s="29"/>
      <c r="B7" s="29"/>
      <c r="C7" s="29"/>
      <c r="D7" s="29"/>
      <c r="E7" s="29"/>
      <c r="F7" s="29"/>
      <c r="G7" s="29"/>
      <c r="H7" s="29"/>
      <c r="I7" s="29"/>
      <c r="J7" s="163" t="s">
        <v>215</v>
      </c>
      <c r="K7" s="9" t="s">
        <v>216</v>
      </c>
      <c r="L7" s="9" t="s">
        <v>217</v>
      </c>
      <c r="M7" s="9" t="s">
        <v>218</v>
      </c>
      <c r="N7" s="9" t="s">
        <v>219</v>
      </c>
      <c r="O7" s="9" t="s">
        <v>59</v>
      </c>
      <c r="P7" s="9" t="s">
        <v>60</v>
      </c>
      <c r="Q7" s="9" t="s">
        <v>61</v>
      </c>
      <c r="R7" s="29"/>
      <c r="S7" s="9" t="s">
        <v>58</v>
      </c>
      <c r="T7" s="9" t="s">
        <v>65</v>
      </c>
      <c r="U7" s="9" t="s">
        <v>220</v>
      </c>
      <c r="V7" s="9" t="s">
        <v>67</v>
      </c>
      <c r="W7" s="9" t="s">
        <v>68</v>
      </c>
      <c r="X7" s="9" t="s">
        <v>69</v>
      </c>
    </row>
    <row r="8" ht="37.5" customHeight="1" spans="1:24">
      <c r="A8" s="133"/>
      <c r="B8" s="29"/>
      <c r="C8" s="133"/>
      <c r="D8" s="133"/>
      <c r="E8" s="133"/>
      <c r="F8" s="133"/>
      <c r="G8" s="133"/>
      <c r="H8" s="133"/>
      <c r="I8" s="133"/>
      <c r="J8" s="9" t="s">
        <v>58</v>
      </c>
      <c r="K8" s="164" t="s">
        <v>221</v>
      </c>
      <c r="L8" s="164" t="s">
        <v>217</v>
      </c>
      <c r="M8" s="164" t="s">
        <v>218</v>
      </c>
      <c r="N8" s="164" t="s">
        <v>219</v>
      </c>
      <c r="O8" s="164" t="s">
        <v>217</v>
      </c>
      <c r="P8" s="164" t="s">
        <v>218</v>
      </c>
      <c r="Q8" s="164" t="s">
        <v>219</v>
      </c>
      <c r="R8" s="164" t="s">
        <v>62</v>
      </c>
      <c r="S8" s="164" t="s">
        <v>58</v>
      </c>
      <c r="T8" s="164" t="s">
        <v>65</v>
      </c>
      <c r="U8" s="164" t="s">
        <v>220</v>
      </c>
      <c r="V8" s="164" t="s">
        <v>67</v>
      </c>
      <c r="W8" s="164" t="s">
        <v>68</v>
      </c>
      <c r="X8" s="164" t="s">
        <v>69</v>
      </c>
    </row>
    <row r="9" customHeight="1" spans="1:24">
      <c r="A9" s="158">
        <v>1</v>
      </c>
      <c r="B9" s="158">
        <v>2</v>
      </c>
      <c r="C9" s="158">
        <v>3</v>
      </c>
      <c r="D9" s="158">
        <v>4</v>
      </c>
      <c r="E9" s="158">
        <v>5</v>
      </c>
      <c r="F9" s="158">
        <v>6</v>
      </c>
      <c r="G9" s="158">
        <v>7</v>
      </c>
      <c r="H9" s="158">
        <v>8</v>
      </c>
      <c r="I9" s="158">
        <v>9</v>
      </c>
      <c r="J9" s="158">
        <v>10</v>
      </c>
      <c r="K9" s="158">
        <v>11</v>
      </c>
      <c r="L9" s="158">
        <v>12</v>
      </c>
      <c r="M9" s="158">
        <v>13</v>
      </c>
      <c r="N9" s="158">
        <v>14</v>
      </c>
      <c r="O9" s="158">
        <v>15</v>
      </c>
      <c r="P9" s="158">
        <v>16</v>
      </c>
      <c r="Q9" s="158">
        <v>17</v>
      </c>
      <c r="R9" s="158">
        <v>18</v>
      </c>
      <c r="S9" s="158">
        <v>19</v>
      </c>
      <c r="T9" s="158">
        <v>20</v>
      </c>
      <c r="U9" s="158">
        <v>21</v>
      </c>
      <c r="V9" s="158">
        <v>22</v>
      </c>
      <c r="W9" s="158">
        <v>23</v>
      </c>
      <c r="X9" s="158">
        <v>24</v>
      </c>
    </row>
    <row r="10" ht="20.25" customHeight="1" spans="1:24">
      <c r="A10" s="159" t="s">
        <v>71</v>
      </c>
      <c r="B10" s="159" t="s">
        <v>71</v>
      </c>
      <c r="C10" s="159" t="s">
        <v>222</v>
      </c>
      <c r="D10" s="159" t="s">
        <v>223</v>
      </c>
      <c r="E10" s="159" t="s">
        <v>103</v>
      </c>
      <c r="F10" s="159" t="s">
        <v>104</v>
      </c>
      <c r="G10" s="159" t="s">
        <v>224</v>
      </c>
      <c r="H10" s="159" t="s">
        <v>225</v>
      </c>
      <c r="I10" s="165">
        <v>790920</v>
      </c>
      <c r="J10" s="165">
        <v>790920</v>
      </c>
      <c r="K10" s="166"/>
      <c r="L10" s="166"/>
      <c r="M10" s="165">
        <v>790920</v>
      </c>
      <c r="N10" s="166"/>
      <c r="O10" s="166"/>
      <c r="P10" s="166"/>
      <c r="Q10" s="166"/>
      <c r="R10" s="166"/>
      <c r="S10" s="166"/>
      <c r="T10" s="166"/>
      <c r="U10" s="166"/>
      <c r="V10" s="166"/>
      <c r="W10" s="166"/>
      <c r="X10" s="166"/>
    </row>
    <row r="11" ht="17.25" customHeight="1" spans="1:24">
      <c r="A11" s="159" t="s">
        <v>71</v>
      </c>
      <c r="B11" s="159" t="s">
        <v>71</v>
      </c>
      <c r="C11" s="159" t="s">
        <v>222</v>
      </c>
      <c r="D11" s="159" t="s">
        <v>223</v>
      </c>
      <c r="E11" s="159" t="s">
        <v>103</v>
      </c>
      <c r="F11" s="159" t="s">
        <v>104</v>
      </c>
      <c r="G11" s="159" t="s">
        <v>226</v>
      </c>
      <c r="H11" s="159" t="s">
        <v>227</v>
      </c>
      <c r="I11" s="165">
        <v>1125312</v>
      </c>
      <c r="J11" s="165">
        <v>1125312</v>
      </c>
      <c r="K11" s="166"/>
      <c r="L11" s="166"/>
      <c r="M11" s="165">
        <v>1125312</v>
      </c>
      <c r="N11" s="166"/>
      <c r="O11" s="166"/>
      <c r="P11" s="166"/>
      <c r="Q11" s="166"/>
      <c r="R11" s="166"/>
      <c r="S11" s="166"/>
      <c r="T11" s="166"/>
      <c r="U11" s="166"/>
      <c r="V11" s="166"/>
      <c r="W11" s="166"/>
      <c r="X11" s="166"/>
    </row>
    <row r="12" customHeight="1" spans="1:24">
      <c r="A12" s="159" t="s">
        <v>71</v>
      </c>
      <c r="B12" s="159" t="s">
        <v>71</v>
      </c>
      <c r="C12" s="159" t="s">
        <v>222</v>
      </c>
      <c r="D12" s="159" t="s">
        <v>223</v>
      </c>
      <c r="E12" s="159" t="s">
        <v>103</v>
      </c>
      <c r="F12" s="159" t="s">
        <v>104</v>
      </c>
      <c r="G12" s="159" t="s">
        <v>228</v>
      </c>
      <c r="H12" s="159" t="s">
        <v>229</v>
      </c>
      <c r="I12" s="165">
        <v>65910</v>
      </c>
      <c r="J12" s="165">
        <v>65910</v>
      </c>
      <c r="K12" s="167"/>
      <c r="L12" s="167"/>
      <c r="M12" s="165">
        <v>65910</v>
      </c>
      <c r="N12" s="167"/>
      <c r="O12" s="167"/>
      <c r="P12" s="167"/>
      <c r="Q12" s="167"/>
      <c r="R12" s="167"/>
      <c r="S12" s="167"/>
      <c r="T12" s="167"/>
      <c r="U12" s="167"/>
      <c r="V12" s="167"/>
      <c r="W12" s="167"/>
      <c r="X12" s="167"/>
    </row>
    <row r="13" customHeight="1" spans="1:24">
      <c r="A13" s="159" t="s">
        <v>71</v>
      </c>
      <c r="B13" s="159" t="s">
        <v>71</v>
      </c>
      <c r="C13" s="159" t="s">
        <v>222</v>
      </c>
      <c r="D13" s="159" t="s">
        <v>223</v>
      </c>
      <c r="E13" s="159" t="s">
        <v>103</v>
      </c>
      <c r="F13" s="159" t="s">
        <v>104</v>
      </c>
      <c r="G13" s="159" t="s">
        <v>228</v>
      </c>
      <c r="H13" s="159" t="s">
        <v>229</v>
      </c>
      <c r="I13" s="165">
        <v>12000</v>
      </c>
      <c r="J13" s="165">
        <v>12000</v>
      </c>
      <c r="K13" s="167"/>
      <c r="L13" s="167"/>
      <c r="M13" s="165">
        <v>12000</v>
      </c>
      <c r="N13" s="167"/>
      <c r="O13" s="167"/>
      <c r="P13" s="167"/>
      <c r="Q13" s="167"/>
      <c r="R13" s="167"/>
      <c r="S13" s="167"/>
      <c r="T13" s="167"/>
      <c r="U13" s="167"/>
      <c r="V13" s="167"/>
      <c r="W13" s="167"/>
      <c r="X13" s="167"/>
    </row>
    <row r="14" customHeight="1" spans="1:24">
      <c r="A14" s="159" t="s">
        <v>71</v>
      </c>
      <c r="B14" s="159" t="s">
        <v>71</v>
      </c>
      <c r="C14" s="159" t="s">
        <v>230</v>
      </c>
      <c r="D14" s="159" t="s">
        <v>231</v>
      </c>
      <c r="E14" s="159" t="s">
        <v>103</v>
      </c>
      <c r="F14" s="159" t="s">
        <v>104</v>
      </c>
      <c r="G14" s="159" t="s">
        <v>224</v>
      </c>
      <c r="H14" s="159" t="s">
        <v>225</v>
      </c>
      <c r="I14" s="165">
        <v>794160</v>
      </c>
      <c r="J14" s="165">
        <v>794160</v>
      </c>
      <c r="K14" s="167"/>
      <c r="L14" s="167"/>
      <c r="M14" s="165">
        <v>794160</v>
      </c>
      <c r="N14" s="167"/>
      <c r="O14" s="167"/>
      <c r="P14" s="167"/>
      <c r="Q14" s="167"/>
      <c r="R14" s="167"/>
      <c r="S14" s="167"/>
      <c r="T14" s="167"/>
      <c r="U14" s="167"/>
      <c r="V14" s="167"/>
      <c r="W14" s="167"/>
      <c r="X14" s="167"/>
    </row>
    <row r="15" customHeight="1" spans="1:24">
      <c r="A15" s="159" t="s">
        <v>71</v>
      </c>
      <c r="B15" s="159" t="s">
        <v>71</v>
      </c>
      <c r="C15" s="159" t="s">
        <v>230</v>
      </c>
      <c r="D15" s="159" t="s">
        <v>231</v>
      </c>
      <c r="E15" s="159" t="s">
        <v>103</v>
      </c>
      <c r="F15" s="159" t="s">
        <v>104</v>
      </c>
      <c r="G15" s="159" t="s">
        <v>228</v>
      </c>
      <c r="H15" s="159" t="s">
        <v>229</v>
      </c>
      <c r="I15" s="165">
        <v>66180</v>
      </c>
      <c r="J15" s="165">
        <v>66180</v>
      </c>
      <c r="K15" s="167"/>
      <c r="L15" s="167"/>
      <c r="M15" s="165">
        <v>66180</v>
      </c>
      <c r="N15" s="167"/>
      <c r="O15" s="167"/>
      <c r="P15" s="167"/>
      <c r="Q15" s="167"/>
      <c r="R15" s="167"/>
      <c r="S15" s="167"/>
      <c r="T15" s="167"/>
      <c r="U15" s="167"/>
      <c r="V15" s="167"/>
      <c r="W15" s="167"/>
      <c r="X15" s="167"/>
    </row>
    <row r="16" customHeight="1" spans="1:24">
      <c r="A16" s="159" t="s">
        <v>71</v>
      </c>
      <c r="B16" s="159" t="s">
        <v>71</v>
      </c>
      <c r="C16" s="159" t="s">
        <v>230</v>
      </c>
      <c r="D16" s="159" t="s">
        <v>231</v>
      </c>
      <c r="E16" s="159" t="s">
        <v>103</v>
      </c>
      <c r="F16" s="159" t="s">
        <v>104</v>
      </c>
      <c r="G16" s="159" t="s">
        <v>228</v>
      </c>
      <c r="H16" s="159" t="s">
        <v>229</v>
      </c>
      <c r="I16" s="165">
        <v>9000</v>
      </c>
      <c r="J16" s="165">
        <v>9000</v>
      </c>
      <c r="K16" s="167"/>
      <c r="L16" s="167"/>
      <c r="M16" s="165">
        <v>9000</v>
      </c>
      <c r="N16" s="167"/>
      <c r="O16" s="167"/>
      <c r="P16" s="167"/>
      <c r="Q16" s="167"/>
      <c r="R16" s="167"/>
      <c r="S16" s="167"/>
      <c r="T16" s="167"/>
      <c r="U16" s="167"/>
      <c r="V16" s="167"/>
      <c r="W16" s="167"/>
      <c r="X16" s="167"/>
    </row>
    <row r="17" customHeight="1" spans="1:24">
      <c r="A17" s="159" t="s">
        <v>71</v>
      </c>
      <c r="B17" s="159" t="s">
        <v>71</v>
      </c>
      <c r="C17" s="159" t="s">
        <v>230</v>
      </c>
      <c r="D17" s="159" t="s">
        <v>231</v>
      </c>
      <c r="E17" s="159" t="s">
        <v>103</v>
      </c>
      <c r="F17" s="159" t="s">
        <v>104</v>
      </c>
      <c r="G17" s="159" t="s">
        <v>232</v>
      </c>
      <c r="H17" s="159" t="s">
        <v>233</v>
      </c>
      <c r="I17" s="165">
        <v>213420</v>
      </c>
      <c r="J17" s="165">
        <v>213420</v>
      </c>
      <c r="K17" s="167"/>
      <c r="L17" s="167"/>
      <c r="M17" s="165">
        <v>213420</v>
      </c>
      <c r="N17" s="167"/>
      <c r="O17" s="167"/>
      <c r="P17" s="167"/>
      <c r="Q17" s="167"/>
      <c r="R17" s="167"/>
      <c r="S17" s="167"/>
      <c r="T17" s="167"/>
      <c r="U17" s="167"/>
      <c r="V17" s="167"/>
      <c r="W17" s="167"/>
      <c r="X17" s="167"/>
    </row>
    <row r="18" customHeight="1" spans="1:24">
      <c r="A18" s="159" t="s">
        <v>71</v>
      </c>
      <c r="B18" s="159" t="s">
        <v>71</v>
      </c>
      <c r="C18" s="159" t="s">
        <v>230</v>
      </c>
      <c r="D18" s="159" t="s">
        <v>231</v>
      </c>
      <c r="E18" s="159" t="s">
        <v>103</v>
      </c>
      <c r="F18" s="159" t="s">
        <v>104</v>
      </c>
      <c r="G18" s="159" t="s">
        <v>232</v>
      </c>
      <c r="H18" s="159" t="s">
        <v>233</v>
      </c>
      <c r="I18" s="165">
        <v>851244</v>
      </c>
      <c r="J18" s="165">
        <v>851244</v>
      </c>
      <c r="K18" s="167"/>
      <c r="L18" s="167"/>
      <c r="M18" s="165">
        <v>851244</v>
      </c>
      <c r="N18" s="167"/>
      <c r="O18" s="167"/>
      <c r="P18" s="167"/>
      <c r="Q18" s="167"/>
      <c r="R18" s="167"/>
      <c r="S18" s="167"/>
      <c r="T18" s="167"/>
      <c r="U18" s="167"/>
      <c r="V18" s="167"/>
      <c r="W18" s="167"/>
      <c r="X18" s="167"/>
    </row>
    <row r="19" customHeight="1" spans="1:24">
      <c r="A19" s="159" t="s">
        <v>71</v>
      </c>
      <c r="B19" s="159" t="s">
        <v>71</v>
      </c>
      <c r="C19" s="159" t="s">
        <v>234</v>
      </c>
      <c r="D19" s="159" t="s">
        <v>235</v>
      </c>
      <c r="E19" s="159" t="s">
        <v>123</v>
      </c>
      <c r="F19" s="159" t="s">
        <v>124</v>
      </c>
      <c r="G19" s="159" t="s">
        <v>236</v>
      </c>
      <c r="H19" s="159" t="s">
        <v>237</v>
      </c>
      <c r="I19" s="165">
        <v>760000</v>
      </c>
      <c r="J19" s="165">
        <v>760000</v>
      </c>
      <c r="K19" s="167"/>
      <c r="L19" s="167"/>
      <c r="M19" s="165">
        <v>760000</v>
      </c>
      <c r="N19" s="167"/>
      <c r="O19" s="167"/>
      <c r="P19" s="167"/>
      <c r="Q19" s="167"/>
      <c r="R19" s="167"/>
      <c r="S19" s="167"/>
      <c r="T19" s="167"/>
      <c r="U19" s="167"/>
      <c r="V19" s="167"/>
      <c r="W19" s="167"/>
      <c r="X19" s="167"/>
    </row>
    <row r="20" customHeight="1" spans="1:24">
      <c r="A20" s="159" t="s">
        <v>71</v>
      </c>
      <c r="B20" s="159" t="s">
        <v>71</v>
      </c>
      <c r="C20" s="159" t="s">
        <v>234</v>
      </c>
      <c r="D20" s="159" t="s">
        <v>235</v>
      </c>
      <c r="E20" s="159" t="s">
        <v>125</v>
      </c>
      <c r="F20" s="159" t="s">
        <v>126</v>
      </c>
      <c r="G20" s="159" t="s">
        <v>238</v>
      </c>
      <c r="H20" s="159" t="s">
        <v>239</v>
      </c>
      <c r="I20" s="165">
        <v>339275</v>
      </c>
      <c r="J20" s="165">
        <v>339275</v>
      </c>
      <c r="K20" s="167"/>
      <c r="L20" s="167"/>
      <c r="M20" s="165">
        <v>339275</v>
      </c>
      <c r="N20" s="167"/>
      <c r="O20" s="167"/>
      <c r="P20" s="167"/>
      <c r="Q20" s="167"/>
      <c r="R20" s="167"/>
      <c r="S20" s="167"/>
      <c r="T20" s="167"/>
      <c r="U20" s="167"/>
      <c r="V20" s="167"/>
      <c r="W20" s="167"/>
      <c r="X20" s="167"/>
    </row>
    <row r="21" customHeight="1" spans="1:24">
      <c r="A21" s="159" t="s">
        <v>71</v>
      </c>
      <c r="B21" s="159" t="s">
        <v>71</v>
      </c>
      <c r="C21" s="159" t="s">
        <v>234</v>
      </c>
      <c r="D21" s="159" t="s">
        <v>235</v>
      </c>
      <c r="E21" s="159" t="s">
        <v>125</v>
      </c>
      <c r="F21" s="159" t="s">
        <v>126</v>
      </c>
      <c r="G21" s="159" t="s">
        <v>238</v>
      </c>
      <c r="H21" s="159" t="s">
        <v>239</v>
      </c>
      <c r="I21" s="165">
        <v>500000</v>
      </c>
      <c r="J21" s="165">
        <v>500000</v>
      </c>
      <c r="K21" s="167"/>
      <c r="L21" s="167"/>
      <c r="M21" s="165">
        <v>500000</v>
      </c>
      <c r="N21" s="167"/>
      <c r="O21" s="167"/>
      <c r="P21" s="167"/>
      <c r="Q21" s="167"/>
      <c r="R21" s="167"/>
      <c r="S21" s="167"/>
      <c r="T21" s="167"/>
      <c r="U21" s="167"/>
      <c r="V21" s="167"/>
      <c r="W21" s="167"/>
      <c r="X21" s="167"/>
    </row>
    <row r="22" customHeight="1" spans="1:24">
      <c r="A22" s="159" t="s">
        <v>71</v>
      </c>
      <c r="B22" s="159" t="s">
        <v>71</v>
      </c>
      <c r="C22" s="159" t="s">
        <v>234</v>
      </c>
      <c r="D22" s="159" t="s">
        <v>235</v>
      </c>
      <c r="E22" s="159" t="s">
        <v>131</v>
      </c>
      <c r="F22" s="159" t="s">
        <v>132</v>
      </c>
      <c r="G22" s="159" t="s">
        <v>240</v>
      </c>
      <c r="H22" s="159" t="s">
        <v>241</v>
      </c>
      <c r="I22" s="165">
        <v>185000</v>
      </c>
      <c r="J22" s="165">
        <v>185000</v>
      </c>
      <c r="K22" s="167"/>
      <c r="L22" s="167"/>
      <c r="M22" s="165">
        <v>185000</v>
      </c>
      <c r="N22" s="167"/>
      <c r="O22" s="167"/>
      <c r="P22" s="167"/>
      <c r="Q22" s="167"/>
      <c r="R22" s="167"/>
      <c r="S22" s="167"/>
      <c r="T22" s="167"/>
      <c r="U22" s="167"/>
      <c r="V22" s="167"/>
      <c r="W22" s="167"/>
      <c r="X22" s="167"/>
    </row>
    <row r="23" customHeight="1" spans="1:24">
      <c r="A23" s="159" t="s">
        <v>71</v>
      </c>
      <c r="B23" s="159" t="s">
        <v>71</v>
      </c>
      <c r="C23" s="159" t="s">
        <v>234</v>
      </c>
      <c r="D23" s="159" t="s">
        <v>235</v>
      </c>
      <c r="E23" s="159" t="s">
        <v>133</v>
      </c>
      <c r="F23" s="159" t="s">
        <v>134</v>
      </c>
      <c r="G23" s="159" t="s">
        <v>240</v>
      </c>
      <c r="H23" s="159" t="s">
        <v>241</v>
      </c>
      <c r="I23" s="165">
        <v>205000</v>
      </c>
      <c r="J23" s="165">
        <v>205000</v>
      </c>
      <c r="K23" s="167"/>
      <c r="L23" s="167"/>
      <c r="M23" s="165">
        <v>205000</v>
      </c>
      <c r="N23" s="167"/>
      <c r="O23" s="167"/>
      <c r="P23" s="167"/>
      <c r="Q23" s="167"/>
      <c r="R23" s="167"/>
      <c r="S23" s="167"/>
      <c r="T23" s="167"/>
      <c r="U23" s="167"/>
      <c r="V23" s="167"/>
      <c r="W23" s="167"/>
      <c r="X23" s="167"/>
    </row>
    <row r="24" customHeight="1" spans="1:24">
      <c r="A24" s="159" t="s">
        <v>71</v>
      </c>
      <c r="B24" s="159" t="s">
        <v>71</v>
      </c>
      <c r="C24" s="159" t="s">
        <v>234</v>
      </c>
      <c r="D24" s="159" t="s">
        <v>235</v>
      </c>
      <c r="E24" s="159" t="s">
        <v>135</v>
      </c>
      <c r="F24" s="159" t="s">
        <v>136</v>
      </c>
      <c r="G24" s="159" t="s">
        <v>242</v>
      </c>
      <c r="H24" s="159" t="s">
        <v>243</v>
      </c>
      <c r="I24" s="165">
        <v>380000</v>
      </c>
      <c r="J24" s="165">
        <v>380000</v>
      </c>
      <c r="K24" s="167"/>
      <c r="L24" s="167"/>
      <c r="M24" s="165">
        <v>380000</v>
      </c>
      <c r="N24" s="167"/>
      <c r="O24" s="167"/>
      <c r="P24" s="167"/>
      <c r="Q24" s="167"/>
      <c r="R24" s="167"/>
      <c r="S24" s="167"/>
      <c r="T24" s="167"/>
      <c r="U24" s="167"/>
      <c r="V24" s="167"/>
      <c r="W24" s="167"/>
      <c r="X24" s="167"/>
    </row>
    <row r="25" customHeight="1" spans="1:24">
      <c r="A25" s="159" t="s">
        <v>71</v>
      </c>
      <c r="B25" s="159" t="s">
        <v>71</v>
      </c>
      <c r="C25" s="159" t="s">
        <v>234</v>
      </c>
      <c r="D25" s="159" t="s">
        <v>235</v>
      </c>
      <c r="E25" s="159" t="s">
        <v>137</v>
      </c>
      <c r="F25" s="159" t="s">
        <v>138</v>
      </c>
      <c r="G25" s="159" t="s">
        <v>244</v>
      </c>
      <c r="H25" s="159" t="s">
        <v>245</v>
      </c>
      <c r="I25" s="165">
        <v>40000</v>
      </c>
      <c r="J25" s="165">
        <v>40000</v>
      </c>
      <c r="K25" s="167"/>
      <c r="L25" s="167"/>
      <c r="M25" s="165">
        <v>40000</v>
      </c>
      <c r="N25" s="167"/>
      <c r="O25" s="167"/>
      <c r="P25" s="167"/>
      <c r="Q25" s="167"/>
      <c r="R25" s="167"/>
      <c r="S25" s="167"/>
      <c r="T25" s="167"/>
      <c r="U25" s="167"/>
      <c r="V25" s="167"/>
      <c r="W25" s="167"/>
      <c r="X25" s="167"/>
    </row>
    <row r="26" customHeight="1" spans="1:24">
      <c r="A26" s="159" t="s">
        <v>71</v>
      </c>
      <c r="B26" s="159" t="s">
        <v>71</v>
      </c>
      <c r="C26" s="159" t="s">
        <v>234</v>
      </c>
      <c r="D26" s="159" t="s">
        <v>235</v>
      </c>
      <c r="E26" s="159" t="s">
        <v>137</v>
      </c>
      <c r="F26" s="159" t="s">
        <v>138</v>
      </c>
      <c r="G26" s="159" t="s">
        <v>244</v>
      </c>
      <c r="H26" s="159" t="s">
        <v>245</v>
      </c>
      <c r="I26" s="165">
        <v>55000</v>
      </c>
      <c r="J26" s="165">
        <v>55000</v>
      </c>
      <c r="K26" s="167"/>
      <c r="L26" s="167"/>
      <c r="M26" s="165">
        <v>55000</v>
      </c>
      <c r="N26" s="167"/>
      <c r="O26" s="167"/>
      <c r="P26" s="167"/>
      <c r="Q26" s="167"/>
      <c r="R26" s="167"/>
      <c r="S26" s="167"/>
      <c r="T26" s="167"/>
      <c r="U26" s="167"/>
      <c r="V26" s="167"/>
      <c r="W26" s="167"/>
      <c r="X26" s="167"/>
    </row>
    <row r="27" customHeight="1" spans="1:24">
      <c r="A27" s="159" t="s">
        <v>71</v>
      </c>
      <c r="B27" s="159" t="s">
        <v>71</v>
      </c>
      <c r="C27" s="159" t="s">
        <v>246</v>
      </c>
      <c r="D27" s="159" t="s">
        <v>156</v>
      </c>
      <c r="E27" s="159" t="s">
        <v>155</v>
      </c>
      <c r="F27" s="159" t="s">
        <v>156</v>
      </c>
      <c r="G27" s="159" t="s">
        <v>247</v>
      </c>
      <c r="H27" s="159" t="s">
        <v>156</v>
      </c>
      <c r="I27" s="165">
        <v>820000</v>
      </c>
      <c r="J27" s="165">
        <v>820000</v>
      </c>
      <c r="K27" s="167"/>
      <c r="L27" s="167"/>
      <c r="M27" s="165">
        <v>820000</v>
      </c>
      <c r="N27" s="167"/>
      <c r="O27" s="167"/>
      <c r="P27" s="167"/>
      <c r="Q27" s="167"/>
      <c r="R27" s="167"/>
      <c r="S27" s="167"/>
      <c r="T27" s="167"/>
      <c r="U27" s="167"/>
      <c r="V27" s="167"/>
      <c r="W27" s="167"/>
      <c r="X27" s="167"/>
    </row>
    <row r="28" customHeight="1" spans="1:24">
      <c r="A28" s="159" t="s">
        <v>71</v>
      </c>
      <c r="B28" s="159" t="s">
        <v>71</v>
      </c>
      <c r="C28" s="159" t="s">
        <v>248</v>
      </c>
      <c r="D28" s="159" t="s">
        <v>249</v>
      </c>
      <c r="E28" s="159" t="s">
        <v>103</v>
      </c>
      <c r="F28" s="159" t="s">
        <v>104</v>
      </c>
      <c r="G28" s="159" t="s">
        <v>250</v>
      </c>
      <c r="H28" s="159" t="s">
        <v>251</v>
      </c>
      <c r="I28" s="165">
        <v>178800</v>
      </c>
      <c r="J28" s="165">
        <v>178800</v>
      </c>
      <c r="K28" s="167"/>
      <c r="L28" s="167"/>
      <c r="M28" s="165">
        <v>178800</v>
      </c>
      <c r="N28" s="167"/>
      <c r="O28" s="167"/>
      <c r="P28" s="167"/>
      <c r="Q28" s="167"/>
      <c r="R28" s="167"/>
      <c r="S28" s="167"/>
      <c r="T28" s="167"/>
      <c r="U28" s="167"/>
      <c r="V28" s="167"/>
      <c r="W28" s="167"/>
      <c r="X28" s="167"/>
    </row>
    <row r="29" customHeight="1" spans="1:24">
      <c r="A29" s="159" t="s">
        <v>71</v>
      </c>
      <c r="B29" s="159" t="s">
        <v>71</v>
      </c>
      <c r="C29" s="159" t="s">
        <v>252</v>
      </c>
      <c r="D29" s="159" t="s">
        <v>253</v>
      </c>
      <c r="E29" s="159" t="s">
        <v>103</v>
      </c>
      <c r="F29" s="159" t="s">
        <v>104</v>
      </c>
      <c r="G29" s="159" t="s">
        <v>254</v>
      </c>
      <c r="H29" s="159" t="s">
        <v>253</v>
      </c>
      <c r="I29" s="165">
        <v>31980</v>
      </c>
      <c r="J29" s="165">
        <v>31980</v>
      </c>
      <c r="K29" s="167"/>
      <c r="L29" s="167"/>
      <c r="M29" s="165">
        <v>31980</v>
      </c>
      <c r="N29" s="167"/>
      <c r="O29" s="167"/>
      <c r="P29" s="167"/>
      <c r="Q29" s="167"/>
      <c r="R29" s="167"/>
      <c r="S29" s="167"/>
      <c r="T29" s="167"/>
      <c r="U29" s="167"/>
      <c r="V29" s="167"/>
      <c r="W29" s="167"/>
      <c r="X29" s="167"/>
    </row>
    <row r="30" customHeight="1" spans="1:24">
      <c r="A30" s="159" t="s">
        <v>71</v>
      </c>
      <c r="B30" s="159" t="s">
        <v>71</v>
      </c>
      <c r="C30" s="159" t="s">
        <v>255</v>
      </c>
      <c r="D30" s="159" t="s">
        <v>256</v>
      </c>
      <c r="E30" s="159" t="s">
        <v>103</v>
      </c>
      <c r="F30" s="159" t="s">
        <v>104</v>
      </c>
      <c r="G30" s="159" t="s">
        <v>257</v>
      </c>
      <c r="H30" s="159" t="s">
        <v>258</v>
      </c>
      <c r="I30" s="165">
        <v>36540</v>
      </c>
      <c r="J30" s="165">
        <v>36540</v>
      </c>
      <c r="K30" s="167"/>
      <c r="L30" s="167"/>
      <c r="M30" s="165">
        <v>36540</v>
      </c>
      <c r="N30" s="167"/>
      <c r="O30" s="167"/>
      <c r="P30" s="167"/>
      <c r="Q30" s="167"/>
      <c r="R30" s="167"/>
      <c r="S30" s="167"/>
      <c r="T30" s="167"/>
      <c r="U30" s="167"/>
      <c r="V30" s="167"/>
      <c r="W30" s="167"/>
      <c r="X30" s="167"/>
    </row>
    <row r="31" customHeight="1" spans="1:24">
      <c r="A31" s="159" t="s">
        <v>71</v>
      </c>
      <c r="B31" s="159" t="s">
        <v>71</v>
      </c>
      <c r="C31" s="159" t="s">
        <v>255</v>
      </c>
      <c r="D31" s="159" t="s">
        <v>256</v>
      </c>
      <c r="E31" s="159" t="s">
        <v>103</v>
      </c>
      <c r="F31" s="159" t="s">
        <v>104</v>
      </c>
      <c r="G31" s="159" t="s">
        <v>257</v>
      </c>
      <c r="H31" s="159" t="s">
        <v>258</v>
      </c>
      <c r="I31" s="165">
        <v>10000</v>
      </c>
      <c r="J31" s="165">
        <v>10000</v>
      </c>
      <c r="K31" s="167"/>
      <c r="L31" s="167"/>
      <c r="M31" s="165">
        <v>10000</v>
      </c>
      <c r="N31" s="167"/>
      <c r="O31" s="167"/>
      <c r="P31" s="167"/>
      <c r="Q31" s="167"/>
      <c r="R31" s="167"/>
      <c r="S31" s="167"/>
      <c r="T31" s="167"/>
      <c r="U31" s="167"/>
      <c r="V31" s="167"/>
      <c r="W31" s="167"/>
      <c r="X31" s="167"/>
    </row>
    <row r="32" customHeight="1" spans="1:24">
      <c r="A32" s="159" t="s">
        <v>71</v>
      </c>
      <c r="B32" s="159" t="s">
        <v>71</v>
      </c>
      <c r="C32" s="159" t="s">
        <v>255</v>
      </c>
      <c r="D32" s="159" t="s">
        <v>256</v>
      </c>
      <c r="E32" s="159" t="s">
        <v>103</v>
      </c>
      <c r="F32" s="159" t="s">
        <v>104</v>
      </c>
      <c r="G32" s="159" t="s">
        <v>257</v>
      </c>
      <c r="H32" s="159" t="s">
        <v>258</v>
      </c>
      <c r="I32" s="165">
        <v>36690</v>
      </c>
      <c r="J32" s="165">
        <v>36690</v>
      </c>
      <c r="K32" s="167"/>
      <c r="L32" s="167"/>
      <c r="M32" s="165">
        <v>36690</v>
      </c>
      <c r="N32" s="167"/>
      <c r="O32" s="167"/>
      <c r="P32" s="167"/>
      <c r="Q32" s="167"/>
      <c r="R32" s="167"/>
      <c r="S32" s="167"/>
      <c r="T32" s="167"/>
      <c r="U32" s="167"/>
      <c r="V32" s="167"/>
      <c r="W32" s="167"/>
      <c r="X32" s="167"/>
    </row>
    <row r="33" customHeight="1" spans="1:24">
      <c r="A33" s="159" t="s">
        <v>71</v>
      </c>
      <c r="B33" s="159" t="s">
        <v>71</v>
      </c>
      <c r="C33" s="159" t="s">
        <v>255</v>
      </c>
      <c r="D33" s="159" t="s">
        <v>256</v>
      </c>
      <c r="E33" s="159" t="s">
        <v>103</v>
      </c>
      <c r="F33" s="159" t="s">
        <v>104</v>
      </c>
      <c r="G33" s="159" t="s">
        <v>259</v>
      </c>
      <c r="H33" s="159" t="s">
        <v>260</v>
      </c>
      <c r="I33" s="165">
        <v>6840</v>
      </c>
      <c r="J33" s="165">
        <v>6840</v>
      </c>
      <c r="K33" s="167"/>
      <c r="L33" s="167"/>
      <c r="M33" s="165">
        <v>6840</v>
      </c>
      <c r="N33" s="167"/>
      <c r="O33" s="167"/>
      <c r="P33" s="167"/>
      <c r="Q33" s="167"/>
      <c r="R33" s="167"/>
      <c r="S33" s="167"/>
      <c r="T33" s="167"/>
      <c r="U33" s="167"/>
      <c r="V33" s="167"/>
      <c r="W33" s="167"/>
      <c r="X33" s="167"/>
    </row>
    <row r="34" customHeight="1" spans="1:24">
      <c r="A34" s="159" t="s">
        <v>71</v>
      </c>
      <c r="B34" s="159" t="s">
        <v>71</v>
      </c>
      <c r="C34" s="159" t="s">
        <v>255</v>
      </c>
      <c r="D34" s="159" t="s">
        <v>256</v>
      </c>
      <c r="E34" s="159" t="s">
        <v>103</v>
      </c>
      <c r="F34" s="159" t="s">
        <v>104</v>
      </c>
      <c r="G34" s="159" t="s">
        <v>259</v>
      </c>
      <c r="H34" s="159" t="s">
        <v>260</v>
      </c>
      <c r="I34" s="165">
        <v>8740</v>
      </c>
      <c r="J34" s="165">
        <v>8740</v>
      </c>
      <c r="K34" s="167"/>
      <c r="L34" s="167"/>
      <c r="M34" s="165">
        <v>8740</v>
      </c>
      <c r="N34" s="167"/>
      <c r="O34" s="167"/>
      <c r="P34" s="167"/>
      <c r="Q34" s="167"/>
      <c r="R34" s="167"/>
      <c r="S34" s="167"/>
      <c r="T34" s="167"/>
      <c r="U34" s="167"/>
      <c r="V34" s="167"/>
      <c r="W34" s="167"/>
      <c r="X34" s="167"/>
    </row>
    <row r="35" customHeight="1" spans="1:24">
      <c r="A35" s="159" t="s">
        <v>71</v>
      </c>
      <c r="B35" s="159" t="s">
        <v>71</v>
      </c>
      <c r="C35" s="159" t="s">
        <v>255</v>
      </c>
      <c r="D35" s="159" t="s">
        <v>256</v>
      </c>
      <c r="E35" s="159" t="s">
        <v>103</v>
      </c>
      <c r="F35" s="159" t="s">
        <v>104</v>
      </c>
      <c r="G35" s="159" t="s">
        <v>261</v>
      </c>
      <c r="H35" s="159" t="s">
        <v>262</v>
      </c>
      <c r="I35" s="165">
        <v>17640</v>
      </c>
      <c r="J35" s="165">
        <v>17640</v>
      </c>
      <c r="K35" s="167"/>
      <c r="L35" s="167"/>
      <c r="M35" s="165">
        <v>17640</v>
      </c>
      <c r="N35" s="167"/>
      <c r="O35" s="167"/>
      <c r="P35" s="167"/>
      <c r="Q35" s="167"/>
      <c r="R35" s="167"/>
      <c r="S35" s="167"/>
      <c r="T35" s="167"/>
      <c r="U35" s="167"/>
      <c r="V35" s="167"/>
      <c r="W35" s="167"/>
      <c r="X35" s="167"/>
    </row>
    <row r="36" customHeight="1" spans="1:24">
      <c r="A36" s="159" t="s">
        <v>71</v>
      </c>
      <c r="B36" s="159" t="s">
        <v>71</v>
      </c>
      <c r="C36" s="159" t="s">
        <v>255</v>
      </c>
      <c r="D36" s="159" t="s">
        <v>256</v>
      </c>
      <c r="E36" s="159" t="s">
        <v>103</v>
      </c>
      <c r="F36" s="159" t="s">
        <v>104</v>
      </c>
      <c r="G36" s="159" t="s">
        <v>261</v>
      </c>
      <c r="H36" s="159" t="s">
        <v>262</v>
      </c>
      <c r="I36" s="165">
        <v>22540</v>
      </c>
      <c r="J36" s="165">
        <v>22540</v>
      </c>
      <c r="K36" s="167"/>
      <c r="L36" s="167"/>
      <c r="M36" s="165">
        <v>22540</v>
      </c>
      <c r="N36" s="167"/>
      <c r="O36" s="167"/>
      <c r="P36" s="167"/>
      <c r="Q36" s="167"/>
      <c r="R36" s="167"/>
      <c r="S36" s="167"/>
      <c r="T36" s="167"/>
      <c r="U36" s="167"/>
      <c r="V36" s="167"/>
      <c r="W36" s="167"/>
      <c r="X36" s="167"/>
    </row>
    <row r="37" customHeight="1" spans="1:24">
      <c r="A37" s="159" t="s">
        <v>71</v>
      </c>
      <c r="B37" s="159" t="s">
        <v>71</v>
      </c>
      <c r="C37" s="159" t="s">
        <v>255</v>
      </c>
      <c r="D37" s="159" t="s">
        <v>256</v>
      </c>
      <c r="E37" s="159" t="s">
        <v>103</v>
      </c>
      <c r="F37" s="159" t="s">
        <v>104</v>
      </c>
      <c r="G37" s="159" t="s">
        <v>263</v>
      </c>
      <c r="H37" s="159" t="s">
        <v>264</v>
      </c>
      <c r="I37" s="165">
        <v>24300</v>
      </c>
      <c r="J37" s="165">
        <v>24300</v>
      </c>
      <c r="K37" s="167"/>
      <c r="L37" s="167"/>
      <c r="M37" s="165">
        <v>24300</v>
      </c>
      <c r="N37" s="167"/>
      <c r="O37" s="167"/>
      <c r="P37" s="167"/>
      <c r="Q37" s="167"/>
      <c r="R37" s="167"/>
      <c r="S37" s="167"/>
      <c r="T37" s="167"/>
      <c r="U37" s="167"/>
      <c r="V37" s="167"/>
      <c r="W37" s="167"/>
      <c r="X37" s="167"/>
    </row>
    <row r="38" customHeight="1" spans="1:24">
      <c r="A38" s="159" t="s">
        <v>71</v>
      </c>
      <c r="B38" s="159" t="s">
        <v>71</v>
      </c>
      <c r="C38" s="159" t="s">
        <v>255</v>
      </c>
      <c r="D38" s="159" t="s">
        <v>256</v>
      </c>
      <c r="E38" s="159" t="s">
        <v>103</v>
      </c>
      <c r="F38" s="159" t="s">
        <v>104</v>
      </c>
      <c r="G38" s="159" t="s">
        <v>263</v>
      </c>
      <c r="H38" s="159" t="s">
        <v>264</v>
      </c>
      <c r="I38" s="165">
        <v>31050</v>
      </c>
      <c r="J38" s="165">
        <v>31050</v>
      </c>
      <c r="K38" s="167"/>
      <c r="L38" s="167"/>
      <c r="M38" s="165">
        <v>31050</v>
      </c>
      <c r="N38" s="167"/>
      <c r="O38" s="167"/>
      <c r="P38" s="167"/>
      <c r="Q38" s="167"/>
      <c r="R38" s="167"/>
      <c r="S38" s="167"/>
      <c r="T38" s="167"/>
      <c r="U38" s="167"/>
      <c r="V38" s="167"/>
      <c r="W38" s="167"/>
      <c r="X38" s="167"/>
    </row>
    <row r="39" customHeight="1" spans="1:24">
      <c r="A39" s="159" t="s">
        <v>71</v>
      </c>
      <c r="B39" s="159" t="s">
        <v>71</v>
      </c>
      <c r="C39" s="159" t="s">
        <v>255</v>
      </c>
      <c r="D39" s="159" t="s">
        <v>256</v>
      </c>
      <c r="E39" s="159" t="s">
        <v>103</v>
      </c>
      <c r="F39" s="159" t="s">
        <v>104</v>
      </c>
      <c r="G39" s="159" t="s">
        <v>265</v>
      </c>
      <c r="H39" s="159" t="s">
        <v>266</v>
      </c>
      <c r="I39" s="165">
        <v>58220</v>
      </c>
      <c r="J39" s="165">
        <v>58220</v>
      </c>
      <c r="K39" s="167"/>
      <c r="L39" s="167"/>
      <c r="M39" s="165">
        <v>58220</v>
      </c>
      <c r="N39" s="167"/>
      <c r="O39" s="167"/>
      <c r="P39" s="167"/>
      <c r="Q39" s="167"/>
      <c r="R39" s="167"/>
      <c r="S39" s="167"/>
      <c r="T39" s="167"/>
      <c r="U39" s="167"/>
      <c r="V39" s="167"/>
      <c r="W39" s="167"/>
      <c r="X39" s="167"/>
    </row>
    <row r="40" customHeight="1" spans="1:24">
      <c r="A40" s="159" t="s">
        <v>71</v>
      </c>
      <c r="B40" s="159" t="s">
        <v>71</v>
      </c>
      <c r="C40" s="159" t="s">
        <v>255</v>
      </c>
      <c r="D40" s="159" t="s">
        <v>256</v>
      </c>
      <c r="E40" s="159" t="s">
        <v>103</v>
      </c>
      <c r="F40" s="159" t="s">
        <v>104</v>
      </c>
      <c r="G40" s="159" t="s">
        <v>267</v>
      </c>
      <c r="H40" s="159" t="s">
        <v>268</v>
      </c>
      <c r="I40" s="165">
        <v>6840</v>
      </c>
      <c r="J40" s="165">
        <v>6840</v>
      </c>
      <c r="K40" s="167"/>
      <c r="L40" s="167"/>
      <c r="M40" s="165">
        <v>6840</v>
      </c>
      <c r="N40" s="167"/>
      <c r="O40" s="167"/>
      <c r="P40" s="167"/>
      <c r="Q40" s="167"/>
      <c r="R40" s="167"/>
      <c r="S40" s="167"/>
      <c r="T40" s="167"/>
      <c r="U40" s="167"/>
      <c r="V40" s="167"/>
      <c r="W40" s="167"/>
      <c r="X40" s="167"/>
    </row>
    <row r="41" customHeight="1" spans="1:24">
      <c r="A41" s="159" t="s">
        <v>71</v>
      </c>
      <c r="B41" s="159" t="s">
        <v>71</v>
      </c>
      <c r="C41" s="159" t="s">
        <v>255</v>
      </c>
      <c r="D41" s="159" t="s">
        <v>256</v>
      </c>
      <c r="E41" s="159" t="s">
        <v>103</v>
      </c>
      <c r="F41" s="159" t="s">
        <v>104</v>
      </c>
      <c r="G41" s="159" t="s">
        <v>267</v>
      </c>
      <c r="H41" s="159" t="s">
        <v>268</v>
      </c>
      <c r="I41" s="165">
        <v>8740</v>
      </c>
      <c r="J41" s="165">
        <v>8740</v>
      </c>
      <c r="K41" s="167"/>
      <c r="L41" s="167"/>
      <c r="M41" s="165">
        <v>8740</v>
      </c>
      <c r="N41" s="167"/>
      <c r="O41" s="167"/>
      <c r="P41" s="167"/>
      <c r="Q41" s="167"/>
      <c r="R41" s="167"/>
      <c r="S41" s="167"/>
      <c r="T41" s="167"/>
      <c r="U41" s="167"/>
      <c r="V41" s="167"/>
      <c r="W41" s="167"/>
      <c r="X41" s="167"/>
    </row>
    <row r="42" customHeight="1" spans="1:24">
      <c r="A42" s="159" t="s">
        <v>71</v>
      </c>
      <c r="B42" s="159" t="s">
        <v>71</v>
      </c>
      <c r="C42" s="159" t="s">
        <v>255</v>
      </c>
      <c r="D42" s="159" t="s">
        <v>256</v>
      </c>
      <c r="E42" s="159" t="s">
        <v>103</v>
      </c>
      <c r="F42" s="159" t="s">
        <v>104</v>
      </c>
      <c r="G42" s="159" t="s">
        <v>269</v>
      </c>
      <c r="H42" s="159" t="s">
        <v>270</v>
      </c>
      <c r="I42" s="165">
        <v>54000</v>
      </c>
      <c r="J42" s="165">
        <v>54000</v>
      </c>
      <c r="K42" s="167"/>
      <c r="L42" s="167"/>
      <c r="M42" s="165">
        <v>54000</v>
      </c>
      <c r="N42" s="167"/>
      <c r="O42" s="167"/>
      <c r="P42" s="167"/>
      <c r="Q42" s="167"/>
      <c r="R42" s="167"/>
      <c r="S42" s="167"/>
      <c r="T42" s="167"/>
      <c r="U42" s="167"/>
      <c r="V42" s="167"/>
      <c r="W42" s="167"/>
      <c r="X42" s="167"/>
    </row>
    <row r="43" customHeight="1" spans="1:24">
      <c r="A43" s="159" t="s">
        <v>71</v>
      </c>
      <c r="B43" s="159" t="s">
        <v>71</v>
      </c>
      <c r="C43" s="159" t="s">
        <v>255</v>
      </c>
      <c r="D43" s="159" t="s">
        <v>256</v>
      </c>
      <c r="E43" s="159" t="s">
        <v>103</v>
      </c>
      <c r="F43" s="159" t="s">
        <v>104</v>
      </c>
      <c r="G43" s="159" t="s">
        <v>269</v>
      </c>
      <c r="H43" s="159" t="s">
        <v>270</v>
      </c>
      <c r="I43" s="165">
        <v>69000</v>
      </c>
      <c r="J43" s="165">
        <v>69000</v>
      </c>
      <c r="K43" s="167"/>
      <c r="L43" s="167"/>
      <c r="M43" s="165">
        <v>69000</v>
      </c>
      <c r="N43" s="167"/>
      <c r="O43" s="167"/>
      <c r="P43" s="167"/>
      <c r="Q43" s="167"/>
      <c r="R43" s="167"/>
      <c r="S43" s="167"/>
      <c r="T43" s="167"/>
      <c r="U43" s="167"/>
      <c r="V43" s="167"/>
      <c r="W43" s="167"/>
      <c r="X43" s="167"/>
    </row>
    <row r="44" customHeight="1" spans="1:24">
      <c r="A44" s="159" t="s">
        <v>71</v>
      </c>
      <c r="B44" s="159" t="s">
        <v>71</v>
      </c>
      <c r="C44" s="159" t="s">
        <v>255</v>
      </c>
      <c r="D44" s="159" t="s">
        <v>256</v>
      </c>
      <c r="E44" s="159" t="s">
        <v>119</v>
      </c>
      <c r="F44" s="159" t="s">
        <v>120</v>
      </c>
      <c r="G44" s="159" t="s">
        <v>269</v>
      </c>
      <c r="H44" s="159" t="s">
        <v>270</v>
      </c>
      <c r="I44" s="165">
        <v>60000</v>
      </c>
      <c r="J44" s="165">
        <v>60000</v>
      </c>
      <c r="K44" s="167"/>
      <c r="L44" s="167"/>
      <c r="M44" s="165">
        <v>60000</v>
      </c>
      <c r="N44" s="167"/>
      <c r="O44" s="167"/>
      <c r="P44" s="167"/>
      <c r="Q44" s="167"/>
      <c r="R44" s="167"/>
      <c r="S44" s="167"/>
      <c r="T44" s="167"/>
      <c r="U44" s="167"/>
      <c r="V44" s="167"/>
      <c r="W44" s="167"/>
      <c r="X44" s="167"/>
    </row>
    <row r="45" customHeight="1" spans="1:24">
      <c r="A45" s="159" t="s">
        <v>71</v>
      </c>
      <c r="B45" s="159" t="s">
        <v>71</v>
      </c>
      <c r="C45" s="159" t="s">
        <v>255</v>
      </c>
      <c r="D45" s="159" t="s">
        <v>256</v>
      </c>
      <c r="E45" s="159" t="s">
        <v>121</v>
      </c>
      <c r="F45" s="159" t="s">
        <v>122</v>
      </c>
      <c r="G45" s="159" t="s">
        <v>269</v>
      </c>
      <c r="H45" s="159" t="s">
        <v>270</v>
      </c>
      <c r="I45" s="165">
        <v>12000</v>
      </c>
      <c r="J45" s="165">
        <v>12000</v>
      </c>
      <c r="K45" s="167"/>
      <c r="L45" s="167"/>
      <c r="M45" s="165">
        <v>12000</v>
      </c>
      <c r="N45" s="167"/>
      <c r="O45" s="167"/>
      <c r="P45" s="167"/>
      <c r="Q45" s="167"/>
      <c r="R45" s="167"/>
      <c r="S45" s="167"/>
      <c r="T45" s="167"/>
      <c r="U45" s="167"/>
      <c r="V45" s="167"/>
      <c r="W45" s="167"/>
      <c r="X45" s="167"/>
    </row>
    <row r="46" customHeight="1" spans="1:24">
      <c r="A46" s="159" t="s">
        <v>71</v>
      </c>
      <c r="B46" s="159" t="s">
        <v>71</v>
      </c>
      <c r="C46" s="159" t="s">
        <v>255</v>
      </c>
      <c r="D46" s="159" t="s">
        <v>256</v>
      </c>
      <c r="E46" s="159" t="s">
        <v>119</v>
      </c>
      <c r="F46" s="159" t="s">
        <v>120</v>
      </c>
      <c r="G46" s="159" t="s">
        <v>271</v>
      </c>
      <c r="H46" s="159" t="s">
        <v>272</v>
      </c>
      <c r="I46" s="165">
        <v>15000</v>
      </c>
      <c r="J46" s="165">
        <v>15000</v>
      </c>
      <c r="K46" s="167"/>
      <c r="L46" s="167"/>
      <c r="M46" s="165">
        <v>15000</v>
      </c>
      <c r="N46" s="167"/>
      <c r="O46" s="167"/>
      <c r="P46" s="167"/>
      <c r="Q46" s="167"/>
      <c r="R46" s="167"/>
      <c r="S46" s="167"/>
      <c r="T46" s="167"/>
      <c r="U46" s="167"/>
      <c r="V46" s="167"/>
      <c r="W46" s="167"/>
      <c r="X46" s="167"/>
    </row>
    <row r="47" customHeight="1" spans="1:24">
      <c r="A47" s="159" t="s">
        <v>71</v>
      </c>
      <c r="B47" s="159" t="s">
        <v>71</v>
      </c>
      <c r="C47" s="159" t="s">
        <v>255</v>
      </c>
      <c r="D47" s="159" t="s">
        <v>256</v>
      </c>
      <c r="E47" s="159" t="s">
        <v>121</v>
      </c>
      <c r="F47" s="159" t="s">
        <v>122</v>
      </c>
      <c r="G47" s="159" t="s">
        <v>271</v>
      </c>
      <c r="H47" s="159" t="s">
        <v>272</v>
      </c>
      <c r="I47" s="165">
        <v>3000</v>
      </c>
      <c r="J47" s="165">
        <v>3000</v>
      </c>
      <c r="K47" s="167"/>
      <c r="L47" s="167"/>
      <c r="M47" s="165">
        <v>3000</v>
      </c>
      <c r="N47" s="167"/>
      <c r="O47" s="167"/>
      <c r="P47" s="167"/>
      <c r="Q47" s="167"/>
      <c r="R47" s="167"/>
      <c r="S47" s="167"/>
      <c r="T47" s="167"/>
      <c r="U47" s="167"/>
      <c r="V47" s="167"/>
      <c r="W47" s="167"/>
      <c r="X47" s="167"/>
    </row>
    <row r="48" customHeight="1" spans="1:24">
      <c r="A48" s="159" t="s">
        <v>71</v>
      </c>
      <c r="B48" s="159" t="s">
        <v>71</v>
      </c>
      <c r="C48" s="159" t="s">
        <v>273</v>
      </c>
      <c r="D48" s="159" t="s">
        <v>274</v>
      </c>
      <c r="E48" s="159" t="s">
        <v>103</v>
      </c>
      <c r="F48" s="159" t="s">
        <v>104</v>
      </c>
      <c r="G48" s="159" t="s">
        <v>228</v>
      </c>
      <c r="H48" s="159" t="s">
        <v>229</v>
      </c>
      <c r="I48" s="165">
        <v>292179</v>
      </c>
      <c r="J48" s="165">
        <v>292179</v>
      </c>
      <c r="K48" s="167"/>
      <c r="L48" s="167"/>
      <c r="M48" s="165">
        <v>292179</v>
      </c>
      <c r="N48" s="167"/>
      <c r="O48" s="167"/>
      <c r="P48" s="167"/>
      <c r="Q48" s="167"/>
      <c r="R48" s="167"/>
      <c r="S48" s="167"/>
      <c r="T48" s="167"/>
      <c r="U48" s="167"/>
      <c r="V48" s="167"/>
      <c r="W48" s="167"/>
      <c r="X48" s="167"/>
    </row>
    <row r="49" customHeight="1" spans="1:24">
      <c r="A49" s="159" t="s">
        <v>71</v>
      </c>
      <c r="B49" s="159" t="s">
        <v>71</v>
      </c>
      <c r="C49" s="159" t="s">
        <v>273</v>
      </c>
      <c r="D49" s="159" t="s">
        <v>274</v>
      </c>
      <c r="E49" s="159" t="s">
        <v>103</v>
      </c>
      <c r="F49" s="159" t="s">
        <v>104</v>
      </c>
      <c r="G49" s="159" t="s">
        <v>228</v>
      </c>
      <c r="H49" s="159" t="s">
        <v>229</v>
      </c>
      <c r="I49" s="165">
        <v>437880</v>
      </c>
      <c r="J49" s="165">
        <v>437880</v>
      </c>
      <c r="K49" s="167"/>
      <c r="L49" s="167"/>
      <c r="M49" s="165">
        <v>437880</v>
      </c>
      <c r="N49" s="167"/>
      <c r="O49" s="167"/>
      <c r="P49" s="167"/>
      <c r="Q49" s="167"/>
      <c r="R49" s="167"/>
      <c r="S49" s="167"/>
      <c r="T49" s="167"/>
      <c r="U49" s="167"/>
      <c r="V49" s="167"/>
      <c r="W49" s="167"/>
      <c r="X49" s="167"/>
    </row>
    <row r="50" customHeight="1" spans="1:24">
      <c r="A50" s="159" t="s">
        <v>71</v>
      </c>
      <c r="B50" s="159" t="s">
        <v>71</v>
      </c>
      <c r="C50" s="159" t="s">
        <v>275</v>
      </c>
      <c r="D50" s="159" t="s">
        <v>276</v>
      </c>
      <c r="E50" s="159" t="s">
        <v>103</v>
      </c>
      <c r="F50" s="159" t="s">
        <v>104</v>
      </c>
      <c r="G50" s="159" t="s">
        <v>228</v>
      </c>
      <c r="H50" s="159" t="s">
        <v>229</v>
      </c>
      <c r="I50" s="165">
        <v>706914</v>
      </c>
      <c r="J50" s="165">
        <v>706914</v>
      </c>
      <c r="K50" s="167"/>
      <c r="L50" s="167"/>
      <c r="M50" s="165">
        <v>706914</v>
      </c>
      <c r="N50" s="167"/>
      <c r="O50" s="167"/>
      <c r="P50" s="167"/>
      <c r="Q50" s="167"/>
      <c r="R50" s="167"/>
      <c r="S50" s="167"/>
      <c r="T50" s="167"/>
      <c r="U50" s="167"/>
      <c r="V50" s="167"/>
      <c r="W50" s="167"/>
      <c r="X50" s="167"/>
    </row>
    <row r="51" customHeight="1" spans="1:24">
      <c r="A51" s="159" t="s">
        <v>71</v>
      </c>
      <c r="B51" s="159" t="s">
        <v>71</v>
      </c>
      <c r="C51" s="159" t="s">
        <v>275</v>
      </c>
      <c r="D51" s="159" t="s">
        <v>276</v>
      </c>
      <c r="E51" s="159" t="s">
        <v>103</v>
      </c>
      <c r="F51" s="159" t="s">
        <v>104</v>
      </c>
      <c r="G51" s="159" t="s">
        <v>232</v>
      </c>
      <c r="H51" s="159" t="s">
        <v>233</v>
      </c>
      <c r="I51" s="165">
        <v>414000</v>
      </c>
      <c r="J51" s="165">
        <v>414000</v>
      </c>
      <c r="K51" s="167"/>
      <c r="L51" s="167"/>
      <c r="M51" s="165">
        <v>414000</v>
      </c>
      <c r="N51" s="167"/>
      <c r="O51" s="167"/>
      <c r="P51" s="167"/>
      <c r="Q51" s="167"/>
      <c r="R51" s="167"/>
      <c r="S51" s="167"/>
      <c r="T51" s="167"/>
      <c r="U51" s="167"/>
      <c r="V51" s="167"/>
      <c r="W51" s="167"/>
      <c r="X51" s="167"/>
    </row>
    <row r="52" customHeight="1" spans="1:24">
      <c r="A52" s="159" t="s">
        <v>71</v>
      </c>
      <c r="B52" s="159" t="s">
        <v>71</v>
      </c>
      <c r="C52" s="159" t="s">
        <v>277</v>
      </c>
      <c r="D52" s="159" t="s">
        <v>278</v>
      </c>
      <c r="E52" s="159" t="s">
        <v>119</v>
      </c>
      <c r="F52" s="159" t="s">
        <v>120</v>
      </c>
      <c r="G52" s="159" t="s">
        <v>279</v>
      </c>
      <c r="H52" s="159" t="s">
        <v>280</v>
      </c>
      <c r="I52" s="165">
        <v>782400</v>
      </c>
      <c r="J52" s="165">
        <v>782400</v>
      </c>
      <c r="K52" s="167"/>
      <c r="L52" s="167"/>
      <c r="M52" s="165">
        <v>782400</v>
      </c>
      <c r="N52" s="167"/>
      <c r="O52" s="167"/>
      <c r="P52" s="167"/>
      <c r="Q52" s="167"/>
      <c r="R52" s="167"/>
      <c r="S52" s="167"/>
      <c r="T52" s="167"/>
      <c r="U52" s="167"/>
      <c r="V52" s="167"/>
      <c r="W52" s="167"/>
      <c r="X52" s="167"/>
    </row>
    <row r="53" customHeight="1" spans="1:24">
      <c r="A53" s="159" t="s">
        <v>71</v>
      </c>
      <c r="B53" s="159" t="s">
        <v>71</v>
      </c>
      <c r="C53" s="159" t="s">
        <v>281</v>
      </c>
      <c r="D53" s="159" t="s">
        <v>282</v>
      </c>
      <c r="E53" s="159" t="s">
        <v>119</v>
      </c>
      <c r="F53" s="159" t="s">
        <v>120</v>
      </c>
      <c r="G53" s="159" t="s">
        <v>269</v>
      </c>
      <c r="H53" s="159" t="s">
        <v>270</v>
      </c>
      <c r="I53" s="165">
        <v>7600</v>
      </c>
      <c r="J53" s="165">
        <v>7600</v>
      </c>
      <c r="K53" s="167"/>
      <c r="L53" s="167"/>
      <c r="M53" s="165">
        <v>7600</v>
      </c>
      <c r="N53" s="167"/>
      <c r="O53" s="167"/>
      <c r="P53" s="167"/>
      <c r="Q53" s="167"/>
      <c r="R53" s="167"/>
      <c r="S53" s="167"/>
      <c r="T53" s="167"/>
      <c r="U53" s="167"/>
      <c r="V53" s="167"/>
      <c r="W53" s="167"/>
      <c r="X53" s="167"/>
    </row>
    <row r="54" customHeight="1" spans="1:24">
      <c r="A54" s="159" t="s">
        <v>71</v>
      </c>
      <c r="B54" s="159" t="s">
        <v>71</v>
      </c>
      <c r="C54" s="159" t="s">
        <v>281</v>
      </c>
      <c r="D54" s="159" t="s">
        <v>282</v>
      </c>
      <c r="E54" s="159" t="s">
        <v>121</v>
      </c>
      <c r="F54" s="159" t="s">
        <v>122</v>
      </c>
      <c r="G54" s="159" t="s">
        <v>269</v>
      </c>
      <c r="H54" s="159" t="s">
        <v>270</v>
      </c>
      <c r="I54" s="165">
        <v>1600</v>
      </c>
      <c r="J54" s="165">
        <v>1600</v>
      </c>
      <c r="K54" s="167"/>
      <c r="L54" s="167"/>
      <c r="M54" s="165">
        <v>1600</v>
      </c>
      <c r="N54" s="167"/>
      <c r="O54" s="167"/>
      <c r="P54" s="167"/>
      <c r="Q54" s="167"/>
      <c r="R54" s="167"/>
      <c r="S54" s="167"/>
      <c r="T54" s="167"/>
      <c r="U54" s="167"/>
      <c r="V54" s="167"/>
      <c r="W54" s="167"/>
      <c r="X54" s="167"/>
    </row>
    <row r="55" customHeight="1" spans="1:24">
      <c r="A55" s="159" t="s">
        <v>71</v>
      </c>
      <c r="B55" s="159" t="s">
        <v>71</v>
      </c>
      <c r="C55" s="159" t="s">
        <v>283</v>
      </c>
      <c r="D55" s="159" t="s">
        <v>284</v>
      </c>
      <c r="E55" s="159" t="s">
        <v>103</v>
      </c>
      <c r="F55" s="159" t="s">
        <v>104</v>
      </c>
      <c r="G55" s="159" t="s">
        <v>285</v>
      </c>
      <c r="H55" s="159" t="s">
        <v>286</v>
      </c>
      <c r="I55" s="165">
        <v>36000</v>
      </c>
      <c r="J55" s="165">
        <v>36000</v>
      </c>
      <c r="K55" s="167"/>
      <c r="L55" s="167"/>
      <c r="M55" s="165">
        <v>36000</v>
      </c>
      <c r="N55" s="167"/>
      <c r="O55" s="167"/>
      <c r="P55" s="167"/>
      <c r="Q55" s="167"/>
      <c r="R55" s="167"/>
      <c r="S55" s="167"/>
      <c r="T55" s="167"/>
      <c r="U55" s="167"/>
      <c r="V55" s="167"/>
      <c r="W55" s="167"/>
      <c r="X55" s="167"/>
    </row>
    <row r="56" customHeight="1" spans="1:24">
      <c r="A56" s="159" t="s">
        <v>71</v>
      </c>
      <c r="B56" s="159" t="s">
        <v>71</v>
      </c>
      <c r="C56" s="159" t="s">
        <v>283</v>
      </c>
      <c r="D56" s="159" t="s">
        <v>284</v>
      </c>
      <c r="E56" s="159" t="s">
        <v>103</v>
      </c>
      <c r="F56" s="159" t="s">
        <v>104</v>
      </c>
      <c r="G56" s="159" t="s">
        <v>285</v>
      </c>
      <c r="H56" s="159" t="s">
        <v>286</v>
      </c>
      <c r="I56" s="165">
        <v>115200</v>
      </c>
      <c r="J56" s="165">
        <v>115200</v>
      </c>
      <c r="K56" s="167"/>
      <c r="L56" s="167"/>
      <c r="M56" s="165">
        <v>115200</v>
      </c>
      <c r="N56" s="167"/>
      <c r="O56" s="167"/>
      <c r="P56" s="167"/>
      <c r="Q56" s="167"/>
      <c r="R56" s="167"/>
      <c r="S56" s="167"/>
      <c r="T56" s="167"/>
      <c r="U56" s="167"/>
      <c r="V56" s="167"/>
      <c r="W56" s="167"/>
      <c r="X56" s="167"/>
    </row>
    <row r="57" customHeight="1" spans="1:24">
      <c r="A57" s="159" t="s">
        <v>71</v>
      </c>
      <c r="B57" s="159" t="s">
        <v>71</v>
      </c>
      <c r="C57" s="159" t="s">
        <v>287</v>
      </c>
      <c r="D57" s="159" t="s">
        <v>288</v>
      </c>
      <c r="E57" s="159" t="s">
        <v>103</v>
      </c>
      <c r="F57" s="159" t="s">
        <v>104</v>
      </c>
      <c r="G57" s="159" t="s">
        <v>250</v>
      </c>
      <c r="H57" s="159" t="s">
        <v>251</v>
      </c>
      <c r="I57" s="165">
        <v>17880</v>
      </c>
      <c r="J57" s="165">
        <v>17880</v>
      </c>
      <c r="K57" s="167"/>
      <c r="L57" s="167"/>
      <c r="M57" s="165">
        <v>17880</v>
      </c>
      <c r="N57" s="167"/>
      <c r="O57" s="167"/>
      <c r="P57" s="167"/>
      <c r="Q57" s="167"/>
      <c r="R57" s="167"/>
      <c r="S57" s="167"/>
      <c r="T57" s="167"/>
      <c r="U57" s="167"/>
      <c r="V57" s="167"/>
      <c r="W57" s="167"/>
      <c r="X57" s="167"/>
    </row>
    <row r="58" customHeight="1" spans="1:24">
      <c r="A58" s="159" t="s">
        <v>71</v>
      </c>
      <c r="B58" s="159" t="s">
        <v>71</v>
      </c>
      <c r="C58" s="159" t="s">
        <v>289</v>
      </c>
      <c r="D58" s="159" t="s">
        <v>290</v>
      </c>
      <c r="E58" s="159" t="s">
        <v>103</v>
      </c>
      <c r="F58" s="159" t="s">
        <v>104</v>
      </c>
      <c r="G58" s="159" t="s">
        <v>250</v>
      </c>
      <c r="H58" s="159" t="s">
        <v>251</v>
      </c>
      <c r="I58" s="165">
        <v>82800</v>
      </c>
      <c r="J58" s="165">
        <v>82800</v>
      </c>
      <c r="K58" s="167"/>
      <c r="L58" s="167"/>
      <c r="M58" s="165">
        <v>82800</v>
      </c>
      <c r="N58" s="167"/>
      <c r="O58" s="167"/>
      <c r="P58" s="167"/>
      <c r="Q58" s="167"/>
      <c r="R58" s="167"/>
      <c r="S58" s="167"/>
      <c r="T58" s="167"/>
      <c r="U58" s="167"/>
      <c r="V58" s="167"/>
      <c r="W58" s="167"/>
      <c r="X58" s="167"/>
    </row>
    <row r="59" customHeight="1" spans="1:24">
      <c r="A59" s="160" t="s">
        <v>195</v>
      </c>
      <c r="B59" s="159"/>
      <c r="C59" s="161"/>
      <c r="D59" s="161"/>
      <c r="E59" s="161"/>
      <c r="F59" s="161"/>
      <c r="G59" s="161"/>
      <c r="H59" s="161"/>
      <c r="I59" s="165">
        <v>10798794</v>
      </c>
      <c r="J59" s="165">
        <v>10798794</v>
      </c>
      <c r="K59" s="167"/>
      <c r="L59" s="167"/>
      <c r="M59" s="165">
        <v>10798794</v>
      </c>
      <c r="N59" s="167"/>
      <c r="O59" s="167"/>
      <c r="P59" s="167"/>
      <c r="Q59" s="167"/>
      <c r="R59" s="167"/>
      <c r="S59" s="167"/>
      <c r="T59" s="167"/>
      <c r="U59" s="167"/>
      <c r="V59" s="167"/>
      <c r="W59" s="167"/>
      <c r="X59" s="167"/>
    </row>
  </sheetData>
  <mergeCells count="31">
    <mergeCell ref="A3:X3"/>
    <mergeCell ref="A4:H4"/>
    <mergeCell ref="I5:X5"/>
    <mergeCell ref="J6:N6"/>
    <mergeCell ref="O6:Q6"/>
    <mergeCell ref="S6:X6"/>
    <mergeCell ref="A59:H5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workbookViewId="0">
      <pane ySplit="1" topLeftCell="A2" activePane="bottomLeft" state="frozen"/>
      <selection/>
      <selection pane="bottomLeft" activeCell="A19" sqref="$A19:$XFD2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6"/>
      <c r="E2" s="2"/>
      <c r="F2" s="2"/>
      <c r="G2" s="2"/>
      <c r="H2" s="2"/>
      <c r="U2" s="146"/>
      <c r="W2" s="154" t="s">
        <v>291</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6"/>
      <c r="W4" s="124" t="s">
        <v>2</v>
      </c>
    </row>
    <row r="5" ht="21.75" customHeight="1" spans="1:23">
      <c r="A5" s="9" t="s">
        <v>292</v>
      </c>
      <c r="B5" s="10" t="s">
        <v>206</v>
      </c>
      <c r="C5" s="9" t="s">
        <v>207</v>
      </c>
      <c r="D5" s="9" t="s">
        <v>293</v>
      </c>
      <c r="E5" s="10" t="s">
        <v>208</v>
      </c>
      <c r="F5" s="10" t="s">
        <v>209</v>
      </c>
      <c r="G5" s="10" t="s">
        <v>294</v>
      </c>
      <c r="H5" s="10" t="s">
        <v>295</v>
      </c>
      <c r="I5" s="28" t="s">
        <v>56</v>
      </c>
      <c r="J5" s="11" t="s">
        <v>296</v>
      </c>
      <c r="K5" s="12"/>
      <c r="L5" s="12"/>
      <c r="M5" s="13"/>
      <c r="N5" s="11" t="s">
        <v>214</v>
      </c>
      <c r="O5" s="12"/>
      <c r="P5" s="13"/>
      <c r="Q5" s="10" t="s">
        <v>62</v>
      </c>
      <c r="R5" s="11" t="s">
        <v>63</v>
      </c>
      <c r="S5" s="12"/>
      <c r="T5" s="12"/>
      <c r="U5" s="12"/>
      <c r="V5" s="12"/>
      <c r="W5" s="13"/>
    </row>
    <row r="6" ht="21.75" customHeight="1" spans="1:23">
      <c r="A6" s="14"/>
      <c r="B6" s="29"/>
      <c r="C6" s="14"/>
      <c r="D6" s="14"/>
      <c r="E6" s="15"/>
      <c r="F6" s="15"/>
      <c r="G6" s="15"/>
      <c r="H6" s="15"/>
      <c r="I6" s="29"/>
      <c r="J6" s="150" t="s">
        <v>59</v>
      </c>
      <c r="K6" s="151"/>
      <c r="L6" s="10" t="s">
        <v>60</v>
      </c>
      <c r="M6" s="10" t="s">
        <v>61</v>
      </c>
      <c r="N6" s="10" t="s">
        <v>59</v>
      </c>
      <c r="O6" s="10" t="s">
        <v>60</v>
      </c>
      <c r="P6" s="10" t="s">
        <v>61</v>
      </c>
      <c r="Q6" s="15"/>
      <c r="R6" s="10" t="s">
        <v>58</v>
      </c>
      <c r="S6" s="10" t="s">
        <v>65</v>
      </c>
      <c r="T6" s="10" t="s">
        <v>220</v>
      </c>
      <c r="U6" s="10" t="s">
        <v>67</v>
      </c>
      <c r="V6" s="10" t="s">
        <v>68</v>
      </c>
      <c r="W6" s="10" t="s">
        <v>69</v>
      </c>
    </row>
    <row r="7" ht="21" customHeight="1" spans="1:23">
      <c r="A7" s="29"/>
      <c r="B7" s="29"/>
      <c r="C7" s="29"/>
      <c r="D7" s="29"/>
      <c r="E7" s="29"/>
      <c r="F7" s="29"/>
      <c r="G7" s="29"/>
      <c r="H7" s="29"/>
      <c r="I7" s="29"/>
      <c r="J7" s="152" t="s">
        <v>58</v>
      </c>
      <c r="K7" s="153"/>
      <c r="L7" s="29"/>
      <c r="M7" s="29"/>
      <c r="N7" s="29"/>
      <c r="O7" s="29"/>
      <c r="P7" s="29"/>
      <c r="Q7" s="29"/>
      <c r="R7" s="29"/>
      <c r="S7" s="29"/>
      <c r="T7" s="29"/>
      <c r="U7" s="29"/>
      <c r="V7" s="29"/>
      <c r="W7" s="29"/>
    </row>
    <row r="8" ht="39.75" customHeight="1" spans="1:23">
      <c r="A8" s="17"/>
      <c r="B8" s="19"/>
      <c r="C8" s="17"/>
      <c r="D8" s="17"/>
      <c r="E8" s="18"/>
      <c r="F8" s="18"/>
      <c r="G8" s="18"/>
      <c r="H8" s="18"/>
      <c r="I8" s="19"/>
      <c r="J8" s="70" t="s">
        <v>58</v>
      </c>
      <c r="K8" s="70" t="s">
        <v>297</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9">
        <v>12</v>
      </c>
      <c r="M9" s="39">
        <v>13</v>
      </c>
      <c r="N9" s="39">
        <v>14</v>
      </c>
      <c r="O9" s="39">
        <v>15</v>
      </c>
      <c r="P9" s="39">
        <v>16</v>
      </c>
      <c r="Q9" s="39">
        <v>17</v>
      </c>
      <c r="R9" s="39">
        <v>18</v>
      </c>
      <c r="S9" s="39">
        <v>19</v>
      </c>
      <c r="T9" s="39">
        <v>20</v>
      </c>
      <c r="U9" s="20">
        <v>21</v>
      </c>
      <c r="V9" s="39">
        <v>22</v>
      </c>
      <c r="W9" s="20">
        <v>23</v>
      </c>
    </row>
    <row r="10" ht="21.75" customHeight="1" spans="1:23">
      <c r="A10" s="141" t="s">
        <v>298</v>
      </c>
      <c r="B10" s="141" t="s">
        <v>299</v>
      </c>
      <c r="C10" s="141" t="s">
        <v>300</v>
      </c>
      <c r="D10" s="141" t="s">
        <v>71</v>
      </c>
      <c r="E10" s="141" t="s">
        <v>105</v>
      </c>
      <c r="F10" s="141" t="s">
        <v>106</v>
      </c>
      <c r="G10" s="141" t="s">
        <v>301</v>
      </c>
      <c r="H10" s="141" t="s">
        <v>302</v>
      </c>
      <c r="I10" s="109">
        <v>100000</v>
      </c>
      <c r="J10" s="109">
        <v>100000</v>
      </c>
      <c r="K10" s="109">
        <v>100000</v>
      </c>
      <c r="L10" s="109"/>
      <c r="M10" s="109"/>
      <c r="N10" s="109"/>
      <c r="O10" s="109"/>
      <c r="P10" s="109"/>
      <c r="Q10" s="109"/>
      <c r="R10" s="109"/>
      <c r="S10" s="109"/>
      <c r="T10" s="109"/>
      <c r="U10" s="109"/>
      <c r="V10" s="109"/>
      <c r="W10" s="109"/>
    </row>
    <row r="11" ht="18.75" customHeight="1" spans="1:23">
      <c r="A11" s="141" t="s">
        <v>298</v>
      </c>
      <c r="B11" s="141" t="s">
        <v>303</v>
      </c>
      <c r="C11" s="141" t="s">
        <v>304</v>
      </c>
      <c r="D11" s="141" t="s">
        <v>71</v>
      </c>
      <c r="E11" s="141" t="s">
        <v>111</v>
      </c>
      <c r="F11" s="141" t="s">
        <v>112</v>
      </c>
      <c r="G11" s="141" t="s">
        <v>301</v>
      </c>
      <c r="H11" s="141" t="s">
        <v>302</v>
      </c>
      <c r="I11" s="109">
        <v>1500000</v>
      </c>
      <c r="J11" s="109"/>
      <c r="K11" s="109"/>
      <c r="L11" s="109"/>
      <c r="M11" s="109"/>
      <c r="N11" s="109"/>
      <c r="O11" s="109"/>
      <c r="P11" s="109"/>
      <c r="Q11" s="109"/>
      <c r="R11" s="109">
        <v>1500000</v>
      </c>
      <c r="S11" s="109"/>
      <c r="T11" s="109"/>
      <c r="U11" s="109">
        <v>1500000</v>
      </c>
      <c r="V11" s="109"/>
      <c r="W11" s="109"/>
    </row>
    <row r="12" customHeight="1" spans="1:23">
      <c r="A12" s="141" t="s">
        <v>298</v>
      </c>
      <c r="B12" s="141" t="s">
        <v>305</v>
      </c>
      <c r="C12" s="141" t="s">
        <v>306</v>
      </c>
      <c r="D12" s="141" t="s">
        <v>71</v>
      </c>
      <c r="E12" s="141" t="s">
        <v>109</v>
      </c>
      <c r="F12" s="141" t="s">
        <v>110</v>
      </c>
      <c r="G12" s="141" t="s">
        <v>301</v>
      </c>
      <c r="H12" s="141" t="s">
        <v>302</v>
      </c>
      <c r="I12" s="109">
        <v>550000</v>
      </c>
      <c r="J12" s="109"/>
      <c r="K12" s="109"/>
      <c r="L12" s="109"/>
      <c r="M12" s="109"/>
      <c r="N12" s="109"/>
      <c r="O12" s="109"/>
      <c r="P12" s="109"/>
      <c r="Q12" s="109"/>
      <c r="R12" s="109">
        <v>550000</v>
      </c>
      <c r="S12" s="109"/>
      <c r="T12" s="109"/>
      <c r="U12" s="109">
        <v>550000</v>
      </c>
      <c r="V12" s="109"/>
      <c r="W12" s="109"/>
    </row>
    <row r="13" customHeight="1" spans="1:23">
      <c r="A13" s="141" t="s">
        <v>298</v>
      </c>
      <c r="B13" s="141" t="s">
        <v>307</v>
      </c>
      <c r="C13" s="141" t="s">
        <v>308</v>
      </c>
      <c r="D13" s="141" t="s">
        <v>71</v>
      </c>
      <c r="E13" s="141" t="s">
        <v>143</v>
      </c>
      <c r="F13" s="141" t="s">
        <v>144</v>
      </c>
      <c r="G13" s="141" t="s">
        <v>257</v>
      </c>
      <c r="H13" s="141" t="s">
        <v>258</v>
      </c>
      <c r="I13" s="109">
        <v>1438291.83</v>
      </c>
      <c r="J13" s="109"/>
      <c r="K13" s="109"/>
      <c r="L13" s="109"/>
      <c r="M13" s="109"/>
      <c r="N13" s="109"/>
      <c r="O13" s="109"/>
      <c r="P13" s="109"/>
      <c r="Q13" s="109"/>
      <c r="R13" s="109">
        <v>1438291.83</v>
      </c>
      <c r="S13" s="109"/>
      <c r="T13" s="109"/>
      <c r="U13" s="109">
        <v>1438291.83</v>
      </c>
      <c r="V13" s="109"/>
      <c r="W13" s="109"/>
    </row>
    <row r="14" customHeight="1" spans="1:23">
      <c r="A14" s="141" t="s">
        <v>298</v>
      </c>
      <c r="B14" s="141" t="s">
        <v>309</v>
      </c>
      <c r="C14" s="141" t="s">
        <v>310</v>
      </c>
      <c r="D14" s="141" t="s">
        <v>71</v>
      </c>
      <c r="E14" s="141" t="s">
        <v>105</v>
      </c>
      <c r="F14" s="141" t="s">
        <v>106</v>
      </c>
      <c r="G14" s="141" t="s">
        <v>257</v>
      </c>
      <c r="H14" s="141" t="s">
        <v>258</v>
      </c>
      <c r="I14" s="109">
        <v>2000000</v>
      </c>
      <c r="J14" s="109">
        <v>2000000</v>
      </c>
      <c r="K14" s="109">
        <v>2000000</v>
      </c>
      <c r="L14" s="109"/>
      <c r="M14" s="109"/>
      <c r="N14" s="109"/>
      <c r="O14" s="109"/>
      <c r="P14" s="109"/>
      <c r="Q14" s="109"/>
      <c r="R14" s="109"/>
      <c r="S14" s="109"/>
      <c r="T14" s="109"/>
      <c r="U14" s="109"/>
      <c r="V14" s="109"/>
      <c r="W14" s="109"/>
    </row>
    <row r="15" customHeight="1" spans="1:23">
      <c r="A15" s="141" t="s">
        <v>311</v>
      </c>
      <c r="B15" s="141" t="s">
        <v>312</v>
      </c>
      <c r="C15" s="141" t="s">
        <v>313</v>
      </c>
      <c r="D15" s="141" t="s">
        <v>71</v>
      </c>
      <c r="E15" s="141" t="s">
        <v>109</v>
      </c>
      <c r="F15" s="141" t="s">
        <v>110</v>
      </c>
      <c r="G15" s="141" t="s">
        <v>257</v>
      </c>
      <c r="H15" s="141" t="s">
        <v>258</v>
      </c>
      <c r="I15" s="109">
        <v>800000</v>
      </c>
      <c r="J15" s="109">
        <v>800000</v>
      </c>
      <c r="K15" s="109">
        <v>800000</v>
      </c>
      <c r="L15" s="109"/>
      <c r="M15" s="109"/>
      <c r="N15" s="109"/>
      <c r="O15" s="109"/>
      <c r="P15" s="109"/>
      <c r="Q15" s="109"/>
      <c r="R15" s="109"/>
      <c r="S15" s="109"/>
      <c r="T15" s="109"/>
      <c r="U15" s="109"/>
      <c r="V15" s="109"/>
      <c r="W15" s="109"/>
    </row>
    <row r="16" customHeight="1" spans="1:23">
      <c r="A16" s="141" t="s">
        <v>311</v>
      </c>
      <c r="B16" s="141" t="s">
        <v>312</v>
      </c>
      <c r="C16" s="141" t="s">
        <v>313</v>
      </c>
      <c r="D16" s="141" t="s">
        <v>71</v>
      </c>
      <c r="E16" s="141" t="s">
        <v>109</v>
      </c>
      <c r="F16" s="141" t="s">
        <v>110</v>
      </c>
      <c r="G16" s="141" t="s">
        <v>263</v>
      </c>
      <c r="H16" s="141" t="s">
        <v>264</v>
      </c>
      <c r="I16" s="109">
        <v>680000</v>
      </c>
      <c r="J16" s="109">
        <v>680000</v>
      </c>
      <c r="K16" s="109">
        <v>680000</v>
      </c>
      <c r="L16" s="109"/>
      <c r="M16" s="109"/>
      <c r="N16" s="109"/>
      <c r="O16" s="109"/>
      <c r="P16" s="109"/>
      <c r="Q16" s="109"/>
      <c r="R16" s="109"/>
      <c r="S16" s="109"/>
      <c r="T16" s="109"/>
      <c r="U16" s="109"/>
      <c r="V16" s="109"/>
      <c r="W16" s="109"/>
    </row>
    <row r="17" customHeight="1" spans="1:23">
      <c r="A17" s="141" t="s">
        <v>311</v>
      </c>
      <c r="B17" s="141" t="s">
        <v>312</v>
      </c>
      <c r="C17" s="141" t="s">
        <v>313</v>
      </c>
      <c r="D17" s="141" t="s">
        <v>71</v>
      </c>
      <c r="E17" s="141" t="s">
        <v>109</v>
      </c>
      <c r="F17" s="141" t="s">
        <v>110</v>
      </c>
      <c r="G17" s="141" t="s">
        <v>314</v>
      </c>
      <c r="H17" s="141" t="s">
        <v>200</v>
      </c>
      <c r="I17" s="109">
        <v>20000</v>
      </c>
      <c r="J17" s="109">
        <v>20000</v>
      </c>
      <c r="K17" s="109">
        <v>20000</v>
      </c>
      <c r="L17" s="109"/>
      <c r="M17" s="109"/>
      <c r="N17" s="109"/>
      <c r="O17" s="109"/>
      <c r="P17" s="109"/>
      <c r="Q17" s="109"/>
      <c r="R17" s="109"/>
      <c r="S17" s="109"/>
      <c r="T17" s="109"/>
      <c r="U17" s="109"/>
      <c r="V17" s="109"/>
      <c r="W17" s="109"/>
    </row>
    <row r="18" customHeight="1" spans="1:23">
      <c r="A18" s="141" t="s">
        <v>311</v>
      </c>
      <c r="B18" s="141" t="s">
        <v>315</v>
      </c>
      <c r="C18" s="141" t="s">
        <v>316</v>
      </c>
      <c r="D18" s="141" t="s">
        <v>71</v>
      </c>
      <c r="E18" s="141" t="s">
        <v>103</v>
      </c>
      <c r="F18" s="141" t="s">
        <v>104</v>
      </c>
      <c r="G18" s="141" t="s">
        <v>314</v>
      </c>
      <c r="H18" s="141" t="s">
        <v>200</v>
      </c>
      <c r="I18" s="109">
        <v>4000</v>
      </c>
      <c r="J18" s="109">
        <v>4000</v>
      </c>
      <c r="K18" s="109">
        <v>4000</v>
      </c>
      <c r="L18" s="109"/>
      <c r="M18" s="109"/>
      <c r="N18" s="109"/>
      <c r="O18" s="109"/>
      <c r="P18" s="109"/>
      <c r="Q18" s="109"/>
      <c r="R18" s="109"/>
      <c r="S18" s="109"/>
      <c r="T18" s="109"/>
      <c r="U18" s="109"/>
      <c r="V18" s="109"/>
      <c r="W18" s="109"/>
    </row>
    <row r="19" customHeight="1" spans="1:23">
      <c r="A19" s="141" t="s">
        <v>311</v>
      </c>
      <c r="B19" s="141" t="s">
        <v>317</v>
      </c>
      <c r="C19" s="141" t="s">
        <v>318</v>
      </c>
      <c r="D19" s="141" t="s">
        <v>71</v>
      </c>
      <c r="E19" s="141" t="s">
        <v>103</v>
      </c>
      <c r="F19" s="141" t="s">
        <v>104</v>
      </c>
      <c r="G19" s="141" t="s">
        <v>257</v>
      </c>
      <c r="H19" s="141" t="s">
        <v>258</v>
      </c>
      <c r="I19" s="109">
        <v>35000</v>
      </c>
      <c r="J19" s="109">
        <v>35000</v>
      </c>
      <c r="K19" s="109">
        <v>35000</v>
      </c>
      <c r="L19" s="109"/>
      <c r="M19" s="109"/>
      <c r="N19" s="109"/>
      <c r="O19" s="109"/>
      <c r="P19" s="109"/>
      <c r="Q19" s="109"/>
      <c r="R19" s="109"/>
      <c r="S19" s="109"/>
      <c r="T19" s="109"/>
      <c r="U19" s="109"/>
      <c r="V19" s="109"/>
      <c r="W19" s="109"/>
    </row>
    <row r="20" customHeight="1" spans="1:23">
      <c r="A20" s="141" t="s">
        <v>311</v>
      </c>
      <c r="B20" s="141" t="s">
        <v>317</v>
      </c>
      <c r="C20" s="141" t="s">
        <v>318</v>
      </c>
      <c r="D20" s="141" t="s">
        <v>71</v>
      </c>
      <c r="E20" s="141" t="s">
        <v>103</v>
      </c>
      <c r="F20" s="141" t="s">
        <v>104</v>
      </c>
      <c r="G20" s="141" t="s">
        <v>319</v>
      </c>
      <c r="H20" s="141" t="s">
        <v>320</v>
      </c>
      <c r="I20" s="109">
        <v>15000</v>
      </c>
      <c r="J20" s="109">
        <v>15000</v>
      </c>
      <c r="K20" s="109">
        <v>15000</v>
      </c>
      <c r="L20" s="109"/>
      <c r="M20" s="109"/>
      <c r="N20" s="109"/>
      <c r="O20" s="109"/>
      <c r="P20" s="109"/>
      <c r="Q20" s="109"/>
      <c r="R20" s="109"/>
      <c r="S20" s="109"/>
      <c r="T20" s="109"/>
      <c r="U20" s="109"/>
      <c r="V20" s="109"/>
      <c r="W20" s="109"/>
    </row>
    <row r="21" customHeight="1" spans="1:23">
      <c r="A21" s="141" t="s">
        <v>311</v>
      </c>
      <c r="B21" s="141" t="s">
        <v>321</v>
      </c>
      <c r="C21" s="141" t="s">
        <v>322</v>
      </c>
      <c r="D21" s="141" t="s">
        <v>71</v>
      </c>
      <c r="E21" s="141" t="s">
        <v>107</v>
      </c>
      <c r="F21" s="141" t="s">
        <v>108</v>
      </c>
      <c r="G21" s="141" t="s">
        <v>301</v>
      </c>
      <c r="H21" s="141" t="s">
        <v>302</v>
      </c>
      <c r="I21" s="109">
        <v>140000</v>
      </c>
      <c r="J21" s="109">
        <v>140000</v>
      </c>
      <c r="K21" s="109">
        <v>140000</v>
      </c>
      <c r="L21" s="109"/>
      <c r="M21" s="109"/>
      <c r="N21" s="109"/>
      <c r="O21" s="109"/>
      <c r="P21" s="109"/>
      <c r="Q21" s="109"/>
      <c r="R21" s="109"/>
      <c r="S21" s="109"/>
      <c r="T21" s="109"/>
      <c r="U21" s="109"/>
      <c r="V21" s="109"/>
      <c r="W21" s="109"/>
    </row>
    <row r="22" customHeight="1" spans="1:23">
      <c r="A22" s="141" t="s">
        <v>311</v>
      </c>
      <c r="B22" s="141" t="s">
        <v>323</v>
      </c>
      <c r="C22" s="141" t="s">
        <v>324</v>
      </c>
      <c r="D22" s="141" t="s">
        <v>71</v>
      </c>
      <c r="E22" s="141" t="s">
        <v>109</v>
      </c>
      <c r="F22" s="141" t="s">
        <v>110</v>
      </c>
      <c r="G22" s="141" t="s">
        <v>301</v>
      </c>
      <c r="H22" s="141" t="s">
        <v>302</v>
      </c>
      <c r="I22" s="109">
        <v>1500000</v>
      </c>
      <c r="J22" s="109"/>
      <c r="K22" s="109"/>
      <c r="L22" s="109"/>
      <c r="M22" s="109"/>
      <c r="N22" s="109"/>
      <c r="O22" s="109"/>
      <c r="P22" s="109"/>
      <c r="Q22" s="109"/>
      <c r="R22" s="109">
        <v>1500000</v>
      </c>
      <c r="S22" s="109"/>
      <c r="T22" s="109"/>
      <c r="U22" s="109">
        <v>1500000</v>
      </c>
      <c r="V22" s="109"/>
      <c r="W22" s="109"/>
    </row>
    <row r="23" customHeight="1" spans="1:23">
      <c r="A23" s="141" t="s">
        <v>311</v>
      </c>
      <c r="B23" s="141" t="s">
        <v>325</v>
      </c>
      <c r="C23" s="141" t="s">
        <v>326</v>
      </c>
      <c r="D23" s="141" t="s">
        <v>71</v>
      </c>
      <c r="E23" s="141" t="s">
        <v>113</v>
      </c>
      <c r="F23" s="141" t="s">
        <v>114</v>
      </c>
      <c r="G23" s="141" t="s">
        <v>301</v>
      </c>
      <c r="H23" s="141" t="s">
        <v>302</v>
      </c>
      <c r="I23" s="109">
        <v>600000</v>
      </c>
      <c r="J23" s="109">
        <v>600000</v>
      </c>
      <c r="K23" s="109">
        <v>600000</v>
      </c>
      <c r="L23" s="109"/>
      <c r="M23" s="109"/>
      <c r="N23" s="109"/>
      <c r="O23" s="109"/>
      <c r="P23" s="109"/>
      <c r="Q23" s="109"/>
      <c r="R23" s="109"/>
      <c r="S23" s="109"/>
      <c r="T23" s="109"/>
      <c r="U23" s="109"/>
      <c r="V23" s="109"/>
      <c r="W23" s="109"/>
    </row>
    <row r="24" customHeight="1" spans="1:23">
      <c r="A24" s="141" t="s">
        <v>311</v>
      </c>
      <c r="B24" s="141" t="s">
        <v>327</v>
      </c>
      <c r="C24" s="141" t="s">
        <v>328</v>
      </c>
      <c r="D24" s="141" t="s">
        <v>71</v>
      </c>
      <c r="E24" s="141" t="s">
        <v>149</v>
      </c>
      <c r="F24" s="141" t="s">
        <v>150</v>
      </c>
      <c r="G24" s="141" t="s">
        <v>329</v>
      </c>
      <c r="H24" s="141" t="s">
        <v>330</v>
      </c>
      <c r="I24" s="109">
        <v>10000</v>
      </c>
      <c r="J24" s="109"/>
      <c r="K24" s="109"/>
      <c r="L24" s="109"/>
      <c r="M24" s="109"/>
      <c r="N24" s="109"/>
      <c r="O24" s="109"/>
      <c r="P24" s="109"/>
      <c r="Q24" s="109"/>
      <c r="R24" s="109">
        <v>10000</v>
      </c>
      <c r="S24" s="109"/>
      <c r="T24" s="109"/>
      <c r="U24" s="109"/>
      <c r="V24" s="109"/>
      <c r="W24" s="109">
        <v>10000</v>
      </c>
    </row>
    <row r="25" customHeight="1" spans="1:23">
      <c r="A25" s="147" t="s">
        <v>195</v>
      </c>
      <c r="B25" s="148"/>
      <c r="C25" s="148"/>
      <c r="D25" s="148"/>
      <c r="E25" s="148"/>
      <c r="F25" s="148"/>
      <c r="G25" s="148"/>
      <c r="H25" s="149"/>
      <c r="I25" s="109">
        <v>9392291.83</v>
      </c>
      <c r="J25" s="109">
        <v>4394000</v>
      </c>
      <c r="K25" s="109">
        <v>4394000</v>
      </c>
      <c r="L25" s="109"/>
      <c r="M25" s="109"/>
      <c r="N25" s="109"/>
      <c r="O25" s="109"/>
      <c r="P25" s="109"/>
      <c r="Q25" s="109"/>
      <c r="R25" s="109">
        <v>4998291.83</v>
      </c>
      <c r="S25" s="109"/>
      <c r="T25" s="109"/>
      <c r="U25" s="109">
        <v>4988291.83</v>
      </c>
      <c r="V25" s="109"/>
      <c r="W25" s="109">
        <v>10000</v>
      </c>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6"/>
  <sheetViews>
    <sheetView showZeros="0" workbookViewId="0">
      <pane ySplit="1" topLeftCell="A38" activePane="bottomLeft" state="frozen"/>
      <selection/>
      <selection pane="bottomLeft" activeCell="B73" sqref="B73:B7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331</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
        <v>1</v>
      </c>
    </row>
    <row r="5" ht="44.25" customHeight="1" spans="1:10">
      <c r="A5" s="70" t="s">
        <v>207</v>
      </c>
      <c r="B5" s="70" t="s">
        <v>332</v>
      </c>
      <c r="C5" s="70" t="s">
        <v>333</v>
      </c>
      <c r="D5" s="70" t="s">
        <v>334</v>
      </c>
      <c r="E5" s="70" t="s">
        <v>335</v>
      </c>
      <c r="F5" s="71" t="s">
        <v>336</v>
      </c>
      <c r="G5" s="70" t="s">
        <v>337</v>
      </c>
      <c r="H5" s="71" t="s">
        <v>338</v>
      </c>
      <c r="I5" s="71" t="s">
        <v>339</v>
      </c>
      <c r="J5" s="70" t="s">
        <v>340</v>
      </c>
    </row>
    <row r="6" ht="18.75" customHeight="1" spans="1:10">
      <c r="A6" s="139">
        <v>1</v>
      </c>
      <c r="B6" s="139">
        <v>2</v>
      </c>
      <c r="C6" s="139">
        <v>3</v>
      </c>
      <c r="D6" s="139">
        <v>4</v>
      </c>
      <c r="E6" s="139">
        <v>5</v>
      </c>
      <c r="F6" s="39">
        <v>6</v>
      </c>
      <c r="G6" s="139">
        <v>7</v>
      </c>
      <c r="H6" s="39">
        <v>8</v>
      </c>
      <c r="I6" s="39">
        <v>9</v>
      </c>
      <c r="J6" s="139">
        <v>10</v>
      </c>
    </row>
    <row r="7" ht="42" customHeight="1" spans="1:10">
      <c r="A7" s="140" t="s">
        <v>71</v>
      </c>
      <c r="B7" s="141"/>
      <c r="C7" s="141"/>
      <c r="D7" s="141"/>
      <c r="E7" s="142"/>
      <c r="F7" s="143"/>
      <c r="G7" s="142"/>
      <c r="H7" s="143"/>
      <c r="I7" s="143"/>
      <c r="J7" s="142"/>
    </row>
    <row r="8" ht="42" customHeight="1" spans="1:10">
      <c r="A8" s="144" t="s">
        <v>71</v>
      </c>
      <c r="B8" s="21"/>
      <c r="C8" s="21"/>
      <c r="D8" s="21"/>
      <c r="E8" s="140"/>
      <c r="F8" s="21"/>
      <c r="G8" s="140"/>
      <c r="H8" s="21"/>
      <c r="I8" s="21"/>
      <c r="J8" s="140"/>
    </row>
    <row r="9" customHeight="1" spans="1:10">
      <c r="A9" s="145" t="s">
        <v>322</v>
      </c>
      <c r="B9" s="21" t="s">
        <v>341</v>
      </c>
      <c r="C9" s="21" t="s">
        <v>342</v>
      </c>
      <c r="D9" s="21" t="s">
        <v>343</v>
      </c>
      <c r="E9" s="140" t="s">
        <v>344</v>
      </c>
      <c r="F9" s="21" t="s">
        <v>345</v>
      </c>
      <c r="G9" s="140" t="s">
        <v>84</v>
      </c>
      <c r="H9" s="21" t="s">
        <v>346</v>
      </c>
      <c r="I9" s="21" t="s">
        <v>347</v>
      </c>
      <c r="J9" s="140" t="s">
        <v>348</v>
      </c>
    </row>
    <row r="10" customHeight="1" spans="1:10">
      <c r="A10" s="145"/>
      <c r="B10" s="21" t="s">
        <v>341</v>
      </c>
      <c r="C10" s="21" t="s">
        <v>342</v>
      </c>
      <c r="D10" s="21" t="s">
        <v>343</v>
      </c>
      <c r="E10" s="140" t="s">
        <v>349</v>
      </c>
      <c r="F10" s="21" t="s">
        <v>345</v>
      </c>
      <c r="G10" s="140" t="s">
        <v>350</v>
      </c>
      <c r="H10" s="21" t="s">
        <v>351</v>
      </c>
      <c r="I10" s="21" t="s">
        <v>347</v>
      </c>
      <c r="J10" s="140" t="s">
        <v>352</v>
      </c>
    </row>
    <row r="11" customHeight="1" spans="1:10">
      <c r="A11" s="145"/>
      <c r="B11" s="21" t="s">
        <v>341</v>
      </c>
      <c r="C11" s="21" t="s">
        <v>342</v>
      </c>
      <c r="D11" s="21" t="s">
        <v>343</v>
      </c>
      <c r="E11" s="140" t="s">
        <v>353</v>
      </c>
      <c r="F11" s="21" t="s">
        <v>345</v>
      </c>
      <c r="G11" s="140" t="s">
        <v>350</v>
      </c>
      <c r="H11" s="21" t="s">
        <v>354</v>
      </c>
      <c r="I11" s="21" t="s">
        <v>347</v>
      </c>
      <c r="J11" s="140" t="s">
        <v>355</v>
      </c>
    </row>
    <row r="12" customHeight="1" spans="1:10">
      <c r="A12" s="145"/>
      <c r="B12" s="21" t="s">
        <v>341</v>
      </c>
      <c r="C12" s="21" t="s">
        <v>342</v>
      </c>
      <c r="D12" s="21" t="s">
        <v>356</v>
      </c>
      <c r="E12" s="140" t="s">
        <v>357</v>
      </c>
      <c r="F12" s="21" t="s">
        <v>345</v>
      </c>
      <c r="G12" s="140" t="s">
        <v>358</v>
      </c>
      <c r="H12" s="21" t="s">
        <v>359</v>
      </c>
      <c r="I12" s="21" t="s">
        <v>347</v>
      </c>
      <c r="J12" s="140" t="s">
        <v>360</v>
      </c>
    </row>
    <row r="13" customHeight="1" spans="1:10">
      <c r="A13" s="145"/>
      <c r="B13" s="21" t="s">
        <v>341</v>
      </c>
      <c r="C13" s="21" t="s">
        <v>342</v>
      </c>
      <c r="D13" s="21" t="s">
        <v>356</v>
      </c>
      <c r="E13" s="140" t="s">
        <v>361</v>
      </c>
      <c r="F13" s="21" t="s">
        <v>345</v>
      </c>
      <c r="G13" s="140" t="s">
        <v>358</v>
      </c>
      <c r="H13" s="21" t="s">
        <v>359</v>
      </c>
      <c r="I13" s="21" t="s">
        <v>347</v>
      </c>
      <c r="J13" s="140" t="s">
        <v>362</v>
      </c>
    </row>
    <row r="14" customHeight="1" spans="1:10">
      <c r="A14" s="145"/>
      <c r="B14" s="21" t="s">
        <v>341</v>
      </c>
      <c r="C14" s="21" t="s">
        <v>363</v>
      </c>
      <c r="D14" s="21" t="s">
        <v>364</v>
      </c>
      <c r="E14" s="140" t="s">
        <v>365</v>
      </c>
      <c r="F14" s="21" t="s">
        <v>345</v>
      </c>
      <c r="G14" s="140" t="s">
        <v>84</v>
      </c>
      <c r="H14" s="21" t="s">
        <v>366</v>
      </c>
      <c r="I14" s="21" t="s">
        <v>347</v>
      </c>
      <c r="J14" s="140" t="s">
        <v>367</v>
      </c>
    </row>
    <row r="15" customHeight="1" spans="1:10">
      <c r="A15" s="145"/>
      <c r="B15" s="21" t="s">
        <v>341</v>
      </c>
      <c r="C15" s="21" t="s">
        <v>363</v>
      </c>
      <c r="D15" s="21" t="s">
        <v>364</v>
      </c>
      <c r="E15" s="140" t="s">
        <v>368</v>
      </c>
      <c r="F15" s="21" t="s">
        <v>345</v>
      </c>
      <c r="G15" s="140" t="s">
        <v>84</v>
      </c>
      <c r="H15" s="21" t="s">
        <v>366</v>
      </c>
      <c r="I15" s="21" t="s">
        <v>347</v>
      </c>
      <c r="J15" s="140" t="s">
        <v>369</v>
      </c>
    </row>
    <row r="16" customHeight="1" spans="1:10">
      <c r="A16" s="145"/>
      <c r="B16" s="21" t="s">
        <v>341</v>
      </c>
      <c r="C16" s="21" t="s">
        <v>363</v>
      </c>
      <c r="D16" s="21" t="s">
        <v>364</v>
      </c>
      <c r="E16" s="140" t="s">
        <v>370</v>
      </c>
      <c r="F16" s="21" t="s">
        <v>345</v>
      </c>
      <c r="G16" s="140" t="s">
        <v>358</v>
      </c>
      <c r="H16" s="21" t="s">
        <v>359</v>
      </c>
      <c r="I16" s="21" t="s">
        <v>347</v>
      </c>
      <c r="J16" s="140" t="s">
        <v>371</v>
      </c>
    </row>
    <row r="17" customHeight="1" spans="1:10">
      <c r="A17" s="145"/>
      <c r="B17" s="21" t="s">
        <v>341</v>
      </c>
      <c r="C17" s="21" t="s">
        <v>372</v>
      </c>
      <c r="D17" s="21" t="s">
        <v>373</v>
      </c>
      <c r="E17" s="140" t="s">
        <v>373</v>
      </c>
      <c r="F17" s="21" t="s">
        <v>345</v>
      </c>
      <c r="G17" s="140" t="s">
        <v>358</v>
      </c>
      <c r="H17" s="21" t="s">
        <v>359</v>
      </c>
      <c r="I17" s="21" t="s">
        <v>347</v>
      </c>
      <c r="J17" s="140" t="s">
        <v>374</v>
      </c>
    </row>
    <row r="18" customHeight="1" spans="1:10">
      <c r="A18" s="145" t="s">
        <v>313</v>
      </c>
      <c r="B18" s="21" t="s">
        <v>375</v>
      </c>
      <c r="C18" s="21" t="s">
        <v>342</v>
      </c>
      <c r="D18" s="21" t="s">
        <v>343</v>
      </c>
      <c r="E18" s="140" t="s">
        <v>376</v>
      </c>
      <c r="F18" s="21" t="s">
        <v>345</v>
      </c>
      <c r="G18" s="140" t="s">
        <v>377</v>
      </c>
      <c r="H18" s="21" t="s">
        <v>378</v>
      </c>
      <c r="I18" s="21" t="s">
        <v>347</v>
      </c>
      <c r="J18" s="140" t="s">
        <v>379</v>
      </c>
    </row>
    <row r="19" customHeight="1" spans="1:10">
      <c r="A19" s="145"/>
      <c r="B19" s="21" t="s">
        <v>375</v>
      </c>
      <c r="C19" s="21" t="s">
        <v>342</v>
      </c>
      <c r="D19" s="21" t="s">
        <v>356</v>
      </c>
      <c r="E19" s="140" t="s">
        <v>380</v>
      </c>
      <c r="F19" s="21" t="s">
        <v>381</v>
      </c>
      <c r="G19" s="140" t="s">
        <v>358</v>
      </c>
      <c r="H19" s="21" t="s">
        <v>382</v>
      </c>
      <c r="I19" s="21" t="s">
        <v>383</v>
      </c>
      <c r="J19" s="140" t="s">
        <v>384</v>
      </c>
    </row>
    <row r="20" customHeight="1" spans="1:10">
      <c r="A20" s="145"/>
      <c r="B20" s="21" t="s">
        <v>375</v>
      </c>
      <c r="C20" s="21" t="s">
        <v>342</v>
      </c>
      <c r="D20" s="21" t="s">
        <v>385</v>
      </c>
      <c r="E20" s="140" t="s">
        <v>386</v>
      </c>
      <c r="F20" s="21" t="s">
        <v>381</v>
      </c>
      <c r="G20" s="140" t="s">
        <v>387</v>
      </c>
      <c r="H20" s="21" t="s">
        <v>359</v>
      </c>
      <c r="I20" s="21" t="s">
        <v>383</v>
      </c>
      <c r="J20" s="140" t="s">
        <v>388</v>
      </c>
    </row>
    <row r="21" customHeight="1" spans="1:10">
      <c r="A21" s="145"/>
      <c r="B21" s="21" t="s">
        <v>375</v>
      </c>
      <c r="C21" s="21" t="s">
        <v>363</v>
      </c>
      <c r="D21" s="21" t="s">
        <v>389</v>
      </c>
      <c r="E21" s="140" t="s">
        <v>390</v>
      </c>
      <c r="F21" s="21" t="s">
        <v>381</v>
      </c>
      <c r="G21" s="140" t="s">
        <v>387</v>
      </c>
      <c r="H21" s="21" t="s">
        <v>359</v>
      </c>
      <c r="I21" s="21" t="s">
        <v>383</v>
      </c>
      <c r="J21" s="140" t="s">
        <v>391</v>
      </c>
    </row>
    <row r="22" customHeight="1" spans="1:10">
      <c r="A22" s="145"/>
      <c r="B22" s="21" t="s">
        <v>375</v>
      </c>
      <c r="C22" s="21" t="s">
        <v>363</v>
      </c>
      <c r="D22" s="21" t="s">
        <v>364</v>
      </c>
      <c r="E22" s="140" t="s">
        <v>392</v>
      </c>
      <c r="F22" s="21" t="s">
        <v>381</v>
      </c>
      <c r="G22" s="140" t="s">
        <v>387</v>
      </c>
      <c r="H22" s="21" t="s">
        <v>359</v>
      </c>
      <c r="I22" s="21" t="s">
        <v>383</v>
      </c>
      <c r="J22" s="140" t="s">
        <v>393</v>
      </c>
    </row>
    <row r="23" customHeight="1" spans="1:10">
      <c r="A23" s="145"/>
      <c r="B23" s="21" t="s">
        <v>375</v>
      </c>
      <c r="C23" s="21" t="s">
        <v>372</v>
      </c>
      <c r="D23" s="21" t="s">
        <v>373</v>
      </c>
      <c r="E23" s="140" t="s">
        <v>394</v>
      </c>
      <c r="F23" s="21" t="s">
        <v>381</v>
      </c>
      <c r="G23" s="140" t="s">
        <v>387</v>
      </c>
      <c r="H23" s="21" t="s">
        <v>359</v>
      </c>
      <c r="I23" s="21" t="s">
        <v>383</v>
      </c>
      <c r="J23" s="140" t="s">
        <v>395</v>
      </c>
    </row>
    <row r="24" customHeight="1" spans="1:10">
      <c r="A24" s="145"/>
      <c r="B24" s="21" t="s">
        <v>375</v>
      </c>
      <c r="C24" s="21" t="s">
        <v>372</v>
      </c>
      <c r="D24" s="21" t="s">
        <v>373</v>
      </c>
      <c r="E24" s="140" t="s">
        <v>396</v>
      </c>
      <c r="F24" s="21" t="s">
        <v>381</v>
      </c>
      <c r="G24" s="140" t="s">
        <v>387</v>
      </c>
      <c r="H24" s="21" t="s">
        <v>359</v>
      </c>
      <c r="I24" s="21" t="s">
        <v>383</v>
      </c>
      <c r="J24" s="140" t="s">
        <v>397</v>
      </c>
    </row>
    <row r="25" customHeight="1" spans="1:10">
      <c r="A25" s="145"/>
      <c r="B25" s="21" t="s">
        <v>375</v>
      </c>
      <c r="C25" s="21" t="s">
        <v>372</v>
      </c>
      <c r="D25" s="21" t="s">
        <v>373</v>
      </c>
      <c r="E25" s="140" t="s">
        <v>398</v>
      </c>
      <c r="F25" s="21" t="s">
        <v>381</v>
      </c>
      <c r="G25" s="140" t="s">
        <v>387</v>
      </c>
      <c r="H25" s="21" t="s">
        <v>359</v>
      </c>
      <c r="I25" s="21" t="s">
        <v>383</v>
      </c>
      <c r="J25" s="140" t="s">
        <v>399</v>
      </c>
    </row>
    <row r="26" customHeight="1" spans="1:10">
      <c r="A26" s="145" t="s">
        <v>308</v>
      </c>
      <c r="B26" s="21" t="s">
        <v>400</v>
      </c>
      <c r="C26" s="21" t="s">
        <v>342</v>
      </c>
      <c r="D26" s="21" t="s">
        <v>343</v>
      </c>
      <c r="E26" s="140" t="s">
        <v>401</v>
      </c>
      <c r="F26" s="21" t="s">
        <v>345</v>
      </c>
      <c r="G26" s="140" t="s">
        <v>87</v>
      </c>
      <c r="H26" s="21" t="s">
        <v>346</v>
      </c>
      <c r="I26" s="21" t="s">
        <v>347</v>
      </c>
      <c r="J26" s="140" t="s">
        <v>401</v>
      </c>
    </row>
    <row r="27" customHeight="1" spans="1:10">
      <c r="A27" s="145"/>
      <c r="B27" s="21" t="s">
        <v>400</v>
      </c>
      <c r="C27" s="21" t="s">
        <v>342</v>
      </c>
      <c r="D27" s="21" t="s">
        <v>343</v>
      </c>
      <c r="E27" s="140" t="s">
        <v>402</v>
      </c>
      <c r="F27" s="21" t="s">
        <v>345</v>
      </c>
      <c r="G27" s="140" t="s">
        <v>93</v>
      </c>
      <c r="H27" s="21" t="s">
        <v>354</v>
      </c>
      <c r="I27" s="21" t="s">
        <v>347</v>
      </c>
      <c r="J27" s="140" t="s">
        <v>402</v>
      </c>
    </row>
    <row r="28" customHeight="1" spans="1:10">
      <c r="A28" s="145"/>
      <c r="B28" s="21" t="s">
        <v>400</v>
      </c>
      <c r="C28" s="21" t="s">
        <v>342</v>
      </c>
      <c r="D28" s="21" t="s">
        <v>343</v>
      </c>
      <c r="E28" s="140" t="s">
        <v>403</v>
      </c>
      <c r="F28" s="21" t="s">
        <v>345</v>
      </c>
      <c r="G28" s="140" t="s">
        <v>85</v>
      </c>
      <c r="H28" s="21" t="s">
        <v>404</v>
      </c>
      <c r="I28" s="21" t="s">
        <v>347</v>
      </c>
      <c r="J28" s="140" t="s">
        <v>403</v>
      </c>
    </row>
    <row r="29" customHeight="1" spans="1:10">
      <c r="A29" s="145"/>
      <c r="B29" s="21" t="s">
        <v>400</v>
      </c>
      <c r="C29" s="21" t="s">
        <v>342</v>
      </c>
      <c r="D29" s="21" t="s">
        <v>356</v>
      </c>
      <c r="E29" s="140" t="s">
        <v>405</v>
      </c>
      <c r="F29" s="21" t="s">
        <v>345</v>
      </c>
      <c r="G29" s="140" t="s">
        <v>406</v>
      </c>
      <c r="H29" s="21" t="s">
        <v>346</v>
      </c>
      <c r="I29" s="21" t="s">
        <v>347</v>
      </c>
      <c r="J29" s="140" t="s">
        <v>407</v>
      </c>
    </row>
    <row r="30" customHeight="1" spans="1:10">
      <c r="A30" s="145"/>
      <c r="B30" s="21" t="s">
        <v>400</v>
      </c>
      <c r="C30" s="21" t="s">
        <v>342</v>
      </c>
      <c r="D30" s="21" t="s">
        <v>356</v>
      </c>
      <c r="E30" s="140" t="s">
        <v>408</v>
      </c>
      <c r="F30" s="21" t="s">
        <v>345</v>
      </c>
      <c r="G30" s="140" t="s">
        <v>85</v>
      </c>
      <c r="H30" s="21" t="s">
        <v>354</v>
      </c>
      <c r="I30" s="21" t="s">
        <v>347</v>
      </c>
      <c r="J30" s="140" t="s">
        <v>409</v>
      </c>
    </row>
    <row r="31" customHeight="1" spans="1:10">
      <c r="A31" s="145"/>
      <c r="B31" s="21" t="s">
        <v>400</v>
      </c>
      <c r="C31" s="21" t="s">
        <v>342</v>
      </c>
      <c r="D31" s="21" t="s">
        <v>385</v>
      </c>
      <c r="E31" s="140" t="s">
        <v>410</v>
      </c>
      <c r="F31" s="21" t="s">
        <v>381</v>
      </c>
      <c r="G31" s="140" t="s">
        <v>406</v>
      </c>
      <c r="H31" s="21" t="s">
        <v>411</v>
      </c>
      <c r="I31" s="21" t="s">
        <v>347</v>
      </c>
      <c r="J31" s="140" t="s">
        <v>412</v>
      </c>
    </row>
    <row r="32" customHeight="1" spans="1:10">
      <c r="A32" s="145"/>
      <c r="B32" s="21" t="s">
        <v>400</v>
      </c>
      <c r="C32" s="21" t="s">
        <v>363</v>
      </c>
      <c r="D32" s="21" t="s">
        <v>389</v>
      </c>
      <c r="E32" s="140" t="s">
        <v>413</v>
      </c>
      <c r="F32" s="21" t="s">
        <v>345</v>
      </c>
      <c r="G32" s="140" t="s">
        <v>414</v>
      </c>
      <c r="H32" s="21" t="s">
        <v>415</v>
      </c>
      <c r="I32" s="21" t="s">
        <v>347</v>
      </c>
      <c r="J32" s="140" t="s">
        <v>416</v>
      </c>
    </row>
    <row r="33" customHeight="1" spans="1:10">
      <c r="A33" s="145"/>
      <c r="B33" s="21" t="s">
        <v>400</v>
      </c>
      <c r="C33" s="21" t="s">
        <v>363</v>
      </c>
      <c r="D33" s="21" t="s">
        <v>364</v>
      </c>
      <c r="E33" s="140" t="s">
        <v>417</v>
      </c>
      <c r="F33" s="21" t="s">
        <v>345</v>
      </c>
      <c r="G33" s="140" t="s">
        <v>418</v>
      </c>
      <c r="H33" s="21" t="s">
        <v>419</v>
      </c>
      <c r="I33" s="21" t="s">
        <v>347</v>
      </c>
      <c r="J33" s="140" t="s">
        <v>420</v>
      </c>
    </row>
    <row r="34" customHeight="1" spans="1:10">
      <c r="A34" s="145"/>
      <c r="B34" s="21" t="s">
        <v>400</v>
      </c>
      <c r="C34" s="21" t="s">
        <v>363</v>
      </c>
      <c r="D34" s="21" t="s">
        <v>421</v>
      </c>
      <c r="E34" s="140" t="s">
        <v>422</v>
      </c>
      <c r="F34" s="21" t="s">
        <v>381</v>
      </c>
      <c r="G34" s="140" t="s">
        <v>422</v>
      </c>
      <c r="H34" s="21"/>
      <c r="I34" s="21" t="s">
        <v>383</v>
      </c>
      <c r="J34" s="140" t="s">
        <v>423</v>
      </c>
    </row>
    <row r="35" customHeight="1" spans="1:10">
      <c r="A35" s="145"/>
      <c r="B35" s="21" t="s">
        <v>400</v>
      </c>
      <c r="C35" s="21" t="s">
        <v>372</v>
      </c>
      <c r="D35" s="21" t="s">
        <v>373</v>
      </c>
      <c r="E35" s="140" t="s">
        <v>424</v>
      </c>
      <c r="F35" s="21" t="s">
        <v>425</v>
      </c>
      <c r="G35" s="140" t="s">
        <v>358</v>
      </c>
      <c r="H35" s="21" t="s">
        <v>359</v>
      </c>
      <c r="I35" s="21" t="s">
        <v>347</v>
      </c>
      <c r="J35" s="140" t="s">
        <v>426</v>
      </c>
    </row>
    <row r="36" customHeight="1" spans="1:10">
      <c r="A36" s="145" t="s">
        <v>316</v>
      </c>
      <c r="B36" s="21" t="s">
        <v>427</v>
      </c>
      <c r="C36" s="21" t="s">
        <v>342</v>
      </c>
      <c r="D36" s="21" t="s">
        <v>343</v>
      </c>
      <c r="E36" s="140" t="s">
        <v>428</v>
      </c>
      <c r="F36" s="21" t="s">
        <v>345</v>
      </c>
      <c r="G36" s="140" t="s">
        <v>88</v>
      </c>
      <c r="H36" s="21" t="s">
        <v>366</v>
      </c>
      <c r="I36" s="21" t="s">
        <v>347</v>
      </c>
      <c r="J36" s="140" t="s">
        <v>429</v>
      </c>
    </row>
    <row r="37" customHeight="1" spans="1:10">
      <c r="A37" s="145"/>
      <c r="B37" s="21" t="s">
        <v>427</v>
      </c>
      <c r="C37" s="21" t="s">
        <v>342</v>
      </c>
      <c r="D37" s="21" t="s">
        <v>356</v>
      </c>
      <c r="E37" s="140" t="s">
        <v>430</v>
      </c>
      <c r="F37" s="21" t="s">
        <v>381</v>
      </c>
      <c r="G37" s="140" t="s">
        <v>84</v>
      </c>
      <c r="H37" s="21" t="s">
        <v>431</v>
      </c>
      <c r="I37" s="21" t="s">
        <v>383</v>
      </c>
      <c r="J37" s="140" t="s">
        <v>432</v>
      </c>
    </row>
    <row r="38" customHeight="1" spans="1:10">
      <c r="A38" s="145"/>
      <c r="B38" s="21" t="s">
        <v>427</v>
      </c>
      <c r="C38" s="21" t="s">
        <v>363</v>
      </c>
      <c r="D38" s="21" t="s">
        <v>389</v>
      </c>
      <c r="E38" s="140" t="s">
        <v>433</v>
      </c>
      <c r="F38" s="21" t="s">
        <v>381</v>
      </c>
      <c r="G38" s="140" t="s">
        <v>434</v>
      </c>
      <c r="H38" s="21" t="s">
        <v>359</v>
      </c>
      <c r="I38" s="21" t="s">
        <v>383</v>
      </c>
      <c r="J38" s="140" t="s">
        <v>435</v>
      </c>
    </row>
    <row r="39" customHeight="1" spans="1:10">
      <c r="A39" s="145"/>
      <c r="B39" s="21" t="s">
        <v>427</v>
      </c>
      <c r="C39" s="21" t="s">
        <v>363</v>
      </c>
      <c r="D39" s="21" t="s">
        <v>364</v>
      </c>
      <c r="E39" s="140" t="s">
        <v>436</v>
      </c>
      <c r="F39" s="21" t="s">
        <v>381</v>
      </c>
      <c r="G39" s="140" t="s">
        <v>358</v>
      </c>
      <c r="H39" s="21" t="s">
        <v>359</v>
      </c>
      <c r="I39" s="21" t="s">
        <v>383</v>
      </c>
      <c r="J39" s="140" t="s">
        <v>437</v>
      </c>
    </row>
    <row r="40" customHeight="1" spans="1:10">
      <c r="A40" s="145"/>
      <c r="B40" s="21" t="s">
        <v>427</v>
      </c>
      <c r="C40" s="21" t="s">
        <v>372</v>
      </c>
      <c r="D40" s="21" t="s">
        <v>373</v>
      </c>
      <c r="E40" s="140" t="s">
        <v>438</v>
      </c>
      <c r="F40" s="21" t="s">
        <v>345</v>
      </c>
      <c r="G40" s="140" t="s">
        <v>358</v>
      </c>
      <c r="H40" s="21" t="s">
        <v>359</v>
      </c>
      <c r="I40" s="21" t="s">
        <v>347</v>
      </c>
      <c r="J40" s="140" t="s">
        <v>439</v>
      </c>
    </row>
    <row r="41" customHeight="1" spans="1:10">
      <c r="A41" s="145"/>
      <c r="B41" s="21" t="s">
        <v>427</v>
      </c>
      <c r="C41" s="21" t="s">
        <v>372</v>
      </c>
      <c r="D41" s="21" t="s">
        <v>373</v>
      </c>
      <c r="E41" s="140" t="s">
        <v>440</v>
      </c>
      <c r="F41" s="21" t="s">
        <v>381</v>
      </c>
      <c r="G41" s="140" t="s">
        <v>358</v>
      </c>
      <c r="H41" s="21" t="s">
        <v>359</v>
      </c>
      <c r="I41" s="21" t="s">
        <v>383</v>
      </c>
      <c r="J41" s="140" t="s">
        <v>441</v>
      </c>
    </row>
    <row r="42" customHeight="1" spans="1:10">
      <c r="A42" s="145"/>
      <c r="B42" s="21" t="s">
        <v>427</v>
      </c>
      <c r="C42" s="21" t="s">
        <v>372</v>
      </c>
      <c r="D42" s="21" t="s">
        <v>373</v>
      </c>
      <c r="E42" s="140" t="s">
        <v>442</v>
      </c>
      <c r="F42" s="21" t="s">
        <v>381</v>
      </c>
      <c r="G42" s="140" t="s">
        <v>358</v>
      </c>
      <c r="H42" s="21" t="s">
        <v>359</v>
      </c>
      <c r="I42" s="21" t="s">
        <v>383</v>
      </c>
      <c r="J42" s="140" t="s">
        <v>443</v>
      </c>
    </row>
    <row r="43" customHeight="1" spans="1:10">
      <c r="A43" s="145" t="s">
        <v>318</v>
      </c>
      <c r="B43" s="21" t="s">
        <v>444</v>
      </c>
      <c r="C43" s="21" t="s">
        <v>342</v>
      </c>
      <c r="D43" s="21" t="s">
        <v>343</v>
      </c>
      <c r="E43" s="140" t="s">
        <v>445</v>
      </c>
      <c r="F43" s="21" t="s">
        <v>381</v>
      </c>
      <c r="G43" s="140" t="s">
        <v>85</v>
      </c>
      <c r="H43" s="21" t="s">
        <v>366</v>
      </c>
      <c r="I43" s="21" t="s">
        <v>347</v>
      </c>
      <c r="J43" s="140" t="s">
        <v>446</v>
      </c>
    </row>
    <row r="44" customHeight="1" spans="1:10">
      <c r="A44" s="145"/>
      <c r="B44" s="21" t="s">
        <v>444</v>
      </c>
      <c r="C44" s="21" t="s">
        <v>342</v>
      </c>
      <c r="D44" s="21" t="s">
        <v>356</v>
      </c>
      <c r="E44" s="140" t="s">
        <v>447</v>
      </c>
      <c r="F44" s="21" t="s">
        <v>381</v>
      </c>
      <c r="G44" s="140" t="s">
        <v>358</v>
      </c>
      <c r="H44" s="21" t="s">
        <v>359</v>
      </c>
      <c r="I44" s="21" t="s">
        <v>347</v>
      </c>
      <c r="J44" s="140" t="s">
        <v>448</v>
      </c>
    </row>
    <row r="45" customHeight="1" spans="1:10">
      <c r="A45" s="145"/>
      <c r="B45" s="21" t="s">
        <v>444</v>
      </c>
      <c r="C45" s="21" t="s">
        <v>342</v>
      </c>
      <c r="D45" s="21" t="s">
        <v>385</v>
      </c>
      <c r="E45" s="140" t="s">
        <v>449</v>
      </c>
      <c r="F45" s="21" t="s">
        <v>425</v>
      </c>
      <c r="G45" s="140" t="s">
        <v>406</v>
      </c>
      <c r="H45" s="21" t="s">
        <v>411</v>
      </c>
      <c r="I45" s="21" t="s">
        <v>347</v>
      </c>
      <c r="J45" s="140" t="s">
        <v>450</v>
      </c>
    </row>
    <row r="46" customHeight="1" spans="1:10">
      <c r="A46" s="145"/>
      <c r="B46" s="21" t="s">
        <v>444</v>
      </c>
      <c r="C46" s="21" t="s">
        <v>363</v>
      </c>
      <c r="D46" s="21" t="s">
        <v>389</v>
      </c>
      <c r="E46" s="140" t="s">
        <v>451</v>
      </c>
      <c r="F46" s="21" t="s">
        <v>381</v>
      </c>
      <c r="G46" s="140" t="s">
        <v>358</v>
      </c>
      <c r="H46" s="21" t="s">
        <v>359</v>
      </c>
      <c r="I46" s="21" t="s">
        <v>383</v>
      </c>
      <c r="J46" s="140" t="s">
        <v>452</v>
      </c>
    </row>
    <row r="47" customHeight="1" spans="1:10">
      <c r="A47" s="145"/>
      <c r="B47" s="21" t="s">
        <v>444</v>
      </c>
      <c r="C47" s="21" t="s">
        <v>363</v>
      </c>
      <c r="D47" s="21" t="s">
        <v>364</v>
      </c>
      <c r="E47" s="140" t="s">
        <v>453</v>
      </c>
      <c r="F47" s="21" t="s">
        <v>381</v>
      </c>
      <c r="G47" s="140" t="s">
        <v>358</v>
      </c>
      <c r="H47" s="21" t="s">
        <v>359</v>
      </c>
      <c r="I47" s="21" t="s">
        <v>383</v>
      </c>
      <c r="J47" s="140" t="s">
        <v>454</v>
      </c>
    </row>
    <row r="48" customHeight="1" spans="1:10">
      <c r="A48" s="145"/>
      <c r="B48" s="21" t="s">
        <v>444</v>
      </c>
      <c r="C48" s="21" t="s">
        <v>372</v>
      </c>
      <c r="D48" s="21" t="s">
        <v>373</v>
      </c>
      <c r="E48" s="140" t="s">
        <v>442</v>
      </c>
      <c r="F48" s="21" t="s">
        <v>381</v>
      </c>
      <c r="G48" s="140" t="s">
        <v>358</v>
      </c>
      <c r="H48" s="21" t="s">
        <v>359</v>
      </c>
      <c r="I48" s="21" t="s">
        <v>383</v>
      </c>
      <c r="J48" s="140" t="s">
        <v>455</v>
      </c>
    </row>
    <row r="49" customHeight="1" spans="1:10">
      <c r="A49" s="145"/>
      <c r="B49" s="21" t="s">
        <v>444</v>
      </c>
      <c r="C49" s="21" t="s">
        <v>372</v>
      </c>
      <c r="D49" s="21" t="s">
        <v>373</v>
      </c>
      <c r="E49" s="140" t="s">
        <v>456</v>
      </c>
      <c r="F49" s="21" t="s">
        <v>381</v>
      </c>
      <c r="G49" s="140" t="s">
        <v>358</v>
      </c>
      <c r="H49" s="21" t="s">
        <v>359</v>
      </c>
      <c r="I49" s="21" t="s">
        <v>383</v>
      </c>
      <c r="J49" s="140" t="s">
        <v>455</v>
      </c>
    </row>
    <row r="50" customHeight="1" spans="1:10">
      <c r="A50" s="145"/>
      <c r="B50" s="21" t="s">
        <v>444</v>
      </c>
      <c r="C50" s="21" t="s">
        <v>372</v>
      </c>
      <c r="D50" s="21" t="s">
        <v>373</v>
      </c>
      <c r="E50" s="140" t="s">
        <v>440</v>
      </c>
      <c r="F50" s="21" t="s">
        <v>381</v>
      </c>
      <c r="G50" s="140" t="s">
        <v>457</v>
      </c>
      <c r="H50" s="21" t="s">
        <v>359</v>
      </c>
      <c r="I50" s="21" t="s">
        <v>383</v>
      </c>
      <c r="J50" s="140" t="s">
        <v>455</v>
      </c>
    </row>
    <row r="51" customHeight="1" spans="1:10">
      <c r="A51" s="145" t="s">
        <v>306</v>
      </c>
      <c r="B51" s="21" t="s">
        <v>400</v>
      </c>
      <c r="C51" s="21" t="s">
        <v>342</v>
      </c>
      <c r="D51" s="21" t="s">
        <v>343</v>
      </c>
      <c r="E51" s="140" t="s">
        <v>401</v>
      </c>
      <c r="F51" s="21" t="s">
        <v>345</v>
      </c>
      <c r="G51" s="140" t="s">
        <v>87</v>
      </c>
      <c r="H51" s="21" t="s">
        <v>346</v>
      </c>
      <c r="I51" s="21" t="s">
        <v>347</v>
      </c>
      <c r="J51" s="140" t="s">
        <v>401</v>
      </c>
    </row>
    <row r="52" customHeight="1" spans="1:10">
      <c r="A52" s="145"/>
      <c r="B52" s="21" t="s">
        <v>400</v>
      </c>
      <c r="C52" s="21" t="s">
        <v>342</v>
      </c>
      <c r="D52" s="21" t="s">
        <v>343</v>
      </c>
      <c r="E52" s="140" t="s">
        <v>402</v>
      </c>
      <c r="F52" s="21" t="s">
        <v>345</v>
      </c>
      <c r="G52" s="140" t="s">
        <v>93</v>
      </c>
      <c r="H52" s="21" t="s">
        <v>354</v>
      </c>
      <c r="I52" s="21" t="s">
        <v>347</v>
      </c>
      <c r="J52" s="140" t="s">
        <v>402</v>
      </c>
    </row>
    <row r="53" customHeight="1" spans="1:10">
      <c r="A53" s="145"/>
      <c r="B53" s="21" t="s">
        <v>400</v>
      </c>
      <c r="C53" s="21" t="s">
        <v>342</v>
      </c>
      <c r="D53" s="21" t="s">
        <v>343</v>
      </c>
      <c r="E53" s="140" t="s">
        <v>403</v>
      </c>
      <c r="F53" s="21" t="s">
        <v>345</v>
      </c>
      <c r="G53" s="140" t="s">
        <v>85</v>
      </c>
      <c r="H53" s="21" t="s">
        <v>404</v>
      </c>
      <c r="I53" s="21" t="s">
        <v>347</v>
      </c>
      <c r="J53" s="140" t="s">
        <v>403</v>
      </c>
    </row>
    <row r="54" customHeight="1" spans="1:10">
      <c r="A54" s="145"/>
      <c r="B54" s="21" t="s">
        <v>400</v>
      </c>
      <c r="C54" s="21" t="s">
        <v>342</v>
      </c>
      <c r="D54" s="21" t="s">
        <v>356</v>
      </c>
      <c r="E54" s="140" t="s">
        <v>405</v>
      </c>
      <c r="F54" s="21" t="s">
        <v>345</v>
      </c>
      <c r="G54" s="140" t="s">
        <v>406</v>
      </c>
      <c r="H54" s="21" t="s">
        <v>346</v>
      </c>
      <c r="I54" s="21" t="s">
        <v>347</v>
      </c>
      <c r="J54" s="140" t="s">
        <v>405</v>
      </c>
    </row>
    <row r="55" customHeight="1" spans="1:10">
      <c r="A55" s="145"/>
      <c r="B55" s="21" t="s">
        <v>400</v>
      </c>
      <c r="C55" s="21" t="s">
        <v>342</v>
      </c>
      <c r="D55" s="21" t="s">
        <v>356</v>
      </c>
      <c r="E55" s="140" t="s">
        <v>458</v>
      </c>
      <c r="F55" s="21" t="s">
        <v>345</v>
      </c>
      <c r="G55" s="140" t="s">
        <v>85</v>
      </c>
      <c r="H55" s="21" t="s">
        <v>354</v>
      </c>
      <c r="I55" s="21" t="s">
        <v>347</v>
      </c>
      <c r="J55" s="140" t="s">
        <v>458</v>
      </c>
    </row>
    <row r="56" customHeight="1" spans="1:10">
      <c r="A56" s="145"/>
      <c r="B56" s="21" t="s">
        <v>400</v>
      </c>
      <c r="C56" s="21" t="s">
        <v>342</v>
      </c>
      <c r="D56" s="21" t="s">
        <v>385</v>
      </c>
      <c r="E56" s="140" t="s">
        <v>410</v>
      </c>
      <c r="F56" s="21" t="s">
        <v>381</v>
      </c>
      <c r="G56" s="140" t="s">
        <v>406</v>
      </c>
      <c r="H56" s="21" t="s">
        <v>459</v>
      </c>
      <c r="I56" s="21" t="s">
        <v>347</v>
      </c>
      <c r="J56" s="140" t="s">
        <v>410</v>
      </c>
    </row>
    <row r="57" customHeight="1" spans="1:10">
      <c r="A57" s="145"/>
      <c r="B57" s="21" t="s">
        <v>400</v>
      </c>
      <c r="C57" s="21" t="s">
        <v>363</v>
      </c>
      <c r="D57" s="21" t="s">
        <v>389</v>
      </c>
      <c r="E57" s="140" t="s">
        <v>413</v>
      </c>
      <c r="F57" s="21" t="s">
        <v>345</v>
      </c>
      <c r="G57" s="140" t="s">
        <v>414</v>
      </c>
      <c r="H57" s="21" t="s">
        <v>415</v>
      </c>
      <c r="I57" s="21" t="s">
        <v>347</v>
      </c>
      <c r="J57" s="140" t="s">
        <v>413</v>
      </c>
    </row>
    <row r="58" customHeight="1" spans="1:10">
      <c r="A58" s="145"/>
      <c r="B58" s="21" t="s">
        <v>400</v>
      </c>
      <c r="C58" s="21" t="s">
        <v>363</v>
      </c>
      <c r="D58" s="21" t="s">
        <v>364</v>
      </c>
      <c r="E58" s="140" t="s">
        <v>417</v>
      </c>
      <c r="F58" s="21" t="s">
        <v>345</v>
      </c>
      <c r="G58" s="140" t="s">
        <v>418</v>
      </c>
      <c r="H58" s="21" t="s">
        <v>419</v>
      </c>
      <c r="I58" s="21" t="s">
        <v>347</v>
      </c>
      <c r="J58" s="140" t="s">
        <v>417</v>
      </c>
    </row>
    <row r="59" customHeight="1" spans="1:10">
      <c r="A59" s="145"/>
      <c r="B59" s="21" t="s">
        <v>400</v>
      </c>
      <c r="C59" s="21" t="s">
        <v>363</v>
      </c>
      <c r="D59" s="21" t="s">
        <v>421</v>
      </c>
      <c r="E59" s="140" t="s">
        <v>422</v>
      </c>
      <c r="F59" s="21" t="s">
        <v>381</v>
      </c>
      <c r="G59" s="140" t="s">
        <v>422</v>
      </c>
      <c r="H59" s="21"/>
      <c r="I59" s="21" t="s">
        <v>383</v>
      </c>
      <c r="J59" s="140" t="s">
        <v>422</v>
      </c>
    </row>
    <row r="60" customHeight="1" spans="1:10">
      <c r="A60" s="145"/>
      <c r="B60" s="21" t="s">
        <v>400</v>
      </c>
      <c r="C60" s="21" t="s">
        <v>372</v>
      </c>
      <c r="D60" s="21" t="s">
        <v>373</v>
      </c>
      <c r="E60" s="140" t="s">
        <v>424</v>
      </c>
      <c r="F60" s="21" t="s">
        <v>425</v>
      </c>
      <c r="G60" s="140" t="s">
        <v>358</v>
      </c>
      <c r="H60" s="21" t="s">
        <v>359</v>
      </c>
      <c r="I60" s="21" t="s">
        <v>347</v>
      </c>
      <c r="J60" s="140" t="s">
        <v>424</v>
      </c>
    </row>
    <row r="61" customHeight="1" spans="1:10">
      <c r="A61" s="145" t="s">
        <v>324</v>
      </c>
      <c r="B61" s="21" t="s">
        <v>460</v>
      </c>
      <c r="C61" s="21" t="s">
        <v>342</v>
      </c>
      <c r="D61" s="21" t="s">
        <v>343</v>
      </c>
      <c r="E61" s="140" t="s">
        <v>461</v>
      </c>
      <c r="F61" s="21" t="s">
        <v>345</v>
      </c>
      <c r="G61" s="140" t="s">
        <v>462</v>
      </c>
      <c r="H61" s="21" t="s">
        <v>463</v>
      </c>
      <c r="I61" s="21" t="s">
        <v>347</v>
      </c>
      <c r="J61" s="140" t="s">
        <v>464</v>
      </c>
    </row>
    <row r="62" customHeight="1" spans="1:10">
      <c r="A62" s="145"/>
      <c r="B62" s="21" t="s">
        <v>460</v>
      </c>
      <c r="C62" s="21" t="s">
        <v>342</v>
      </c>
      <c r="D62" s="21" t="s">
        <v>343</v>
      </c>
      <c r="E62" s="140" t="s">
        <v>465</v>
      </c>
      <c r="F62" s="21" t="s">
        <v>345</v>
      </c>
      <c r="G62" s="140" t="s">
        <v>462</v>
      </c>
      <c r="H62" s="21" t="s">
        <v>366</v>
      </c>
      <c r="I62" s="21" t="s">
        <v>347</v>
      </c>
      <c r="J62" s="140" t="s">
        <v>466</v>
      </c>
    </row>
    <row r="63" customHeight="1" spans="1:10">
      <c r="A63" s="145"/>
      <c r="B63" s="21" t="s">
        <v>460</v>
      </c>
      <c r="C63" s="21" t="s">
        <v>342</v>
      </c>
      <c r="D63" s="21" t="s">
        <v>343</v>
      </c>
      <c r="E63" s="140" t="s">
        <v>467</v>
      </c>
      <c r="F63" s="21" t="s">
        <v>345</v>
      </c>
      <c r="G63" s="140" t="s">
        <v>468</v>
      </c>
      <c r="H63" s="21" t="s">
        <v>469</v>
      </c>
      <c r="I63" s="21" t="s">
        <v>347</v>
      </c>
      <c r="J63" s="140" t="s">
        <v>470</v>
      </c>
    </row>
    <row r="64" customHeight="1" spans="1:10">
      <c r="A64" s="145"/>
      <c r="B64" s="21" t="s">
        <v>460</v>
      </c>
      <c r="C64" s="21" t="s">
        <v>342</v>
      </c>
      <c r="D64" s="21" t="s">
        <v>356</v>
      </c>
      <c r="E64" s="140" t="s">
        <v>471</v>
      </c>
      <c r="F64" s="21" t="s">
        <v>345</v>
      </c>
      <c r="G64" s="140" t="s">
        <v>468</v>
      </c>
      <c r="H64" s="21" t="s">
        <v>359</v>
      </c>
      <c r="I64" s="21" t="s">
        <v>347</v>
      </c>
      <c r="J64" s="140" t="s">
        <v>472</v>
      </c>
    </row>
    <row r="65" customHeight="1" spans="1:10">
      <c r="A65" s="145"/>
      <c r="B65" s="21" t="s">
        <v>460</v>
      </c>
      <c r="C65" s="21" t="s">
        <v>342</v>
      </c>
      <c r="D65" s="21" t="s">
        <v>356</v>
      </c>
      <c r="E65" s="140" t="s">
        <v>473</v>
      </c>
      <c r="F65" s="21" t="s">
        <v>345</v>
      </c>
      <c r="G65" s="140" t="s">
        <v>358</v>
      </c>
      <c r="H65" s="21" t="s">
        <v>359</v>
      </c>
      <c r="I65" s="21" t="s">
        <v>347</v>
      </c>
      <c r="J65" s="140" t="s">
        <v>474</v>
      </c>
    </row>
    <row r="66" customHeight="1" spans="1:10">
      <c r="A66" s="145"/>
      <c r="B66" s="21" t="s">
        <v>460</v>
      </c>
      <c r="C66" s="21" t="s">
        <v>342</v>
      </c>
      <c r="D66" s="21" t="s">
        <v>475</v>
      </c>
      <c r="E66" s="140" t="s">
        <v>476</v>
      </c>
      <c r="F66" s="21" t="s">
        <v>345</v>
      </c>
      <c r="G66" s="140" t="s">
        <v>406</v>
      </c>
      <c r="H66" s="21" t="s">
        <v>404</v>
      </c>
      <c r="I66" s="21" t="s">
        <v>347</v>
      </c>
      <c r="J66" s="140" t="s">
        <v>477</v>
      </c>
    </row>
    <row r="67" customHeight="1" spans="1:10">
      <c r="A67" s="145"/>
      <c r="B67" s="21" t="s">
        <v>460</v>
      </c>
      <c r="C67" s="21" t="s">
        <v>363</v>
      </c>
      <c r="D67" s="21" t="s">
        <v>389</v>
      </c>
      <c r="E67" s="140" t="s">
        <v>478</v>
      </c>
      <c r="F67" s="21" t="s">
        <v>345</v>
      </c>
      <c r="G67" s="140" t="s">
        <v>350</v>
      </c>
      <c r="H67" s="21" t="s">
        <v>415</v>
      </c>
      <c r="I67" s="21" t="s">
        <v>347</v>
      </c>
      <c r="J67" s="140" t="s">
        <v>479</v>
      </c>
    </row>
    <row r="68" customHeight="1" spans="1:10">
      <c r="A68" s="145"/>
      <c r="B68" s="21" t="s">
        <v>460</v>
      </c>
      <c r="C68" s="21" t="s">
        <v>372</v>
      </c>
      <c r="D68" s="21" t="s">
        <v>373</v>
      </c>
      <c r="E68" s="140" t="s">
        <v>480</v>
      </c>
      <c r="F68" s="21" t="s">
        <v>345</v>
      </c>
      <c r="G68" s="140" t="s">
        <v>468</v>
      </c>
      <c r="H68" s="21" t="s">
        <v>359</v>
      </c>
      <c r="I68" s="21" t="s">
        <v>347</v>
      </c>
      <c r="J68" s="140" t="s">
        <v>481</v>
      </c>
    </row>
    <row r="69" customHeight="1" spans="1:10">
      <c r="A69" s="145" t="s">
        <v>326</v>
      </c>
      <c r="B69" s="21" t="s">
        <v>482</v>
      </c>
      <c r="C69" s="21" t="s">
        <v>342</v>
      </c>
      <c r="D69" s="21" t="s">
        <v>343</v>
      </c>
      <c r="E69" s="140" t="s">
        <v>483</v>
      </c>
      <c r="F69" s="21" t="s">
        <v>345</v>
      </c>
      <c r="G69" s="140" t="s">
        <v>484</v>
      </c>
      <c r="H69" s="21" t="s">
        <v>346</v>
      </c>
      <c r="I69" s="21" t="s">
        <v>347</v>
      </c>
      <c r="J69" s="140" t="s">
        <v>483</v>
      </c>
    </row>
    <row r="70" customHeight="1" spans="1:10">
      <c r="A70" s="145"/>
      <c r="B70" s="21" t="s">
        <v>482</v>
      </c>
      <c r="C70" s="21" t="s">
        <v>342</v>
      </c>
      <c r="D70" s="21" t="s">
        <v>356</v>
      </c>
      <c r="E70" s="140" t="s">
        <v>485</v>
      </c>
      <c r="F70" s="21" t="s">
        <v>345</v>
      </c>
      <c r="G70" s="140" t="s">
        <v>93</v>
      </c>
      <c r="H70" s="21" t="s">
        <v>359</v>
      </c>
      <c r="I70" s="21" t="s">
        <v>347</v>
      </c>
      <c r="J70" s="140" t="s">
        <v>485</v>
      </c>
    </row>
    <row r="71" customHeight="1" spans="1:10">
      <c r="A71" s="145"/>
      <c r="B71" s="21" t="s">
        <v>482</v>
      </c>
      <c r="C71" s="21" t="s">
        <v>363</v>
      </c>
      <c r="D71" s="21" t="s">
        <v>389</v>
      </c>
      <c r="E71" s="140" t="s">
        <v>486</v>
      </c>
      <c r="F71" s="21" t="s">
        <v>345</v>
      </c>
      <c r="G71" s="140" t="s">
        <v>88</v>
      </c>
      <c r="H71" s="21" t="s">
        <v>359</v>
      </c>
      <c r="I71" s="21" t="s">
        <v>383</v>
      </c>
      <c r="J71" s="140" t="s">
        <v>486</v>
      </c>
    </row>
    <row r="72" customHeight="1" spans="1:10">
      <c r="A72" s="145"/>
      <c r="B72" s="21" t="s">
        <v>482</v>
      </c>
      <c r="C72" s="21" t="s">
        <v>372</v>
      </c>
      <c r="D72" s="21" t="s">
        <v>373</v>
      </c>
      <c r="E72" s="140" t="s">
        <v>487</v>
      </c>
      <c r="F72" s="21" t="s">
        <v>345</v>
      </c>
      <c r="G72" s="140" t="s">
        <v>358</v>
      </c>
      <c r="H72" s="21" t="s">
        <v>359</v>
      </c>
      <c r="I72" s="21" t="s">
        <v>347</v>
      </c>
      <c r="J72" s="140" t="s">
        <v>487</v>
      </c>
    </row>
    <row r="73" customHeight="1" spans="1:10">
      <c r="A73" s="145" t="s">
        <v>310</v>
      </c>
      <c r="B73" s="21" t="s">
        <v>488</v>
      </c>
      <c r="C73" s="21" t="s">
        <v>342</v>
      </c>
      <c r="D73" s="21" t="s">
        <v>343</v>
      </c>
      <c r="E73" s="140" t="s">
        <v>489</v>
      </c>
      <c r="F73" s="21" t="s">
        <v>490</v>
      </c>
      <c r="G73" s="140" t="s">
        <v>491</v>
      </c>
      <c r="H73" s="21" t="s">
        <v>492</v>
      </c>
      <c r="I73" s="21" t="s">
        <v>347</v>
      </c>
      <c r="J73" s="140" t="s">
        <v>493</v>
      </c>
    </row>
    <row r="74" customHeight="1" spans="1:10">
      <c r="A74" s="145"/>
      <c r="B74" s="21" t="s">
        <v>488</v>
      </c>
      <c r="C74" s="21" t="s">
        <v>342</v>
      </c>
      <c r="D74" s="21" t="s">
        <v>475</v>
      </c>
      <c r="E74" s="140" t="s">
        <v>494</v>
      </c>
      <c r="F74" s="21" t="s">
        <v>345</v>
      </c>
      <c r="G74" s="140" t="s">
        <v>491</v>
      </c>
      <c r="H74" s="21" t="s">
        <v>492</v>
      </c>
      <c r="I74" s="21" t="s">
        <v>347</v>
      </c>
      <c r="J74" s="140" t="s">
        <v>495</v>
      </c>
    </row>
    <row r="75" customHeight="1" spans="1:10">
      <c r="A75" s="145"/>
      <c r="B75" s="21" t="s">
        <v>488</v>
      </c>
      <c r="C75" s="21" t="s">
        <v>363</v>
      </c>
      <c r="D75" s="21" t="s">
        <v>389</v>
      </c>
      <c r="E75" s="140" t="s">
        <v>496</v>
      </c>
      <c r="F75" s="21" t="s">
        <v>345</v>
      </c>
      <c r="G75" s="140" t="s">
        <v>491</v>
      </c>
      <c r="H75" s="21" t="s">
        <v>492</v>
      </c>
      <c r="I75" s="21" t="s">
        <v>347</v>
      </c>
      <c r="J75" s="140" t="s">
        <v>497</v>
      </c>
    </row>
    <row r="76" customHeight="1" spans="1:10">
      <c r="A76" s="145"/>
      <c r="B76" s="21" t="s">
        <v>488</v>
      </c>
      <c r="C76" s="21" t="s">
        <v>372</v>
      </c>
      <c r="D76" s="21" t="s">
        <v>373</v>
      </c>
      <c r="E76" s="140" t="s">
        <v>498</v>
      </c>
      <c r="F76" s="21" t="s">
        <v>345</v>
      </c>
      <c r="G76" s="140" t="s">
        <v>499</v>
      </c>
      <c r="H76" s="21" t="s">
        <v>359</v>
      </c>
      <c r="I76" s="21" t="s">
        <v>347</v>
      </c>
      <c r="J76" s="140" t="s">
        <v>500</v>
      </c>
    </row>
    <row r="77" customHeight="1" spans="1:10">
      <c r="A77" s="145" t="s">
        <v>328</v>
      </c>
      <c r="B77" s="21" t="s">
        <v>501</v>
      </c>
      <c r="C77" s="21" t="s">
        <v>342</v>
      </c>
      <c r="D77" s="21" t="s">
        <v>356</v>
      </c>
      <c r="E77" s="140" t="s">
        <v>502</v>
      </c>
      <c r="F77" s="21" t="s">
        <v>381</v>
      </c>
      <c r="G77" s="140" t="s">
        <v>387</v>
      </c>
      <c r="H77" s="21" t="s">
        <v>359</v>
      </c>
      <c r="I77" s="21" t="s">
        <v>347</v>
      </c>
      <c r="J77" s="140" t="s">
        <v>503</v>
      </c>
    </row>
    <row r="78" customHeight="1" spans="1:10">
      <c r="A78" s="145"/>
      <c r="B78" s="21" t="s">
        <v>501</v>
      </c>
      <c r="C78" s="21" t="s">
        <v>342</v>
      </c>
      <c r="D78" s="21" t="s">
        <v>356</v>
      </c>
      <c r="E78" s="140" t="s">
        <v>504</v>
      </c>
      <c r="F78" s="21" t="s">
        <v>381</v>
      </c>
      <c r="G78" s="140" t="s">
        <v>387</v>
      </c>
      <c r="H78" s="21" t="s">
        <v>359</v>
      </c>
      <c r="I78" s="21" t="s">
        <v>347</v>
      </c>
      <c r="J78" s="140" t="s">
        <v>505</v>
      </c>
    </row>
    <row r="79" customHeight="1" spans="1:10">
      <c r="A79" s="145"/>
      <c r="B79" s="21" t="s">
        <v>501</v>
      </c>
      <c r="C79" s="21" t="s">
        <v>342</v>
      </c>
      <c r="D79" s="21" t="s">
        <v>356</v>
      </c>
      <c r="E79" s="140" t="s">
        <v>506</v>
      </c>
      <c r="F79" s="21" t="s">
        <v>345</v>
      </c>
      <c r="G79" s="140" t="s">
        <v>387</v>
      </c>
      <c r="H79" s="21" t="s">
        <v>359</v>
      </c>
      <c r="I79" s="21" t="s">
        <v>347</v>
      </c>
      <c r="J79" s="140" t="s">
        <v>507</v>
      </c>
    </row>
    <row r="80" customHeight="1" spans="1:10">
      <c r="A80" s="145"/>
      <c r="B80" s="21" t="s">
        <v>501</v>
      </c>
      <c r="C80" s="21" t="s">
        <v>342</v>
      </c>
      <c r="D80" s="21" t="s">
        <v>356</v>
      </c>
      <c r="E80" s="140" t="s">
        <v>508</v>
      </c>
      <c r="F80" s="21" t="s">
        <v>345</v>
      </c>
      <c r="G80" s="140" t="s">
        <v>387</v>
      </c>
      <c r="H80" s="21" t="s">
        <v>359</v>
      </c>
      <c r="I80" s="21" t="s">
        <v>347</v>
      </c>
      <c r="J80" s="140" t="s">
        <v>509</v>
      </c>
    </row>
    <row r="81" customHeight="1" spans="1:10">
      <c r="A81" s="145"/>
      <c r="B81" s="21" t="s">
        <v>501</v>
      </c>
      <c r="C81" s="21" t="s">
        <v>342</v>
      </c>
      <c r="D81" s="21" t="s">
        <v>356</v>
      </c>
      <c r="E81" s="140" t="s">
        <v>510</v>
      </c>
      <c r="F81" s="21" t="s">
        <v>345</v>
      </c>
      <c r="G81" s="140" t="s">
        <v>387</v>
      </c>
      <c r="H81" s="21" t="s">
        <v>359</v>
      </c>
      <c r="I81" s="21" t="s">
        <v>347</v>
      </c>
      <c r="J81" s="140" t="s">
        <v>511</v>
      </c>
    </row>
    <row r="82" customHeight="1" spans="1:10">
      <c r="A82" s="145"/>
      <c r="B82" s="21" t="s">
        <v>501</v>
      </c>
      <c r="C82" s="21" t="s">
        <v>342</v>
      </c>
      <c r="D82" s="21" t="s">
        <v>385</v>
      </c>
      <c r="E82" s="140" t="s">
        <v>512</v>
      </c>
      <c r="F82" s="21" t="s">
        <v>381</v>
      </c>
      <c r="G82" s="140" t="s">
        <v>387</v>
      </c>
      <c r="H82" s="21" t="s">
        <v>359</v>
      </c>
      <c r="I82" s="21" t="s">
        <v>347</v>
      </c>
      <c r="J82" s="140" t="s">
        <v>513</v>
      </c>
    </row>
    <row r="83" customHeight="1" spans="1:10">
      <c r="A83" s="145"/>
      <c r="B83" s="21" t="s">
        <v>501</v>
      </c>
      <c r="C83" s="21" t="s">
        <v>363</v>
      </c>
      <c r="D83" s="21" t="s">
        <v>364</v>
      </c>
      <c r="E83" s="140" t="s">
        <v>514</v>
      </c>
      <c r="F83" s="21" t="s">
        <v>381</v>
      </c>
      <c r="G83" s="140" t="s">
        <v>387</v>
      </c>
      <c r="H83" s="21" t="s">
        <v>359</v>
      </c>
      <c r="I83" s="21" t="s">
        <v>347</v>
      </c>
      <c r="J83" s="140" t="s">
        <v>514</v>
      </c>
    </row>
    <row r="84" customHeight="1" spans="1:10">
      <c r="A84" s="145"/>
      <c r="B84" s="21" t="s">
        <v>501</v>
      </c>
      <c r="C84" s="21" t="s">
        <v>372</v>
      </c>
      <c r="D84" s="21" t="s">
        <v>373</v>
      </c>
      <c r="E84" s="140" t="s">
        <v>515</v>
      </c>
      <c r="F84" s="21" t="s">
        <v>381</v>
      </c>
      <c r="G84" s="140" t="s">
        <v>516</v>
      </c>
      <c r="H84" s="21" t="s">
        <v>359</v>
      </c>
      <c r="I84" s="21" t="s">
        <v>347</v>
      </c>
      <c r="J84" s="140" t="s">
        <v>515</v>
      </c>
    </row>
    <row r="85" customHeight="1" spans="1:10">
      <c r="A85" s="145" t="s">
        <v>304</v>
      </c>
      <c r="B85" s="21" t="s">
        <v>517</v>
      </c>
      <c r="C85" s="21" t="s">
        <v>342</v>
      </c>
      <c r="D85" s="21" t="s">
        <v>343</v>
      </c>
      <c r="E85" s="140" t="s">
        <v>518</v>
      </c>
      <c r="F85" s="21" t="s">
        <v>381</v>
      </c>
      <c r="G85" s="140" t="s">
        <v>84</v>
      </c>
      <c r="H85" s="21" t="s">
        <v>519</v>
      </c>
      <c r="I85" s="21" t="s">
        <v>347</v>
      </c>
      <c r="J85" s="140" t="s">
        <v>520</v>
      </c>
    </row>
    <row r="86" customHeight="1" spans="1:10">
      <c r="A86" s="145"/>
      <c r="B86" s="21" t="s">
        <v>517</v>
      </c>
      <c r="C86" s="21" t="s">
        <v>342</v>
      </c>
      <c r="D86" s="21" t="s">
        <v>385</v>
      </c>
      <c r="E86" s="140" t="s">
        <v>521</v>
      </c>
      <c r="F86" s="21" t="s">
        <v>381</v>
      </c>
      <c r="G86" s="140" t="s">
        <v>406</v>
      </c>
      <c r="H86" s="21" t="s">
        <v>411</v>
      </c>
      <c r="I86" s="21" t="s">
        <v>347</v>
      </c>
      <c r="J86" s="140" t="s">
        <v>522</v>
      </c>
    </row>
    <row r="87" customHeight="1" spans="1:10">
      <c r="A87" s="145"/>
      <c r="B87" s="21" t="s">
        <v>517</v>
      </c>
      <c r="C87" s="21" t="s">
        <v>363</v>
      </c>
      <c r="D87" s="21" t="s">
        <v>364</v>
      </c>
      <c r="E87" s="140" t="s">
        <v>523</v>
      </c>
      <c r="F87" s="21" t="s">
        <v>381</v>
      </c>
      <c r="G87" s="140" t="s">
        <v>524</v>
      </c>
      <c r="H87" s="21"/>
      <c r="I87" s="21" t="s">
        <v>383</v>
      </c>
      <c r="J87" s="140" t="s">
        <v>524</v>
      </c>
    </row>
    <row r="88" customHeight="1" spans="1:10">
      <c r="A88" s="145"/>
      <c r="B88" s="21" t="s">
        <v>517</v>
      </c>
      <c r="C88" s="21" t="s">
        <v>363</v>
      </c>
      <c r="D88" s="21" t="s">
        <v>421</v>
      </c>
      <c r="E88" s="140" t="s">
        <v>525</v>
      </c>
      <c r="F88" s="21" t="s">
        <v>381</v>
      </c>
      <c r="G88" s="140" t="s">
        <v>526</v>
      </c>
      <c r="H88" s="21"/>
      <c r="I88" s="21" t="s">
        <v>383</v>
      </c>
      <c r="J88" s="140" t="s">
        <v>527</v>
      </c>
    </row>
    <row r="89" customHeight="1" spans="1:10">
      <c r="A89" s="145"/>
      <c r="B89" s="21" t="s">
        <v>517</v>
      </c>
      <c r="C89" s="21" t="s">
        <v>372</v>
      </c>
      <c r="D89" s="21" t="s">
        <v>373</v>
      </c>
      <c r="E89" s="140" t="s">
        <v>424</v>
      </c>
      <c r="F89" s="21" t="s">
        <v>425</v>
      </c>
      <c r="G89" s="140" t="s">
        <v>358</v>
      </c>
      <c r="H89" s="21" t="s">
        <v>359</v>
      </c>
      <c r="I89" s="21" t="s">
        <v>347</v>
      </c>
      <c r="J89" s="140" t="s">
        <v>528</v>
      </c>
    </row>
    <row r="90" customHeight="1" spans="1:10">
      <c r="A90" s="145" t="s">
        <v>300</v>
      </c>
      <c r="B90" s="21" t="s">
        <v>529</v>
      </c>
      <c r="C90" s="21" t="s">
        <v>342</v>
      </c>
      <c r="D90" s="21" t="s">
        <v>343</v>
      </c>
      <c r="E90" s="140" t="s">
        <v>530</v>
      </c>
      <c r="F90" s="21" t="s">
        <v>345</v>
      </c>
      <c r="G90" s="140" t="s">
        <v>434</v>
      </c>
      <c r="H90" s="21" t="s">
        <v>359</v>
      </c>
      <c r="I90" s="21" t="s">
        <v>347</v>
      </c>
      <c r="J90" s="140" t="s">
        <v>531</v>
      </c>
    </row>
    <row r="91" customHeight="1" spans="1:10">
      <c r="A91" s="145"/>
      <c r="B91" s="21" t="s">
        <v>529</v>
      </c>
      <c r="C91" s="21" t="s">
        <v>342</v>
      </c>
      <c r="D91" s="21" t="s">
        <v>356</v>
      </c>
      <c r="E91" s="140" t="s">
        <v>532</v>
      </c>
      <c r="F91" s="21" t="s">
        <v>381</v>
      </c>
      <c r="G91" s="140" t="s">
        <v>387</v>
      </c>
      <c r="H91" s="21" t="s">
        <v>359</v>
      </c>
      <c r="I91" s="21" t="s">
        <v>347</v>
      </c>
      <c r="J91" s="140" t="s">
        <v>533</v>
      </c>
    </row>
    <row r="92" customHeight="1" spans="1:10">
      <c r="A92" s="145"/>
      <c r="B92" s="21" t="s">
        <v>529</v>
      </c>
      <c r="C92" s="21" t="s">
        <v>342</v>
      </c>
      <c r="D92" s="21" t="s">
        <v>385</v>
      </c>
      <c r="E92" s="140" t="s">
        <v>534</v>
      </c>
      <c r="F92" s="21" t="s">
        <v>381</v>
      </c>
      <c r="G92" s="140" t="s">
        <v>535</v>
      </c>
      <c r="H92" s="21" t="s">
        <v>536</v>
      </c>
      <c r="I92" s="21" t="s">
        <v>383</v>
      </c>
      <c r="J92" s="140" t="s">
        <v>537</v>
      </c>
    </row>
    <row r="93" customHeight="1" spans="1:10">
      <c r="A93" s="145"/>
      <c r="B93" s="21" t="s">
        <v>529</v>
      </c>
      <c r="C93" s="21" t="s">
        <v>363</v>
      </c>
      <c r="D93" s="21" t="s">
        <v>389</v>
      </c>
      <c r="E93" s="140" t="s">
        <v>538</v>
      </c>
      <c r="F93" s="21" t="s">
        <v>381</v>
      </c>
      <c r="G93" s="140" t="s">
        <v>539</v>
      </c>
      <c r="H93" s="21" t="s">
        <v>540</v>
      </c>
      <c r="I93" s="21" t="s">
        <v>383</v>
      </c>
      <c r="J93" s="140" t="s">
        <v>541</v>
      </c>
    </row>
    <row r="94" customHeight="1" spans="1:10">
      <c r="A94" s="145"/>
      <c r="B94" s="21" t="s">
        <v>529</v>
      </c>
      <c r="C94" s="21" t="s">
        <v>363</v>
      </c>
      <c r="D94" s="21" t="s">
        <v>364</v>
      </c>
      <c r="E94" s="140" t="s">
        <v>542</v>
      </c>
      <c r="F94" s="21" t="s">
        <v>381</v>
      </c>
      <c r="G94" s="140" t="s">
        <v>387</v>
      </c>
      <c r="H94" s="21" t="s">
        <v>359</v>
      </c>
      <c r="I94" s="21" t="s">
        <v>347</v>
      </c>
      <c r="J94" s="140" t="s">
        <v>543</v>
      </c>
    </row>
    <row r="95" customHeight="1" spans="1:10">
      <c r="A95" s="145"/>
      <c r="B95" s="21" t="s">
        <v>529</v>
      </c>
      <c r="C95" s="21" t="s">
        <v>363</v>
      </c>
      <c r="D95" s="21" t="s">
        <v>421</v>
      </c>
      <c r="E95" s="140" t="s">
        <v>544</v>
      </c>
      <c r="F95" s="21" t="s">
        <v>490</v>
      </c>
      <c r="G95" s="140" t="s">
        <v>84</v>
      </c>
      <c r="H95" s="21" t="s">
        <v>366</v>
      </c>
      <c r="I95" s="21" t="s">
        <v>347</v>
      </c>
      <c r="J95" s="140" t="s">
        <v>545</v>
      </c>
    </row>
    <row r="96" customHeight="1" spans="1:10">
      <c r="A96" s="145"/>
      <c r="B96" s="21" t="s">
        <v>529</v>
      </c>
      <c r="C96" s="21" t="s">
        <v>372</v>
      </c>
      <c r="D96" s="21" t="s">
        <v>373</v>
      </c>
      <c r="E96" s="140" t="s">
        <v>546</v>
      </c>
      <c r="F96" s="21" t="s">
        <v>345</v>
      </c>
      <c r="G96" s="140" t="s">
        <v>358</v>
      </c>
      <c r="H96" s="21" t="s">
        <v>359</v>
      </c>
      <c r="I96" s="21" t="s">
        <v>347</v>
      </c>
      <c r="J96" s="140" t="s">
        <v>547</v>
      </c>
    </row>
  </sheetData>
  <mergeCells count="26">
    <mergeCell ref="A3:J3"/>
    <mergeCell ref="A4:H4"/>
    <mergeCell ref="A9:A17"/>
    <mergeCell ref="A18:A25"/>
    <mergeCell ref="A26:A35"/>
    <mergeCell ref="A36:A42"/>
    <mergeCell ref="A43:A50"/>
    <mergeCell ref="A51:A60"/>
    <mergeCell ref="A61:A68"/>
    <mergeCell ref="A69:A72"/>
    <mergeCell ref="A73:A76"/>
    <mergeCell ref="A77:A84"/>
    <mergeCell ref="A85:A89"/>
    <mergeCell ref="A90:A96"/>
    <mergeCell ref="B9:B17"/>
    <mergeCell ref="B18:B25"/>
    <mergeCell ref="B26:B35"/>
    <mergeCell ref="B36:B42"/>
    <mergeCell ref="B43:B50"/>
    <mergeCell ref="B51:B60"/>
    <mergeCell ref="B61:B68"/>
    <mergeCell ref="B69:B72"/>
    <mergeCell ref="B73:B76"/>
    <mergeCell ref="B77:B84"/>
    <mergeCell ref="B85:B89"/>
    <mergeCell ref="B90:B9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2025-02-24T06:28:05Z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2052-11.8.6.8810</vt:lpwstr>
  </property>
</Properties>
</file>