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<sst xmlns="http://schemas.openxmlformats.org/spreadsheetml/2006/main" count="835" uniqueCount="369">
  <si>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</si>
  <si>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</si>
  <si>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</si>
  <si>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</si>
  <si>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</si>
  <si>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</si>
  <si>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</si>
  <si>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</si>
  <si>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</si>
  <si>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</si>
  <si>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</si>
  <si>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</si>
  <si>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</si>
  <si>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</si>
  <si>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</si>
  <si>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</si>
  <si>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</si>
  <si>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</si>
  <si>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</si>
  <si>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</si>
  <si>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</si>
  <si>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</si>
  <si>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</si>
  <si>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</si>
  <si>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</si>
  <si>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</si>
  <si>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</si>
  <si>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</si>
  <si>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</si>
  <si>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</si>
  <si>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</si>
  <si>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</si>
  <si>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</si>
  <si>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</si>
  <si>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</si>
  <si>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</si>
  <si>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</si>
  <si>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</si>
  <si>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</si>
  <si>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</si>
  <si>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</si>
  <si>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</si>
  <si>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</si>
  <si>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</si>
  <si>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</si>
  <si>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</si>
  <si>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</si>
  <si>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</si>
  <si>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</si>
  <si>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</si>
  <si>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</si>
  <si>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</si>
  <si>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</si>
  <si>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</si>
  <si>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</si>
  <si>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</si>
  <si>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</si>
  <si>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</si>
  <si>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</si>
  <si>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</si>
  <si>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</si>
  <si>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</si>
  <si>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</si>
  <si>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</si>
  <si>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</si>
  <si>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</si>
  <si>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</si>
  <si>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</si>
  <si>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</si>
  <si>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昆明市官渡区云溪小学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</si>
  <si>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</si>
  <si>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</si>
  <si>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</si>
  <si>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</si>
  <si>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</si>
  <si>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</si>
  <si>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</si>
  <si>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</si>
  <si>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</si>
  <si>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</si>
  <si>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</si>
  <si>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</si>
  <si>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</si>
  <si>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</si>
  <si>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</si>
  <si>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</si>
  <si>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</si>
  <si>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</si>
  <si>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</si>
  <si>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</si>
  <si>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</si>
  <si>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</si>
  <si>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</si>
  <si>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</si>
  <si>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</si>
  <si>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</si>
  <si>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</si>
  <si>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</si>
  <si>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</si>
  <si>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</si>
  <si>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</si>
  <si>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</si>
  <si>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</si>
  <si>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</si>
  <si>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</si>
  <si>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</si>
  <si>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</si>
  <si>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</si>
  <si>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</si>
  <si>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</si>
  <si>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</si>
  <si>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</si>
  <si>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</si>
  <si>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</si>
  <si>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</si>
  <si>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</si>
  <si>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</si>
  <si>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</si>
  <si>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</si>
  <si>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</si>
  <si>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</si>
  <si>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</si>
  <si>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</si>
  <si>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</si>
  <si>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</si>
  <si>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</si>
  <si>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</si>
  <si>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</si>
  <si>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</si>
  <si>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</si>
  <si>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</si>
  <si>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</si>
  <si>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</si>
  <si>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</si>
  <si>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</si>
  <si>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</si>
  <si>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</si>
  <si>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</si>
  <si>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</si>
  <si>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</si>
  <si>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</si>
  <si>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</si>
  <si>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</si>
  <si>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</si>
  <si>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</si>
  <si>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</si>
  <si>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</si>
  <si>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</si>
  <si>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</si>
  <si>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</si>
  <si>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</si>
  <si>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</si>
  <si>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</si>
  <si>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</si>
  <si>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</si>
  <si>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</si>
  <si>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</si>
  <si>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</si>
  <si>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</si>
  <si>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</si>
  <si>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</si>
  <si>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</si>
  <si>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</si>
  <si>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</si>
  <si>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</si>
  <si>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</si>
  <si>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</si>
  <si>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</si>
  <si>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</si>
  <si>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</si>
  <si>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</si>
  <si>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</si>
  <si>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</si>
  <si>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</si>
  <si>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</si>
  <si>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</si>
  <si>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</si>
  <si>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</si>
  <si>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说明：昆明市官渡区云溪小学2025年无一般公共预算“三公”经费支出预算，本表无数据，故公开空表。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</si>
  <si>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</si>
  <si>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</si>
  <si>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</si>
  <si>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</si>
  <si>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</si>
  <si>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</si>
  <si>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</si>
  <si>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</si>
  <si>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</si>
  <si>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</si>
  <si>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</si>
  <si>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</si>
  <si>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</si>
  <si>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</si>
  <si>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</si>
  <si>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</si>
  <si>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</si>
  <si>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</si>
  <si>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</si>
  <si>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</si>
  <si>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530111231100001491967</t>
  </si>
  <si>
    <t>离退休人员支出</t>
  </si>
  <si>
    <t>30305</t>
  </si>
  <si>
    <t>生活补助</t>
  </si>
  <si>
    <t>530111210000000002144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</si>
  <si>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</si>
  <si>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</si>
  <si>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</si>
  <si>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</si>
  <si>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</si>
  <si>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</si>
  <si>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</si>
  <si>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</si>
  <si>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</si>
  <si>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530111210000000002145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</si>
  <si>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</si>
  <si>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</si>
  <si>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</si>
  <si>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</si>
  <si>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</si>
  <si>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</si>
  <si>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</si>
  <si>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</si>
  <si>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</si>
  <si>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</si>
  <si>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</si>
  <si>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530111241100002111644</t>
  </si>
  <si>
    <t>学校学生公用经费</t>
  </si>
  <si>
    <t>30201</t>
  </si>
  <si>
    <t>办公费</t>
  </si>
  <si>
    <t>530111210000000002151</t>
  </si>
  <si>
    <t>一般公用支出</t>
  </si>
  <si>
    <t>30216</t>
  </si>
  <si>
    <t>培训费</t>
  </si>
  <si>
    <t>30229</t>
  </si>
  <si>
    <t>福利费</t>
  </si>
  <si>
    <t>30299</t>
  </si>
  <si>
    <t>其他商品和服务支出</t>
  </si>
  <si>
    <t>530111241100002099057</t>
  </si>
  <si>
    <t>其他人员支出</t>
  </si>
  <si>
    <t>30199</t>
  </si>
  <si>
    <t>其他工资福利支出</t>
  </si>
  <si>
    <t>530111210000000002146</t>
  </si>
  <si>
    <t>30113</t>
  </si>
  <si>
    <t>530111241100002099047</t>
  </si>
  <si>
    <t>离退休干部走访慰问经费</t>
  </si>
  <si>
    <t>530111210000000002150</t>
  </si>
  <si>
    <t>工会经费</t>
  </si>
  <si>
    <t>30228</t>
  </si>
  <si>
    <t>530111231100001491966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</si>
  <si>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</si>
  <si>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</si>
  <si>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</si>
  <si>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</si>
  <si>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</si>
  <si>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</si>
  <si>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</si>
  <si>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</si>
  <si>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 xml:space="preserve"> 专项业务类</t>
  </si>
  <si>
    <t>2025年义务教育课后服务财政补助资金</t>
  </si>
  <si>
    <t>30226</t>
  </si>
  <si>
    <t>劳务费</t>
  </si>
  <si>
    <t>2025年义务教育课后服务专项收费资金</t>
  </si>
  <si>
    <t>专项业务类</t>
  </si>
  <si>
    <t>2025年收支专户上缴利息专项资金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</si>
  <si>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</si>
  <si>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</si>
  <si>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</si>
  <si>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</si>
  <si>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</si>
  <si>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</si>
  <si>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</si>
  <si>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</si>
  <si>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</si>
  <si>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</si>
  <si>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2024年义务教育课后服务专项收费资金</t>
  </si>
  <si>
    <t>做好义务教育课后服务工作</t>
  </si>
  <si>
    <t xml:space="preserve">    产出指标</t>
  </si>
  <si>
    <t>数量指标</t>
  </si>
  <si>
    <t>学生人数</t>
  </si>
  <si>
    <t>=</t>
  </si>
  <si>
    <t>1886</t>
  </si>
  <si>
    <t>人</t>
  </si>
  <si>
    <t>定量指标</t>
  </si>
  <si>
    <t>做好义务教育课后服务</t>
  </si>
  <si>
    <t xml:space="preserve">    效益指标</t>
  </si>
  <si>
    <t>社会效益指标</t>
  </si>
  <si>
    <t>部门正常运转</t>
  </si>
  <si>
    <t>正常运转</t>
  </si>
  <si>
    <t>%</t>
  </si>
  <si>
    <t>定性指标</t>
  </si>
  <si>
    <t>反映部门运转情况</t>
  </si>
  <si>
    <t xml:space="preserve">    满意度指标</t>
  </si>
  <si>
    <t>服务对象满意度指标</t>
  </si>
  <si>
    <t>单位人员满意度</t>
  </si>
  <si>
    <t>&gt;=</t>
  </si>
  <si>
    <t>90</t>
  </si>
  <si>
    <t>反映部门人员对工资福利发放的满意程度</t>
  </si>
  <si>
    <t xml:space="preserve">  2024年义务教育课后服务财政补助资金</t>
  </si>
  <si>
    <t>进一步做好义务教育课后服务</t>
  </si>
  <si>
    <t>部门运转</t>
  </si>
  <si>
    <t>预算06表</t>
  </si>
  <si>
    <t>政府性基金预算支出预算表</t>
  </si>
  <si>
    <t>单位名称：昆明市发展和改革委员会</t>
  </si>
  <si>
    <t>政府性基金预算支出</t>
  </si>
  <si>
    <t>说明：昆明市官渡区云溪小学2025年无政府性基金预算支出预算，本表无数据，故公开空表。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</si>
  <si>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</si>
  <si>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</si>
  <si>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</si>
  <si>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</si>
  <si>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</si>
  <si>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</si>
  <si>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</si>
  <si>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</si>
  <si>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</si>
  <si>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</si>
  <si>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</si>
  <si>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</si>
  <si>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说明：昆明市官渡区云溪小学2025年无政府采购预算，本表无数据，故公开空表。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</si>
  <si>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</si>
  <si>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</si>
  <si>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</si>
  <si>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</si>
  <si>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</si>
  <si>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</si>
  <si>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</si>
  <si>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说明：昆明市官渡区云溪小学2025年无政府购买服务预算，本表无数据，故公开空表。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</si>
  <si>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</si>
  <si>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</si>
  <si>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</si>
  <si>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</si>
  <si>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</si>
  <si>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</si>
  <si>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</si>
  <si>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</si>
  <si>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</si>
  <si>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</si>
  <si>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</si>
  <si>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</si>
  <si>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</si>
  <si>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</si>
  <si>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</si>
  <si>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</si>
  <si>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</si>
  <si>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</si>
  <si>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</si>
  <si>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</si>
  <si>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</si>
  <si>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</si>
  <si>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</si>
  <si>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说明：昆明市官渡区云溪小学无对下转移支付预算，本表无数据，故公开空表。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</si>
  <si>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</si>
  <si>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</si>
  <si>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</si>
  <si>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</si>
  <si>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</si>
  <si>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</si>
  <si>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</si>
  <si>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</si>
  <si>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</si>
  <si>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说明：昆明市官渡区云溪小学无新增资产配置预算，本表无数据，故公开空表。</t>
  </si>
  <si>
    <t>预算11表</t>
  </si>
  <si>
    <t>上级补助</t>
  </si>
  <si>
    <t>说明：昆明市官渡区云溪小学无上级转移支付补助项目支出预算，本表无数据，故公开空表。</t>
  </si>
  <si>
    <t>预算12表</t>
  </si>
  <si>
    <t>项目级次</t>
  </si>
  <si>
    <t>311 专项业务类</t>
  </si>
  <si>
    <t>本级</t>
  </si>
  <si>
    <t/>
  </si>
  <si>
    <t>说明：2026、2027年财政未安排对应的项目支出。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</si>
</sst>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0.5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7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1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11" fillId="0" borderId="5" xfId="57" applyFont="1" applyFill="1" applyBorder="1" applyAlignment="1" applyProtection="1">
      <alignment vertical="center"/>
    </xf>
    <xf numFmtId="0" fontId="11" fillId="0" borderId="6" xfId="57" applyFont="1" applyFill="1" applyBorder="1" applyAlignment="1" applyProtection="1">
      <alignment vertical="center"/>
    </xf>
    <xf numFmtId="0" fontId="2" fillId="0" borderId="1" xfId="57" applyFont="1" applyFill="1" applyBorder="1" applyAlignment="1" applyProtection="1">
      <alignment horizontal="left" vertical="center" wrapText="1"/>
    </xf>
    <xf numFmtId="0" fontId="2" fillId="3" borderId="2" xfId="57" applyFont="1" applyFill="1" applyBorder="1" applyAlignment="1" applyProtection="1">
      <alignment horizontal="left" vertical="center" wrapText="1"/>
      <protection locked="0"/>
    </xf>
    <xf numFmtId="0" fontId="2" fillId="0" borderId="14" xfId="57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178" fontId="15" fillId="0" borderId="7" xfId="54" applyFo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178" fontId="5" fillId="0" borderId="16" xfId="0" applyNumberFormat="1" applyFont="1" applyBorder="1" applyAlignment="1">
      <alignment horizontal="right" vertical="center"/>
    </xf>
    <xf numFmtId="0" fontId="0" fillId="0" borderId="17" xfId="0" applyFont="1" applyBorder="1"/>
    <xf numFmtId="178" fontId="5" fillId="0" borderId="18" xfId="0" applyNumberFormat="1" applyFont="1" applyBorder="1" applyAlignment="1">
      <alignment horizontal="right" vertical="center"/>
    </xf>
    <xf numFmtId="0" fontId="0" fillId="0" borderId="14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 quotePrefix="1">
      <alignment horizontal="left" vertical="center" wrapText="1"/>
      <protection locked="0"/>
    </xf>
    <xf numFmtId="0" fontId="2" fillId="0" borderId="14" xfId="0" applyFont="1" applyBorder="1" applyAlignment="1" applyProtection="1" quotePrefix="1">
      <alignment horizontal="lef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"单位名称：昆明市官渡区云溪小学"&amp;""</f>
        <v>单位名称：昆明市官渡区云溪小学</v>
      </c>
      <c r="B4" s="173"/>
      <c r="D4" s="148" t="s">
        <v>1</v>
      </c>
    </row>
    <row r="5" ht="23.25" customHeight="1" spans="1:4">
      <c r="A5" s="174" t="s">
        <v>2</v>
      </c>
      <c r="B5" s="175"/>
      <c r="C5" s="174" t="s">
        <v>3</v>
      </c>
      <c r="D5" s="175"/>
    </row>
    <row r="6" ht="24" customHeight="1" spans="1:4">
      <c r="A6" s="174" t="s">
        <v>4</v>
      </c>
      <c r="B6" s="174" t="s">
        <v>5</v>
      </c>
      <c r="C6" s="174" t="s">
        <v>6</v>
      </c>
      <c r="D6" s="174" t="s">
        <v>5</v>
      </c>
    </row>
    <row r="7" ht="17.25" customHeight="1" spans="1:4">
      <c r="A7" s="176" t="s">
        <v>7</v>
      </c>
      <c r="B7" s="79">
        <v>21456064.35</v>
      </c>
      <c r="C7" s="176" t="s">
        <v>8</v>
      </c>
      <c r="D7" s="79"/>
    </row>
    <row r="8" ht="17.25" customHeight="1" spans="1:4">
      <c r="A8" s="176" t="s">
        <v>9</v>
      </c>
      <c r="B8" s="79"/>
      <c r="C8" s="176" t="s">
        <v>10</v>
      </c>
      <c r="D8" s="79"/>
    </row>
    <row r="9" ht="17.25" customHeight="1" spans="1:4">
      <c r="A9" s="176" t="s">
        <v>11</v>
      </c>
      <c r="B9" s="79"/>
      <c r="C9" s="212" t="s">
        <v>12</v>
      </c>
      <c r="D9" s="79"/>
    </row>
    <row r="10" ht="17.25" customHeight="1" spans="1:4">
      <c r="A10" s="176" t="s">
        <v>13</v>
      </c>
      <c r="B10" s="79"/>
      <c r="C10" s="212" t="s">
        <v>14</v>
      </c>
      <c r="D10" s="79"/>
    </row>
    <row r="11" ht="17.25" customHeight="1" spans="1:4">
      <c r="A11" s="176" t="s">
        <v>15</v>
      </c>
      <c r="B11" s="79"/>
      <c r="C11" s="212" t="s">
        <v>16</v>
      </c>
      <c r="D11" s="79">
        <v>16369162.4</v>
      </c>
    </row>
    <row r="12" ht="17.25" customHeight="1" spans="1:4">
      <c r="A12" s="176" t="s">
        <v>17</v>
      </c>
      <c r="B12" s="79"/>
      <c r="C12" s="212" t="s">
        <v>18</v>
      </c>
      <c r="D12" s="79"/>
    </row>
    <row r="13" ht="17.25" customHeight="1" spans="1:4">
      <c r="A13" s="176" t="s">
        <v>19</v>
      </c>
      <c r="B13" s="79"/>
      <c r="C13" s="31" t="s">
        <v>20</v>
      </c>
      <c r="D13" s="79"/>
    </row>
    <row r="14" ht="17.25" customHeight="1" spans="1:4">
      <c r="A14" s="176" t="s">
        <v>21</v>
      </c>
      <c r="B14" s="79"/>
      <c r="C14" s="31" t="s">
        <v>22</v>
      </c>
      <c r="D14" s="178">
        <v>3563578.08</v>
      </c>
    </row>
    <row r="15" ht="17.25" customHeight="1" spans="1:4">
      <c r="A15" s="176" t="s">
        <v>23</v>
      </c>
      <c r="B15" s="79"/>
      <c r="C15" s="31" t="s">
        <v>24</v>
      </c>
      <c r="D15" s="178">
        <v>1420395.87</v>
      </c>
    </row>
    <row r="16" ht="17.25" customHeight="1" spans="1:4">
      <c r="A16" s="176" t="s">
        <v>25</v>
      </c>
      <c r="B16" s="79">
        <v>1456200</v>
      </c>
      <c r="C16" s="31" t="s">
        <v>26</v>
      </c>
      <c r="D16" s="79"/>
    </row>
    <row r="17" ht="17.25" customHeight="1" spans="1:4">
      <c r="A17" s="177"/>
      <c r="B17" s="79"/>
      <c r="C17" s="31" t="s">
        <v>27</v>
      </c>
      <c r="D17" s="79"/>
    </row>
    <row r="18" ht="17.25" customHeight="1" spans="1:4">
      <c r="A18" s="179"/>
      <c r="B18" s="79"/>
      <c r="C18" s="31" t="s">
        <v>28</v>
      </c>
      <c r="D18" s="79"/>
    </row>
    <row r="19" ht="17.25" customHeight="1" spans="1:4">
      <c r="A19" s="179"/>
      <c r="B19" s="79"/>
      <c r="C19" s="31" t="s">
        <v>29</v>
      </c>
      <c r="D19" s="79"/>
    </row>
    <row r="20" ht="17.25" customHeight="1" spans="1:4">
      <c r="A20" s="179"/>
      <c r="B20" s="79"/>
      <c r="C20" s="31" t="s">
        <v>30</v>
      </c>
      <c r="D20" s="79"/>
    </row>
    <row r="21" ht="17.25" customHeight="1" spans="1:4">
      <c r="A21" s="179"/>
      <c r="B21" s="79"/>
      <c r="C21" s="31" t="s">
        <v>31</v>
      </c>
      <c r="D21" s="79"/>
    </row>
    <row r="22" ht="17.25" customHeight="1" spans="1:4">
      <c r="A22" s="179"/>
      <c r="B22" s="79"/>
      <c r="C22" s="31" t="s">
        <v>32</v>
      </c>
      <c r="D22" s="79"/>
    </row>
    <row r="23" ht="17.25" customHeight="1" spans="1:4">
      <c r="A23" s="179"/>
      <c r="B23" s="79"/>
      <c r="C23" s="31" t="s">
        <v>33</v>
      </c>
      <c r="D23" s="79"/>
    </row>
    <row r="24" ht="17.25" customHeight="1" spans="1:4">
      <c r="A24" s="179"/>
      <c r="B24" s="79"/>
      <c r="C24" s="31" t="s">
        <v>34</v>
      </c>
      <c r="D24" s="79"/>
    </row>
    <row r="25" ht="17.25" customHeight="1" spans="1:4">
      <c r="A25" s="179"/>
      <c r="B25" s="79"/>
      <c r="C25" s="31" t="s">
        <v>35</v>
      </c>
      <c r="D25" s="79">
        <v>1559128</v>
      </c>
    </row>
    <row r="26" ht="17.25" customHeight="1" spans="1:4">
      <c r="A26" s="179"/>
      <c r="B26" s="79"/>
      <c r="C26" s="31" t="s">
        <v>36</v>
      </c>
      <c r="D26" s="79"/>
    </row>
    <row r="27" ht="17.25" customHeight="1" spans="1:4">
      <c r="A27" s="179"/>
      <c r="B27" s="79"/>
      <c r="C27" s="177" t="s">
        <v>37</v>
      </c>
      <c r="D27" s="79"/>
    </row>
    <row r="28" ht="17.25" customHeight="1" spans="1:4">
      <c r="A28" s="179"/>
      <c r="B28" s="79"/>
      <c r="C28" s="31" t="s">
        <v>38</v>
      </c>
      <c r="D28" s="79"/>
    </row>
    <row r="29" ht="16.5" customHeight="1" spans="1:4">
      <c r="A29" s="179"/>
      <c r="B29" s="79"/>
      <c r="C29" s="31" t="s">
        <v>39</v>
      </c>
      <c r="D29" s="79"/>
    </row>
    <row r="30" ht="16.5" customHeight="1" spans="1:4">
      <c r="A30" s="179"/>
      <c r="B30" s="79"/>
      <c r="C30" s="177" t="s">
        <v>40</v>
      </c>
      <c r="D30" s="79"/>
    </row>
    <row r="31" ht="17.25" customHeight="1" spans="1:4">
      <c r="A31" s="179"/>
      <c r="B31" s="79"/>
      <c r="C31" s="177" t="s">
        <v>41</v>
      </c>
      <c r="D31" s="79"/>
    </row>
    <row r="32" ht="17.25" customHeight="1" spans="1:4">
      <c r="A32" s="179"/>
      <c r="B32" s="79"/>
      <c r="C32" s="31" t="s">
        <v>42</v>
      </c>
      <c r="D32" s="79"/>
    </row>
    <row r="33" ht="16.5" customHeight="1" spans="1:4">
      <c r="A33" s="179" t="s">
        <v>43</v>
      </c>
      <c r="B33" s="79">
        <v>22912264.35</v>
      </c>
      <c r="C33" s="179" t="s">
        <v>44</v>
      </c>
      <c r="D33" s="79">
        <v>22912264.35</v>
      </c>
    </row>
    <row r="34" ht="16.5" customHeight="1" spans="1:4">
      <c r="A34" s="177" t="s">
        <v>45</v>
      </c>
      <c r="B34" s="79"/>
      <c r="C34" s="177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80" t="s">
        <v>50</v>
      </c>
      <c r="B37" s="79">
        <v>22912264.35</v>
      </c>
      <c r="C37" s="180" t="s">
        <v>51</v>
      </c>
      <c r="D37" s="79">
        <v>22912264.35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J31" sqref="J31"/>
    </sheetView>
  </sheetViews>
  <sheetFormatPr defaultColWidth="12.875" defaultRowHeight="12.75" customHeight="1"/>
  <cols>
    <col min="1" max="1" width="12.875" customWidth="1"/>
    <col min="2" max="2" width="16.375" customWidth="1"/>
    <col min="3" max="16384" width="12.8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"单位名称：昆明市官渡区云溪小学"&amp;""</f>
        <v>单位名称：昆明市官渡区云溪小学</v>
      </c>
      <c r="S4" s="45" t="s">
        <v>1</v>
      </c>
    </row>
    <row r="5" ht="21.75" customHeight="1" spans="1:19">
      <c r="A5" s="199" t="s">
        <v>53</v>
      </c>
      <c r="B5" s="200" t="s">
        <v>54</v>
      </c>
      <c r="C5" s="200" t="s">
        <v>55</v>
      </c>
      <c r="D5" s="201" t="s">
        <v>56</v>
      </c>
      <c r="E5" s="201"/>
      <c r="F5" s="201"/>
      <c r="G5" s="201"/>
      <c r="H5" s="201"/>
      <c r="I5" s="130"/>
      <c r="J5" s="201"/>
      <c r="K5" s="201"/>
      <c r="L5" s="201"/>
      <c r="M5" s="201"/>
      <c r="N5" s="207"/>
      <c r="O5" s="201" t="s">
        <v>45</v>
      </c>
      <c r="P5" s="201"/>
      <c r="Q5" s="201"/>
      <c r="R5" s="201"/>
      <c r="S5" s="207"/>
    </row>
    <row r="6" ht="27" customHeight="1" spans="1:19">
      <c r="A6" s="202"/>
      <c r="B6" s="203"/>
      <c r="C6" s="203"/>
      <c r="D6" s="203" t="s">
        <v>57</v>
      </c>
      <c r="E6" s="203" t="s">
        <v>58</v>
      </c>
      <c r="F6" s="203" t="s">
        <v>59</v>
      </c>
      <c r="G6" s="203" t="s">
        <v>60</v>
      </c>
      <c r="H6" s="203" t="s">
        <v>61</v>
      </c>
      <c r="I6" s="208" t="s">
        <v>62</v>
      </c>
      <c r="J6" s="209"/>
      <c r="K6" s="209"/>
      <c r="L6" s="209"/>
      <c r="M6" s="209"/>
      <c r="N6" s="210"/>
      <c r="O6" s="203" t="s">
        <v>57</v>
      </c>
      <c r="P6" s="203" t="s">
        <v>58</v>
      </c>
      <c r="Q6" s="203" t="s">
        <v>59</v>
      </c>
      <c r="R6" s="203" t="s">
        <v>60</v>
      </c>
      <c r="S6" s="203" t="s">
        <v>63</v>
      </c>
    </row>
    <row r="7" ht="30" customHeight="1" spans="1:19">
      <c r="A7" s="204"/>
      <c r="B7" s="105"/>
      <c r="C7" s="114"/>
      <c r="D7" s="114"/>
      <c r="E7" s="114"/>
      <c r="F7" s="114"/>
      <c r="G7" s="114"/>
      <c r="H7" s="114"/>
      <c r="I7" s="70" t="s">
        <v>57</v>
      </c>
      <c r="J7" s="210" t="s">
        <v>64</v>
      </c>
      <c r="K7" s="210" t="s">
        <v>65</v>
      </c>
      <c r="L7" s="210" t="s">
        <v>66</v>
      </c>
      <c r="M7" s="210" t="s">
        <v>67</v>
      </c>
      <c r="N7" s="210" t="s">
        <v>68</v>
      </c>
      <c r="O7" s="211"/>
      <c r="P7" s="211"/>
      <c r="Q7" s="211"/>
      <c r="R7" s="211"/>
      <c r="S7" s="114"/>
    </row>
    <row r="8" ht="15" customHeight="1" spans="1:19">
      <c r="A8" s="205">
        <v>1</v>
      </c>
      <c r="B8" s="205">
        <v>2</v>
      </c>
      <c r="C8" s="205">
        <v>3</v>
      </c>
      <c r="D8" s="205">
        <v>4</v>
      </c>
      <c r="E8" s="205">
        <v>5</v>
      </c>
      <c r="F8" s="205">
        <v>6</v>
      </c>
      <c r="G8" s="205">
        <v>7</v>
      </c>
      <c r="H8" s="205">
        <v>8</v>
      </c>
      <c r="I8" s="70">
        <v>9</v>
      </c>
      <c r="J8" s="205">
        <v>10</v>
      </c>
      <c r="K8" s="205">
        <v>11</v>
      </c>
      <c r="L8" s="205">
        <v>12</v>
      </c>
      <c r="M8" s="205">
        <v>13</v>
      </c>
      <c r="N8" s="205">
        <v>14</v>
      </c>
      <c r="O8" s="205">
        <v>15</v>
      </c>
      <c r="P8" s="205">
        <v>16</v>
      </c>
      <c r="Q8" s="205">
        <v>17</v>
      </c>
      <c r="R8" s="205">
        <v>18</v>
      </c>
      <c r="S8" s="205">
        <v>19</v>
      </c>
    </row>
    <row r="9" ht="18" customHeight="1" spans="1:19">
      <c r="A9" s="21">
        <v>105035</v>
      </c>
      <c r="B9" s="21" t="s">
        <v>69</v>
      </c>
      <c r="C9" s="79">
        <v>22912264.35</v>
      </c>
      <c r="D9" s="79">
        <f>E9+I9</f>
        <v>22912264.35</v>
      </c>
      <c r="E9" s="79">
        <v>21456064.35</v>
      </c>
      <c r="F9" s="79"/>
      <c r="G9" s="79"/>
      <c r="H9" s="79"/>
      <c r="I9" s="79">
        <v>1456200</v>
      </c>
      <c r="J9" s="79"/>
      <c r="K9" s="79"/>
      <c r="L9" s="79"/>
      <c r="M9" s="79"/>
      <c r="N9" s="79">
        <v>1456200</v>
      </c>
      <c r="O9" s="79"/>
      <c r="P9" s="79"/>
      <c r="Q9" s="79"/>
      <c r="R9" s="79"/>
      <c r="S9" s="79"/>
    </row>
    <row r="10" ht="18" customHeight="1" spans="1:19">
      <c r="A10" s="48" t="s">
        <v>55</v>
      </c>
      <c r="B10" s="206"/>
      <c r="C10" s="79">
        <v>22912264.35</v>
      </c>
      <c r="D10" s="79">
        <f>E10+I10</f>
        <v>22912264.35</v>
      </c>
      <c r="E10" s="79">
        <v>21456064.35</v>
      </c>
      <c r="F10" s="79"/>
      <c r="G10" s="79"/>
      <c r="H10" s="79"/>
      <c r="I10" s="79">
        <f>SUM(I9)</f>
        <v>1456200</v>
      </c>
      <c r="J10" s="79"/>
      <c r="K10" s="79"/>
      <c r="L10" s="79"/>
      <c r="M10" s="79"/>
      <c r="N10" s="79">
        <f>SUM(N9)</f>
        <v>1456200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F26" sqref="F26"/>
    </sheetView>
  </sheetViews>
  <sheetFormatPr defaultColWidth="13.875" defaultRowHeight="18" customHeight="1"/>
  <cols>
    <col min="1" max="1" width="13.875" customWidth="1"/>
    <col min="2" max="2" width="19.125" customWidth="1"/>
    <col min="3" max="16384" width="13.8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1" spans="1:1">
      <c r="A2" s="45" t="s">
        <v>70</v>
      </c>
    </row>
    <row r="3" ht="32" customHeight="1" spans="1:1">
      <c r="A3" s="40" t="str">
        <f>"2025"&amp;"年部门支出预算表"</f>
        <v>2025年部门支出预算表</v>
      </c>
    </row>
    <row r="4" customHeight="1" spans="1:15">
      <c r="A4" s="43" t="str">
        <f>"单位名称：昆明市官渡区云溪小学"&amp;""</f>
        <v>单位名称：昆明市官渡区云溪小学</v>
      </c>
      <c r="O4" s="45" t="s">
        <v>1</v>
      </c>
    </row>
    <row r="5" customHeight="1" spans="1:15">
      <c r="A5" s="181" t="s">
        <v>71</v>
      </c>
      <c r="B5" s="181" t="s">
        <v>72</v>
      </c>
      <c r="C5" s="181" t="s">
        <v>55</v>
      </c>
      <c r="D5" s="182" t="s">
        <v>58</v>
      </c>
      <c r="E5" s="183"/>
      <c r="F5" s="184"/>
      <c r="G5" s="185" t="s">
        <v>59</v>
      </c>
      <c r="H5" s="185" t="s">
        <v>60</v>
      </c>
      <c r="I5" s="185" t="s">
        <v>73</v>
      </c>
      <c r="J5" s="182" t="s">
        <v>62</v>
      </c>
      <c r="K5" s="183"/>
      <c r="L5" s="183"/>
      <c r="M5" s="183"/>
      <c r="N5" s="196"/>
      <c r="O5" s="197"/>
    </row>
    <row r="6" customHeight="1" spans="1:15">
      <c r="A6" s="186"/>
      <c r="B6" s="186"/>
      <c r="C6" s="187"/>
      <c r="D6" s="188" t="s">
        <v>57</v>
      </c>
      <c r="E6" s="188" t="s">
        <v>74</v>
      </c>
      <c r="F6" s="188" t="s">
        <v>75</v>
      </c>
      <c r="G6" s="187"/>
      <c r="H6" s="187"/>
      <c r="I6" s="198"/>
      <c r="J6" s="188" t="s">
        <v>57</v>
      </c>
      <c r="K6" s="174" t="s">
        <v>76</v>
      </c>
      <c r="L6" s="174" t="s">
        <v>77</v>
      </c>
      <c r="M6" s="174" t="s">
        <v>78</v>
      </c>
      <c r="N6" s="174" t="s">
        <v>79</v>
      </c>
      <c r="O6" s="174" t="s">
        <v>80</v>
      </c>
    </row>
    <row r="7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customHeight="1" spans="1:15">
      <c r="A8" s="56" t="s">
        <v>96</v>
      </c>
      <c r="B8" s="56" t="s">
        <v>97</v>
      </c>
      <c r="C8" s="79">
        <v>16369162.4</v>
      </c>
      <c r="D8" s="79">
        <v>14912962.4</v>
      </c>
      <c r="E8" s="79">
        <v>14550162.4</v>
      </c>
      <c r="F8" s="79">
        <v>362800</v>
      </c>
      <c r="G8" s="79"/>
      <c r="H8" s="79"/>
      <c r="I8" s="79"/>
      <c r="J8" s="79">
        <v>1456200</v>
      </c>
      <c r="K8" s="79"/>
      <c r="L8" s="79"/>
      <c r="M8" s="79"/>
      <c r="N8" s="79"/>
      <c r="O8" s="79">
        <v>1456200</v>
      </c>
    </row>
    <row r="9" customHeight="1" spans="1:15">
      <c r="A9" s="189" t="s">
        <v>98</v>
      </c>
      <c r="B9" s="189" t="s">
        <v>99</v>
      </c>
      <c r="C9" s="79">
        <v>16336102.4</v>
      </c>
      <c r="D9" s="79">
        <v>14879902.4</v>
      </c>
      <c r="E9" s="79">
        <v>14517102.4</v>
      </c>
      <c r="F9" s="79">
        <v>362800</v>
      </c>
      <c r="G9" s="79"/>
      <c r="H9" s="79"/>
      <c r="I9" s="79"/>
      <c r="J9" s="79">
        <v>1456200</v>
      </c>
      <c r="K9" s="79"/>
      <c r="L9" s="79"/>
      <c r="M9" s="79"/>
      <c r="N9" s="79"/>
      <c r="O9" s="79">
        <v>1456200</v>
      </c>
    </row>
    <row r="10" customHeight="1" spans="1:15">
      <c r="A10" s="190" t="s">
        <v>100</v>
      </c>
      <c r="B10" s="190" t="s">
        <v>101</v>
      </c>
      <c r="C10" s="79">
        <v>16336102.4</v>
      </c>
      <c r="D10" s="79">
        <v>14879902.4</v>
      </c>
      <c r="E10" s="79">
        <v>14517102.4</v>
      </c>
      <c r="F10" s="79">
        <v>362800</v>
      </c>
      <c r="G10" s="79"/>
      <c r="H10" s="79"/>
      <c r="I10" s="79"/>
      <c r="J10" s="79">
        <v>1456200</v>
      </c>
      <c r="K10" s="79"/>
      <c r="L10" s="79"/>
      <c r="M10" s="79"/>
      <c r="N10" s="79"/>
      <c r="O10" s="79">
        <v>1456200</v>
      </c>
    </row>
    <row r="11" customHeight="1" spans="1:15">
      <c r="A11" s="189" t="s">
        <v>102</v>
      </c>
      <c r="B11" s="189" t="s">
        <v>103</v>
      </c>
      <c r="C11" s="79">
        <v>33060</v>
      </c>
      <c r="D11" s="79">
        <v>33060</v>
      </c>
      <c r="E11" s="79">
        <v>33060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customHeight="1" spans="1:15">
      <c r="A12" s="190" t="s">
        <v>104</v>
      </c>
      <c r="B12" s="190" t="s">
        <v>105</v>
      </c>
      <c r="C12" s="79">
        <v>33060</v>
      </c>
      <c r="D12" s="79">
        <v>33060</v>
      </c>
      <c r="E12" s="79">
        <v>33060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customHeight="1" spans="1:15">
      <c r="A13" s="56" t="s">
        <v>106</v>
      </c>
      <c r="B13" s="56" t="s">
        <v>107</v>
      </c>
      <c r="C13" s="79">
        <v>3563578.08</v>
      </c>
      <c r="D13" s="79">
        <v>3563578.08</v>
      </c>
      <c r="E13" s="79">
        <v>3563578.08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customHeight="1" spans="1:15">
      <c r="A14" s="189" t="s">
        <v>108</v>
      </c>
      <c r="B14" s="189" t="s">
        <v>109</v>
      </c>
      <c r="C14" s="79">
        <v>3563578.08</v>
      </c>
      <c r="D14" s="79">
        <v>3563578.08</v>
      </c>
      <c r="E14" s="79">
        <v>3563578.08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customHeight="1" spans="1:15">
      <c r="A15" s="190" t="s">
        <v>110</v>
      </c>
      <c r="B15" s="190" t="s">
        <v>111</v>
      </c>
      <c r="C15" s="79">
        <v>421600</v>
      </c>
      <c r="D15" s="79">
        <v>421600</v>
      </c>
      <c r="E15" s="79">
        <v>421600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customHeight="1" spans="1:15">
      <c r="A16" s="190" t="s">
        <v>112</v>
      </c>
      <c r="B16" s="190" t="s">
        <v>113</v>
      </c>
      <c r="C16" s="79">
        <v>1808492</v>
      </c>
      <c r="D16" s="79">
        <v>1808492</v>
      </c>
      <c r="E16" s="79">
        <v>1808492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customHeight="1" spans="1:15">
      <c r="A17" s="190" t="s">
        <v>114</v>
      </c>
      <c r="B17" s="190" t="s">
        <v>115</v>
      </c>
      <c r="C17" s="79">
        <v>1333486.08</v>
      </c>
      <c r="D17" s="79">
        <v>1333486.08</v>
      </c>
      <c r="E17" s="79">
        <v>1333486.08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customHeight="1" spans="1:15">
      <c r="A18" s="56" t="s">
        <v>116</v>
      </c>
      <c r="B18" s="56" t="s">
        <v>117</v>
      </c>
      <c r="C18" s="79">
        <v>1420395.87</v>
      </c>
      <c r="D18" s="79">
        <v>1420395.87</v>
      </c>
      <c r="E18" s="79">
        <v>1420395.87</v>
      </c>
      <c r="F18" s="191"/>
      <c r="G18" s="192"/>
      <c r="H18" s="192"/>
      <c r="I18" s="192"/>
      <c r="J18" s="79"/>
      <c r="K18" s="79"/>
      <c r="L18" s="79"/>
      <c r="M18" s="79"/>
      <c r="N18" s="79"/>
      <c r="O18" s="79"/>
    </row>
    <row r="19" customHeight="1" spans="1:15">
      <c r="A19" s="189" t="s">
        <v>118</v>
      </c>
      <c r="B19" s="189" t="s">
        <v>119</v>
      </c>
      <c r="C19" s="79">
        <v>1420395.87</v>
      </c>
      <c r="D19" s="79">
        <v>1420395.87</v>
      </c>
      <c r="E19" s="79">
        <v>1420395.87</v>
      </c>
      <c r="F19" s="193"/>
      <c r="G19" s="194"/>
      <c r="H19" s="194"/>
      <c r="I19" s="194"/>
      <c r="J19" s="79"/>
      <c r="K19" s="79"/>
      <c r="L19" s="79"/>
      <c r="M19" s="79"/>
      <c r="N19" s="79"/>
      <c r="O19" s="79"/>
    </row>
    <row r="20" customHeight="1" spans="1:15">
      <c r="A20" s="190" t="s">
        <v>120</v>
      </c>
      <c r="B20" s="190" t="s">
        <v>121</v>
      </c>
      <c r="C20" s="79">
        <v>800366</v>
      </c>
      <c r="D20" s="79">
        <v>800366</v>
      </c>
      <c r="E20" s="79">
        <v>800366</v>
      </c>
      <c r="F20" s="193"/>
      <c r="G20" s="194"/>
      <c r="H20" s="194"/>
      <c r="I20" s="194"/>
      <c r="J20" s="79"/>
      <c r="K20" s="79"/>
      <c r="L20" s="79"/>
      <c r="M20" s="79"/>
      <c r="N20" s="79"/>
      <c r="O20" s="79"/>
    </row>
    <row r="21" customHeight="1" spans="1:15">
      <c r="A21" s="190" t="s">
        <v>122</v>
      </c>
      <c r="B21" s="190" t="s">
        <v>123</v>
      </c>
      <c r="C21" s="79">
        <v>507549.87</v>
      </c>
      <c r="D21" s="79">
        <v>507549.87</v>
      </c>
      <c r="E21" s="79">
        <v>507549.87</v>
      </c>
      <c r="F21" s="193"/>
      <c r="G21" s="194"/>
      <c r="H21" s="194"/>
      <c r="I21" s="194"/>
      <c r="J21" s="79"/>
      <c r="K21" s="79"/>
      <c r="L21" s="79"/>
      <c r="M21" s="79"/>
      <c r="N21" s="79"/>
      <c r="O21" s="79"/>
    </row>
    <row r="22" customHeight="1" spans="1:15">
      <c r="A22" s="190" t="s">
        <v>124</v>
      </c>
      <c r="B22" s="190" t="s">
        <v>125</v>
      </c>
      <c r="C22" s="79">
        <v>112480</v>
      </c>
      <c r="D22" s="79">
        <v>112480</v>
      </c>
      <c r="E22" s="79">
        <v>112480</v>
      </c>
      <c r="F22" s="193"/>
      <c r="G22" s="194"/>
      <c r="H22" s="194"/>
      <c r="I22" s="194"/>
      <c r="J22" s="79"/>
      <c r="K22" s="79"/>
      <c r="L22" s="79"/>
      <c r="M22" s="79"/>
      <c r="N22" s="79"/>
      <c r="O22" s="79"/>
    </row>
    <row r="23" customHeight="1" spans="1:15">
      <c r="A23" s="56" t="s">
        <v>126</v>
      </c>
      <c r="B23" s="56" t="s">
        <v>127</v>
      </c>
      <c r="C23" s="79">
        <v>1559128</v>
      </c>
      <c r="D23" s="79">
        <v>1559128</v>
      </c>
      <c r="E23" s="79">
        <v>1559128</v>
      </c>
      <c r="F23" s="193"/>
      <c r="G23" s="194"/>
      <c r="H23" s="194"/>
      <c r="I23" s="194"/>
      <c r="J23" s="79"/>
      <c r="K23" s="79"/>
      <c r="L23" s="79"/>
      <c r="M23" s="79"/>
      <c r="N23" s="79"/>
      <c r="O23" s="79"/>
    </row>
    <row r="24" customHeight="1" spans="1:15">
      <c r="A24" s="189" t="s">
        <v>128</v>
      </c>
      <c r="B24" s="189" t="s">
        <v>129</v>
      </c>
      <c r="C24" s="79">
        <v>1559128</v>
      </c>
      <c r="D24" s="79">
        <v>1559128</v>
      </c>
      <c r="E24" s="79">
        <v>1559128</v>
      </c>
      <c r="F24" s="193"/>
      <c r="G24" s="194"/>
      <c r="H24" s="194"/>
      <c r="I24" s="194"/>
      <c r="J24" s="79"/>
      <c r="K24" s="79"/>
      <c r="L24" s="79"/>
      <c r="M24" s="79"/>
      <c r="N24" s="79"/>
      <c r="O24" s="79"/>
    </row>
    <row r="25" customHeight="1" spans="1:15">
      <c r="A25" s="190" t="s">
        <v>130</v>
      </c>
      <c r="B25" s="190" t="s">
        <v>131</v>
      </c>
      <c r="C25" s="79">
        <v>1559128</v>
      </c>
      <c r="D25" s="79">
        <v>1559128</v>
      </c>
      <c r="E25" s="79">
        <v>1559128</v>
      </c>
      <c r="F25" s="193"/>
      <c r="G25" s="194"/>
      <c r="H25" s="194"/>
      <c r="I25" s="194"/>
      <c r="J25" s="79"/>
      <c r="K25" s="79"/>
      <c r="L25" s="79"/>
      <c r="M25" s="79"/>
      <c r="N25" s="79"/>
      <c r="O25" s="79"/>
    </row>
    <row r="26" customHeight="1" spans="1:15">
      <c r="A26" s="195" t="s">
        <v>55</v>
      </c>
      <c r="B26" s="34"/>
      <c r="C26" s="79">
        <v>22912264.35</v>
      </c>
      <c r="D26" s="79">
        <v>21456064.35</v>
      </c>
      <c r="E26" s="79">
        <v>21093264.35</v>
      </c>
      <c r="F26" s="193">
        <v>362800</v>
      </c>
      <c r="G26" s="194"/>
      <c r="H26" s="194"/>
      <c r="I26" s="194"/>
      <c r="J26" s="79">
        <v>1456200</v>
      </c>
      <c r="K26" s="79"/>
      <c r="L26" s="79"/>
      <c r="M26" s="79"/>
      <c r="N26" s="79"/>
      <c r="O26" s="79">
        <v>1456200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B8" sqref="B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132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"单位名称：昆明市官渡区云溪小学"&amp;""</f>
        <v>单位名称：昆明市官渡区云溪小学</v>
      </c>
      <c r="B4" s="173"/>
      <c r="D4" s="45" t="s">
        <v>1</v>
      </c>
    </row>
    <row r="5" ht="17.25" customHeight="1" spans="1:4">
      <c r="A5" s="174" t="s">
        <v>2</v>
      </c>
      <c r="B5" s="175"/>
      <c r="C5" s="174" t="s">
        <v>3</v>
      </c>
      <c r="D5" s="175"/>
    </row>
    <row r="6" ht="18.75" customHeight="1" spans="1:4">
      <c r="A6" s="174" t="s">
        <v>4</v>
      </c>
      <c r="B6" s="174" t="s">
        <v>5</v>
      </c>
      <c r="C6" s="174" t="s">
        <v>6</v>
      </c>
      <c r="D6" s="174" t="s">
        <v>5</v>
      </c>
    </row>
    <row r="7" ht="16.5" customHeight="1" spans="1:4">
      <c r="A7" s="176" t="s">
        <v>133</v>
      </c>
      <c r="B7" s="79">
        <v>21456064.35</v>
      </c>
      <c r="C7" s="176" t="s">
        <v>134</v>
      </c>
      <c r="D7" s="79">
        <v>21456064.35</v>
      </c>
    </row>
    <row r="8" ht="16.5" customHeight="1" spans="1:4">
      <c r="A8" s="176" t="s">
        <v>135</v>
      </c>
      <c r="B8" s="79">
        <v>21456064.35</v>
      </c>
      <c r="C8" s="176" t="s">
        <v>136</v>
      </c>
      <c r="D8" s="79"/>
    </row>
    <row r="9" ht="16.5" customHeight="1" spans="1:4">
      <c r="A9" s="176" t="s">
        <v>137</v>
      </c>
      <c r="B9" s="79"/>
      <c r="C9" s="176" t="s">
        <v>138</v>
      </c>
      <c r="D9" s="79"/>
    </row>
    <row r="10" ht="16.5" customHeight="1" spans="1:4">
      <c r="A10" s="176" t="s">
        <v>139</v>
      </c>
      <c r="B10" s="79"/>
      <c r="C10" s="176" t="s">
        <v>140</v>
      </c>
      <c r="D10" s="79"/>
    </row>
    <row r="11" ht="16.5" customHeight="1" spans="1:4">
      <c r="A11" s="176" t="s">
        <v>141</v>
      </c>
      <c r="B11" s="79"/>
      <c r="C11" s="176" t="s">
        <v>142</v>
      </c>
      <c r="D11" s="79"/>
    </row>
    <row r="12" ht="16.5" customHeight="1" spans="1:4">
      <c r="A12" s="176" t="s">
        <v>135</v>
      </c>
      <c r="B12" s="79"/>
      <c r="C12" s="176" t="s">
        <v>143</v>
      </c>
      <c r="D12" s="79">
        <v>14912962.4</v>
      </c>
    </row>
    <row r="13" ht="16.5" customHeight="1" spans="1:4">
      <c r="A13" s="177" t="s">
        <v>137</v>
      </c>
      <c r="B13" s="79"/>
      <c r="C13" s="68" t="s">
        <v>144</v>
      </c>
      <c r="D13" s="178"/>
    </row>
    <row r="14" ht="16.5" customHeight="1" spans="1:4">
      <c r="A14" s="177" t="s">
        <v>139</v>
      </c>
      <c r="B14" s="79"/>
      <c r="C14" s="68" t="s">
        <v>145</v>
      </c>
      <c r="D14" s="178"/>
    </row>
    <row r="15" ht="16.5" customHeight="1" spans="1:4">
      <c r="A15" s="179"/>
      <c r="B15" s="79"/>
      <c r="C15" s="68" t="s">
        <v>146</v>
      </c>
      <c r="D15" s="178">
        <v>3563578.08</v>
      </c>
    </row>
    <row r="16" ht="16.5" customHeight="1" spans="1:4">
      <c r="A16" s="179"/>
      <c r="B16" s="79"/>
      <c r="C16" s="68" t="s">
        <v>147</v>
      </c>
      <c r="D16" s="178">
        <v>1420395.87</v>
      </c>
    </row>
    <row r="17" ht="16.5" customHeight="1" spans="1:4">
      <c r="A17" s="179"/>
      <c r="B17" s="79"/>
      <c r="C17" s="68" t="s">
        <v>148</v>
      </c>
      <c r="D17" s="79"/>
    </row>
    <row r="18" ht="16.5" customHeight="1" spans="1:4">
      <c r="A18" s="179"/>
      <c r="B18" s="79"/>
      <c r="C18" s="68" t="s">
        <v>149</v>
      </c>
      <c r="D18" s="79"/>
    </row>
    <row r="19" ht="16.5" customHeight="1" spans="1:4">
      <c r="A19" s="179"/>
      <c r="B19" s="79"/>
      <c r="C19" s="68" t="s">
        <v>150</v>
      </c>
      <c r="D19" s="79"/>
    </row>
    <row r="20" ht="16.5" customHeight="1" spans="1:4">
      <c r="A20" s="179"/>
      <c r="B20" s="79"/>
      <c r="C20" s="68" t="s">
        <v>151</v>
      </c>
      <c r="D20" s="79"/>
    </row>
    <row r="21" ht="16.5" customHeight="1" spans="1:4">
      <c r="A21" s="179"/>
      <c r="B21" s="79"/>
      <c r="C21" s="68" t="s">
        <v>152</v>
      </c>
      <c r="D21" s="79"/>
    </row>
    <row r="22" ht="16.5" customHeight="1" spans="1:4">
      <c r="A22" s="179"/>
      <c r="B22" s="79"/>
      <c r="C22" s="68" t="s">
        <v>153</v>
      </c>
      <c r="D22" s="79"/>
    </row>
    <row r="23" ht="16.5" customHeight="1" spans="1:4">
      <c r="A23" s="179"/>
      <c r="B23" s="79"/>
      <c r="C23" s="68" t="s">
        <v>154</v>
      </c>
      <c r="D23" s="79"/>
    </row>
    <row r="24" ht="16.5" customHeight="1" spans="1:4">
      <c r="A24" s="179"/>
      <c r="B24" s="79"/>
      <c r="C24" s="68" t="s">
        <v>155</v>
      </c>
      <c r="D24" s="79"/>
    </row>
    <row r="25" ht="16.5" customHeight="1" spans="1:4">
      <c r="A25" s="179"/>
      <c r="B25" s="79"/>
      <c r="C25" s="68" t="s">
        <v>156</v>
      </c>
      <c r="D25" s="79"/>
    </row>
    <row r="26" ht="16.5" customHeight="1" spans="1:4">
      <c r="A26" s="179"/>
      <c r="B26" s="79"/>
      <c r="C26" s="68" t="s">
        <v>157</v>
      </c>
      <c r="D26" s="178">
        <v>1559128</v>
      </c>
    </row>
    <row r="27" ht="16.5" customHeight="1" spans="1:4">
      <c r="A27" s="179"/>
      <c r="B27" s="79"/>
      <c r="C27" s="68" t="s">
        <v>158</v>
      </c>
      <c r="D27" s="79"/>
    </row>
    <row r="28" ht="16.5" customHeight="1" spans="1:4">
      <c r="A28" s="179"/>
      <c r="B28" s="79"/>
      <c r="C28" s="68" t="s">
        <v>159</v>
      </c>
      <c r="D28" s="79"/>
    </row>
    <row r="29" ht="16.5" customHeight="1" spans="1:4">
      <c r="A29" s="179"/>
      <c r="B29" s="79"/>
      <c r="C29" s="68" t="s">
        <v>160</v>
      </c>
      <c r="D29" s="79"/>
    </row>
    <row r="30" ht="16.5" customHeight="1" spans="1:4">
      <c r="A30" s="179"/>
      <c r="B30" s="79"/>
      <c r="C30" s="68" t="s">
        <v>161</v>
      </c>
      <c r="D30" s="79"/>
    </row>
    <row r="31" ht="16.5" customHeight="1" spans="1:4">
      <c r="A31" s="179"/>
      <c r="B31" s="79"/>
      <c r="C31" s="68" t="s">
        <v>162</v>
      </c>
      <c r="D31" s="79"/>
    </row>
    <row r="32" ht="16.5" customHeight="1" spans="1:4">
      <c r="A32" s="179"/>
      <c r="B32" s="79"/>
      <c r="C32" s="177" t="s">
        <v>163</v>
      </c>
      <c r="D32" s="79"/>
    </row>
    <row r="33" ht="16.5" customHeight="1" spans="1:4">
      <c r="A33" s="179"/>
      <c r="B33" s="79"/>
      <c r="C33" s="177" t="s">
        <v>164</v>
      </c>
      <c r="D33" s="79"/>
    </row>
    <row r="34" ht="16.5" customHeight="1" spans="1:4">
      <c r="A34" s="179"/>
      <c r="B34" s="79"/>
      <c r="C34" s="29" t="s">
        <v>165</v>
      </c>
      <c r="D34" s="79"/>
    </row>
    <row r="35" ht="15" customHeight="1" spans="1:4">
      <c r="A35" s="180" t="s">
        <v>50</v>
      </c>
      <c r="B35" s="79">
        <v>21456064.35</v>
      </c>
      <c r="C35" s="180" t="s">
        <v>51</v>
      </c>
      <c r="D35" s="79">
        <v>21456064.35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abSelected="1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71"/>
      <c r="G2" s="148" t="s">
        <v>166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"单位名称：昆明市官渡区云溪小学"&amp;""</f>
        <v>单位名称：昆明市官渡区云溪小学</v>
      </c>
      <c r="F4" s="120"/>
      <c r="G4" s="148" t="s">
        <v>1</v>
      </c>
    </row>
    <row r="5" ht="20.25" customHeight="1" spans="1:7">
      <c r="A5" s="167" t="s">
        <v>167</v>
      </c>
      <c r="B5" s="168"/>
      <c r="C5" s="124" t="s">
        <v>55</v>
      </c>
      <c r="D5" s="158" t="s">
        <v>74</v>
      </c>
      <c r="E5" s="12"/>
      <c r="F5" s="13"/>
      <c r="G5" s="144" t="s">
        <v>75</v>
      </c>
    </row>
    <row r="6" ht="20.25" customHeight="1" spans="1:7">
      <c r="A6" s="169" t="s">
        <v>71</v>
      </c>
      <c r="B6" s="169" t="s">
        <v>72</v>
      </c>
      <c r="C6" s="19"/>
      <c r="D6" s="129" t="s">
        <v>57</v>
      </c>
      <c r="E6" s="129" t="s">
        <v>168</v>
      </c>
      <c r="F6" s="129" t="s">
        <v>169</v>
      </c>
      <c r="G6" s="146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8" customHeight="1" spans="1:7">
      <c r="A8" s="29" t="s">
        <v>96</v>
      </c>
      <c r="B8" s="29" t="s">
        <v>97</v>
      </c>
      <c r="C8" s="79">
        <v>14912962.4</v>
      </c>
      <c r="D8" s="79">
        <v>14550162.4</v>
      </c>
      <c r="E8" s="79">
        <v>13475340.4</v>
      </c>
      <c r="F8" s="79">
        <v>1074822</v>
      </c>
      <c r="G8" s="79">
        <v>362800</v>
      </c>
    </row>
    <row r="9" ht="18" customHeight="1" spans="1:7">
      <c r="A9" s="170" t="s">
        <v>98</v>
      </c>
      <c r="B9" s="170" t="s">
        <v>99</v>
      </c>
      <c r="C9" s="79">
        <v>14879902.4</v>
      </c>
      <c r="D9" s="79">
        <v>14517102.4</v>
      </c>
      <c r="E9" s="79">
        <v>13475340.4</v>
      </c>
      <c r="F9" s="79">
        <v>1041762</v>
      </c>
      <c r="G9" s="79">
        <v>362800</v>
      </c>
    </row>
    <row r="10" ht="18" customHeight="1" spans="1:7">
      <c r="A10" s="171" t="s">
        <v>100</v>
      </c>
      <c r="B10" s="171" t="s">
        <v>101</v>
      </c>
      <c r="C10" s="79">
        <v>14879902.4</v>
      </c>
      <c r="D10" s="79">
        <v>14517102.4</v>
      </c>
      <c r="E10" s="79">
        <v>13475340.4</v>
      </c>
      <c r="F10" s="79">
        <v>1041762</v>
      </c>
      <c r="G10" s="79">
        <v>362800</v>
      </c>
    </row>
    <row r="11" ht="18" customHeight="1" spans="1:7">
      <c r="A11" s="170" t="s">
        <v>102</v>
      </c>
      <c r="B11" s="170" t="s">
        <v>103</v>
      </c>
      <c r="C11" s="79">
        <v>33060</v>
      </c>
      <c r="D11" s="79">
        <v>33060</v>
      </c>
      <c r="E11" s="79"/>
      <c r="F11" s="79">
        <v>33060</v>
      </c>
      <c r="G11" s="79"/>
    </row>
    <row r="12" ht="18" customHeight="1" spans="1:7">
      <c r="A12" s="171" t="s">
        <v>104</v>
      </c>
      <c r="B12" s="171" t="s">
        <v>105</v>
      </c>
      <c r="C12" s="79">
        <v>33060</v>
      </c>
      <c r="D12" s="79">
        <v>33060</v>
      </c>
      <c r="E12" s="79"/>
      <c r="F12" s="79">
        <v>33060</v>
      </c>
      <c r="G12" s="79"/>
    </row>
    <row r="13" ht="18" customHeight="1" spans="1:7">
      <c r="A13" s="29" t="s">
        <v>106</v>
      </c>
      <c r="B13" s="29" t="s">
        <v>107</v>
      </c>
      <c r="C13" s="79">
        <v>3563578.08</v>
      </c>
      <c r="D13" s="79">
        <v>3563578.08</v>
      </c>
      <c r="E13" s="79">
        <v>3498978.08</v>
      </c>
      <c r="F13" s="79">
        <v>64600</v>
      </c>
      <c r="G13" s="79"/>
    </row>
    <row r="14" ht="18" customHeight="1" spans="1:7">
      <c r="A14" s="170" t="s">
        <v>108</v>
      </c>
      <c r="B14" s="170" t="s">
        <v>109</v>
      </c>
      <c r="C14" s="79">
        <v>3563578.08</v>
      </c>
      <c r="D14" s="79">
        <v>3563578.08</v>
      </c>
      <c r="E14" s="79">
        <v>3498978.08</v>
      </c>
      <c r="F14" s="79">
        <v>64600</v>
      </c>
      <c r="G14" s="79"/>
    </row>
    <row r="15" ht="18" customHeight="1" spans="1:7">
      <c r="A15" s="171" t="s">
        <v>110</v>
      </c>
      <c r="B15" s="171" t="s">
        <v>111</v>
      </c>
      <c r="C15" s="79">
        <v>421600</v>
      </c>
      <c r="D15" s="79">
        <v>421600</v>
      </c>
      <c r="E15" s="79">
        <v>357000</v>
      </c>
      <c r="F15" s="79">
        <v>64600</v>
      </c>
      <c r="G15" s="79"/>
    </row>
    <row r="16" ht="18" customHeight="1" spans="1:7">
      <c r="A16" s="171" t="s">
        <v>112</v>
      </c>
      <c r="B16" s="171" t="s">
        <v>113</v>
      </c>
      <c r="C16" s="79">
        <v>1808492</v>
      </c>
      <c r="D16" s="79">
        <v>1808492</v>
      </c>
      <c r="E16" s="79">
        <v>1808492</v>
      </c>
      <c r="F16" s="79"/>
      <c r="G16" s="79"/>
    </row>
    <row r="17" ht="18" customHeight="1" spans="1:7">
      <c r="A17" s="171" t="s">
        <v>114</v>
      </c>
      <c r="B17" s="171" t="s">
        <v>115</v>
      </c>
      <c r="C17" s="79">
        <v>1333486.08</v>
      </c>
      <c r="D17" s="79">
        <v>1333486.08</v>
      </c>
      <c r="E17" s="79">
        <v>1333486.08</v>
      </c>
      <c r="F17" s="79"/>
      <c r="G17" s="79"/>
    </row>
    <row r="18" customHeight="1" spans="1:7">
      <c r="A18" s="29" t="s">
        <v>116</v>
      </c>
      <c r="B18" s="29" t="s">
        <v>117</v>
      </c>
      <c r="C18" s="79">
        <v>1420395.87</v>
      </c>
      <c r="D18" s="79">
        <v>1420395.87</v>
      </c>
      <c r="E18" s="79">
        <v>1420395.87</v>
      </c>
      <c r="F18" s="79"/>
      <c r="G18" s="79"/>
    </row>
    <row r="19" customHeight="1" spans="1:7">
      <c r="A19" s="170" t="s">
        <v>118</v>
      </c>
      <c r="B19" s="170" t="s">
        <v>119</v>
      </c>
      <c r="C19" s="79">
        <v>1420395.87</v>
      </c>
      <c r="D19" s="79">
        <v>1420395.87</v>
      </c>
      <c r="E19" s="79">
        <v>1420395.87</v>
      </c>
      <c r="F19" s="79"/>
      <c r="G19" s="79"/>
    </row>
    <row r="20" customHeight="1" spans="1:7">
      <c r="A20" s="171" t="s">
        <v>120</v>
      </c>
      <c r="B20" s="171" t="s">
        <v>121</v>
      </c>
      <c r="C20" s="79">
        <v>800366</v>
      </c>
      <c r="D20" s="79">
        <v>800366</v>
      </c>
      <c r="E20" s="79">
        <v>800366</v>
      </c>
      <c r="F20" s="79"/>
      <c r="G20" s="79"/>
    </row>
    <row r="21" customHeight="1" spans="1:7">
      <c r="A21" s="171" t="s">
        <v>122</v>
      </c>
      <c r="B21" s="171" t="s">
        <v>123</v>
      </c>
      <c r="C21" s="79">
        <v>507549.87</v>
      </c>
      <c r="D21" s="79">
        <v>507549.87</v>
      </c>
      <c r="E21" s="79">
        <v>507549.87</v>
      </c>
      <c r="F21" s="79"/>
      <c r="G21" s="79"/>
    </row>
    <row r="22" customHeight="1" spans="1:7">
      <c r="A22" s="171" t="s">
        <v>124</v>
      </c>
      <c r="B22" s="171" t="s">
        <v>125</v>
      </c>
      <c r="C22" s="79">
        <v>112480</v>
      </c>
      <c r="D22" s="79">
        <v>112480</v>
      </c>
      <c r="E22" s="79">
        <v>112480</v>
      </c>
      <c r="F22" s="79"/>
      <c r="G22" s="79"/>
    </row>
    <row r="23" customHeight="1" spans="1:7">
      <c r="A23" s="29" t="s">
        <v>126</v>
      </c>
      <c r="B23" s="29" t="s">
        <v>127</v>
      </c>
      <c r="C23" s="79">
        <v>1559128</v>
      </c>
      <c r="D23" s="79">
        <v>1559128</v>
      </c>
      <c r="E23" s="79">
        <v>1559128</v>
      </c>
      <c r="F23" s="79"/>
      <c r="G23" s="79"/>
    </row>
    <row r="24" customHeight="1" spans="1:7">
      <c r="A24" s="170" t="s">
        <v>128</v>
      </c>
      <c r="B24" s="170" t="s">
        <v>129</v>
      </c>
      <c r="C24" s="79">
        <v>1559128</v>
      </c>
      <c r="D24" s="79">
        <v>1559128</v>
      </c>
      <c r="E24" s="79">
        <v>1559128</v>
      </c>
      <c r="F24" s="79"/>
      <c r="G24" s="79"/>
    </row>
    <row r="25" customHeight="1" spans="1:7">
      <c r="A25" s="171" t="s">
        <v>130</v>
      </c>
      <c r="B25" s="171" t="s">
        <v>131</v>
      </c>
      <c r="C25" s="79">
        <v>1559128</v>
      </c>
      <c r="D25" s="79">
        <v>1559128</v>
      </c>
      <c r="E25" s="79">
        <v>1559128</v>
      </c>
      <c r="F25" s="79"/>
      <c r="G25" s="79"/>
    </row>
    <row r="26" customHeight="1" spans="1:7">
      <c r="A26" s="78" t="s">
        <v>170</v>
      </c>
      <c r="B26" s="172" t="s">
        <v>170</v>
      </c>
      <c r="C26" s="79">
        <v>21456064.35</v>
      </c>
      <c r="D26" s="79">
        <v>21093264.35</v>
      </c>
      <c r="E26" s="79">
        <v>19953842.35</v>
      </c>
      <c r="F26" s="79">
        <v>1139422</v>
      </c>
      <c r="G26" s="79">
        <v>362800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3" t="s">
        <v>171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"单位名称：昆明市官渡区云溪小学"&amp;""</f>
        <v>单位名称：昆明市官渡区云溪小学</v>
      </c>
      <c r="B4" s="165"/>
      <c r="D4" s="42"/>
      <c r="E4" s="41"/>
      <c r="F4" s="63" t="s">
        <v>1</v>
      </c>
    </row>
    <row r="5" ht="27" customHeight="1" spans="1:6">
      <c r="A5" s="46" t="s">
        <v>172</v>
      </c>
      <c r="B5" s="46" t="s">
        <v>173</v>
      </c>
      <c r="C5" s="48" t="s">
        <v>174</v>
      </c>
      <c r="D5" s="46"/>
      <c r="E5" s="47"/>
      <c r="F5" s="46" t="s">
        <v>175</v>
      </c>
    </row>
    <row r="6" ht="28.5" customHeight="1" spans="1:6">
      <c r="A6" s="166"/>
      <c r="B6" s="50"/>
      <c r="C6" s="47" t="s">
        <v>57</v>
      </c>
      <c r="D6" s="47" t="s">
        <v>176</v>
      </c>
      <c r="E6" s="47" t="s">
        <v>177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workbookViewId="0">
      <pane ySplit="1" topLeftCell="A2" activePane="bottomLeft" state="frozen"/>
      <selection/>
      <selection pane="bottomLeft" activeCell="I10" sqref="I10:I3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27.875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49"/>
      <c r="E2" s="150"/>
      <c r="F2" s="150"/>
      <c r="G2" s="150"/>
      <c r="H2" s="150"/>
      <c r="I2" s="83"/>
      <c r="J2" s="83"/>
      <c r="K2" s="83"/>
      <c r="L2" s="83"/>
      <c r="M2" s="83"/>
      <c r="N2" s="83"/>
      <c r="R2" s="83"/>
      <c r="V2" s="149"/>
      <c r="X2" s="3" t="s">
        <v>179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"单位名称：昆明市官渡区云溪小学"&amp;""</f>
        <v>单位名称：昆明市官渡区云溪小学</v>
      </c>
      <c r="B4" s="6"/>
      <c r="C4" s="151"/>
      <c r="D4" s="151"/>
      <c r="E4" s="151"/>
      <c r="F4" s="151"/>
      <c r="G4" s="151"/>
      <c r="H4" s="151"/>
      <c r="I4" s="85"/>
      <c r="J4" s="85"/>
      <c r="K4" s="85"/>
      <c r="L4" s="85"/>
      <c r="M4" s="85"/>
      <c r="N4" s="85"/>
      <c r="O4" s="7"/>
      <c r="P4" s="7"/>
      <c r="Q4" s="7"/>
      <c r="R4" s="85"/>
      <c r="V4" s="149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58" t="s">
        <v>188</v>
      </c>
      <c r="J5" s="80" t="s">
        <v>188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189</v>
      </c>
      <c r="J6" s="158" t="s">
        <v>58</v>
      </c>
      <c r="K6" s="80"/>
      <c r="L6" s="80"/>
      <c r="M6" s="80"/>
      <c r="N6" s="81"/>
      <c r="O6" s="11" t="s">
        <v>190</v>
      </c>
      <c r="P6" s="12"/>
      <c r="Q6" s="13"/>
      <c r="R6" s="9" t="s">
        <v>61</v>
      </c>
      <c r="S6" s="158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6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9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52"/>
      <c r="B8" s="19"/>
      <c r="C8" s="152"/>
      <c r="D8" s="152"/>
      <c r="E8" s="152"/>
      <c r="F8" s="152"/>
      <c r="G8" s="152"/>
      <c r="H8" s="152"/>
      <c r="I8" s="152"/>
      <c r="J8" s="160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21" t="s">
        <v>198</v>
      </c>
      <c r="B10" s="142" t="s">
        <v>69</v>
      </c>
      <c r="C10" s="213" t="s">
        <v>199</v>
      </c>
      <c r="D10" s="153" t="s">
        <v>200</v>
      </c>
      <c r="E10" s="153" t="s">
        <v>110</v>
      </c>
      <c r="F10" s="153" t="s">
        <v>111</v>
      </c>
      <c r="G10" s="153" t="s">
        <v>201</v>
      </c>
      <c r="H10" s="153" t="s">
        <v>202</v>
      </c>
      <c r="I10" s="161">
        <v>357000</v>
      </c>
      <c r="J10" s="161">
        <v>357000</v>
      </c>
      <c r="K10" s="79"/>
      <c r="L10" s="79"/>
      <c r="M10" s="161">
        <v>357000</v>
      </c>
      <c r="N10" s="79"/>
      <c r="O10" s="161"/>
      <c r="P10" s="79"/>
      <c r="Q10" s="79"/>
      <c r="R10" s="79"/>
      <c r="S10" s="79"/>
      <c r="T10" s="79"/>
      <c r="U10" s="79"/>
      <c r="V10" s="79"/>
      <c r="W10" s="79"/>
      <c r="X10" s="79"/>
    </row>
    <row r="11" ht="17.25" customHeight="1" spans="1:24">
      <c r="A11" s="21" t="s">
        <v>198</v>
      </c>
      <c r="B11" s="142" t="s">
        <v>69</v>
      </c>
      <c r="C11" s="213" t="s">
        <v>203</v>
      </c>
      <c r="D11" s="153" t="s">
        <v>204</v>
      </c>
      <c r="E11" s="153">
        <v>2050202</v>
      </c>
      <c r="F11" s="153" t="s">
        <v>101</v>
      </c>
      <c r="G11" s="153" t="s">
        <v>205</v>
      </c>
      <c r="H11" s="153" t="s">
        <v>206</v>
      </c>
      <c r="I11" s="161">
        <v>3579504</v>
      </c>
      <c r="J11" s="161">
        <v>3579504</v>
      </c>
      <c r="K11" s="79"/>
      <c r="L11" s="79"/>
      <c r="M11" s="161">
        <v>3579504</v>
      </c>
      <c r="N11" s="79"/>
      <c r="O11" s="161"/>
      <c r="P11" s="79"/>
      <c r="Q11" s="79"/>
      <c r="R11" s="79"/>
      <c r="S11" s="147"/>
      <c r="T11" s="79"/>
      <c r="U11" s="79"/>
      <c r="V11" s="79"/>
      <c r="W11" s="79"/>
      <c r="X11" s="147"/>
    </row>
    <row r="12" ht="17.25" customHeight="1" spans="1:24">
      <c r="A12" s="21" t="s">
        <v>198</v>
      </c>
      <c r="B12" s="142" t="s">
        <v>69</v>
      </c>
      <c r="C12" s="213" t="s">
        <v>203</v>
      </c>
      <c r="D12" s="153" t="s">
        <v>204</v>
      </c>
      <c r="E12" s="153" t="s">
        <v>100</v>
      </c>
      <c r="F12" s="153" t="s">
        <v>101</v>
      </c>
      <c r="G12" s="153" t="s">
        <v>207</v>
      </c>
      <c r="H12" s="153" t="s">
        <v>208</v>
      </c>
      <c r="I12" s="161">
        <v>3024</v>
      </c>
      <c r="J12" s="161">
        <v>3024</v>
      </c>
      <c r="K12" s="79"/>
      <c r="L12" s="79"/>
      <c r="M12" s="161">
        <v>3024</v>
      </c>
      <c r="N12" s="79"/>
      <c r="O12" s="161"/>
      <c r="P12" s="79"/>
      <c r="Q12" s="79"/>
      <c r="R12" s="79"/>
      <c r="S12" s="147"/>
      <c r="T12" s="79"/>
      <c r="U12" s="79"/>
      <c r="V12" s="79"/>
      <c r="W12" s="79"/>
      <c r="X12" s="147"/>
    </row>
    <row r="13" ht="17.25" customHeight="1" spans="1:24">
      <c r="A13" s="21" t="s">
        <v>198</v>
      </c>
      <c r="B13" s="142" t="s">
        <v>69</v>
      </c>
      <c r="C13" s="213" t="s">
        <v>203</v>
      </c>
      <c r="D13" s="153" t="s">
        <v>204</v>
      </c>
      <c r="E13" s="153" t="s">
        <v>100</v>
      </c>
      <c r="F13" s="153" t="s">
        <v>101</v>
      </c>
      <c r="G13" s="153" t="s">
        <v>209</v>
      </c>
      <c r="H13" s="153" t="s">
        <v>210</v>
      </c>
      <c r="I13" s="161">
        <v>298292</v>
      </c>
      <c r="J13" s="161">
        <v>298292</v>
      </c>
      <c r="K13" s="79"/>
      <c r="L13" s="79"/>
      <c r="M13" s="161">
        <v>298292</v>
      </c>
      <c r="N13" s="79"/>
      <c r="O13" s="161"/>
      <c r="P13" s="79"/>
      <c r="Q13" s="79"/>
      <c r="R13" s="79"/>
      <c r="S13" s="79"/>
      <c r="T13" s="79"/>
      <c r="U13" s="79"/>
      <c r="V13" s="79"/>
      <c r="W13" s="79"/>
      <c r="X13" s="79"/>
    </row>
    <row r="14" ht="17.25" customHeight="1" spans="1:24">
      <c r="A14" s="21" t="s">
        <v>198</v>
      </c>
      <c r="B14" s="142" t="s">
        <v>69</v>
      </c>
      <c r="C14" s="213" t="s">
        <v>203</v>
      </c>
      <c r="D14" s="153" t="s">
        <v>204</v>
      </c>
      <c r="E14" s="153" t="s">
        <v>100</v>
      </c>
      <c r="F14" s="153" t="s">
        <v>101</v>
      </c>
      <c r="G14" s="153" t="s">
        <v>209</v>
      </c>
      <c r="H14" s="153" t="s">
        <v>210</v>
      </c>
      <c r="I14" s="161">
        <v>25500</v>
      </c>
      <c r="J14" s="161">
        <v>25500</v>
      </c>
      <c r="K14" s="79"/>
      <c r="L14" s="79"/>
      <c r="M14" s="161">
        <v>25500</v>
      </c>
      <c r="N14" s="79"/>
      <c r="O14" s="161"/>
      <c r="P14" s="79"/>
      <c r="Q14" s="79"/>
      <c r="R14" s="79"/>
      <c r="S14" s="79"/>
      <c r="T14" s="79"/>
      <c r="U14" s="79"/>
      <c r="V14" s="79"/>
      <c r="W14" s="79"/>
      <c r="X14" s="79"/>
    </row>
    <row r="15" ht="17.25" customHeight="1" spans="1:24">
      <c r="A15" s="21" t="s">
        <v>198</v>
      </c>
      <c r="B15" s="142" t="s">
        <v>69</v>
      </c>
      <c r="C15" s="213" t="s">
        <v>203</v>
      </c>
      <c r="D15" s="153" t="s">
        <v>204</v>
      </c>
      <c r="E15" s="153" t="s">
        <v>100</v>
      </c>
      <c r="F15" s="153" t="s">
        <v>101</v>
      </c>
      <c r="G15" s="153" t="s">
        <v>211</v>
      </c>
      <c r="H15" s="153" t="s">
        <v>212</v>
      </c>
      <c r="I15" s="161">
        <v>858900</v>
      </c>
      <c r="J15" s="161">
        <v>858900</v>
      </c>
      <c r="K15" s="79"/>
      <c r="L15" s="79"/>
      <c r="M15" s="161">
        <v>858900</v>
      </c>
      <c r="N15" s="79"/>
      <c r="O15" s="161"/>
      <c r="P15" s="79"/>
      <c r="Q15" s="79"/>
      <c r="R15" s="79"/>
      <c r="S15" s="79"/>
      <c r="T15" s="79"/>
      <c r="U15" s="79"/>
      <c r="V15" s="79"/>
      <c r="W15" s="79"/>
      <c r="X15" s="79"/>
    </row>
    <row r="16" ht="17.25" customHeight="1" spans="1:24">
      <c r="A16" s="21" t="s">
        <v>198</v>
      </c>
      <c r="B16" s="142" t="s">
        <v>69</v>
      </c>
      <c r="C16" s="213" t="s">
        <v>203</v>
      </c>
      <c r="D16" s="153" t="s">
        <v>204</v>
      </c>
      <c r="E16" s="153" t="s">
        <v>100</v>
      </c>
      <c r="F16" s="153" t="s">
        <v>101</v>
      </c>
      <c r="G16" s="153" t="s">
        <v>211</v>
      </c>
      <c r="H16" s="153" t="s">
        <v>212</v>
      </c>
      <c r="I16" s="161">
        <v>3319332</v>
      </c>
      <c r="J16" s="161">
        <v>3319332</v>
      </c>
      <c r="K16" s="79"/>
      <c r="L16" s="79"/>
      <c r="M16" s="161">
        <v>3319332</v>
      </c>
      <c r="N16" s="79"/>
      <c r="O16" s="161"/>
      <c r="P16" s="79"/>
      <c r="Q16" s="79"/>
      <c r="R16" s="79"/>
      <c r="S16" s="79"/>
      <c r="T16" s="79"/>
      <c r="U16" s="79"/>
      <c r="V16" s="79"/>
      <c r="W16" s="79"/>
      <c r="X16" s="79"/>
    </row>
    <row r="17" ht="17.25" customHeight="1" spans="1:24">
      <c r="A17" s="21" t="s">
        <v>198</v>
      </c>
      <c r="B17" s="142" t="s">
        <v>69</v>
      </c>
      <c r="C17" s="214" t="s">
        <v>213</v>
      </c>
      <c r="D17" s="153" t="s">
        <v>214</v>
      </c>
      <c r="E17" s="153" t="s">
        <v>112</v>
      </c>
      <c r="F17" s="153" t="s">
        <v>113</v>
      </c>
      <c r="G17" s="153" t="s">
        <v>215</v>
      </c>
      <c r="H17" s="153" t="s">
        <v>216</v>
      </c>
      <c r="I17" s="161">
        <v>1808492</v>
      </c>
      <c r="J17" s="161">
        <v>1808492</v>
      </c>
      <c r="K17" s="79"/>
      <c r="L17" s="79"/>
      <c r="M17" s="161">
        <v>1808492</v>
      </c>
      <c r="N17" s="79"/>
      <c r="O17" s="161"/>
      <c r="P17" s="79"/>
      <c r="Q17" s="79"/>
      <c r="R17" s="79"/>
      <c r="S17" s="79"/>
      <c r="T17" s="79"/>
      <c r="U17" s="79"/>
      <c r="V17" s="79"/>
      <c r="W17" s="79"/>
      <c r="X17" s="79"/>
    </row>
    <row r="18" ht="17.25" customHeight="1" spans="1:24">
      <c r="A18" s="21" t="s">
        <v>198</v>
      </c>
      <c r="B18" s="142" t="s">
        <v>69</v>
      </c>
      <c r="C18" s="214" t="s">
        <v>213</v>
      </c>
      <c r="D18" s="153" t="s">
        <v>214</v>
      </c>
      <c r="E18" s="153" t="s">
        <v>114</v>
      </c>
      <c r="F18" s="153" t="s">
        <v>115</v>
      </c>
      <c r="G18" s="153" t="s">
        <v>217</v>
      </c>
      <c r="H18" s="153" t="s">
        <v>218</v>
      </c>
      <c r="I18" s="161">
        <v>654240</v>
      </c>
      <c r="J18" s="161">
        <v>654240</v>
      </c>
      <c r="K18" s="79"/>
      <c r="L18" s="79"/>
      <c r="M18" s="161">
        <v>654240</v>
      </c>
      <c r="N18" s="79"/>
      <c r="O18" s="161"/>
      <c r="P18" s="79"/>
      <c r="Q18" s="79"/>
      <c r="R18" s="79"/>
      <c r="S18" s="79"/>
      <c r="T18" s="79"/>
      <c r="U18" s="79"/>
      <c r="V18" s="79"/>
      <c r="W18" s="79"/>
      <c r="X18" s="79"/>
    </row>
    <row r="19" ht="17.25" customHeight="1" spans="1:24">
      <c r="A19" s="21" t="s">
        <v>198</v>
      </c>
      <c r="B19" s="142" t="s">
        <v>69</v>
      </c>
      <c r="C19" s="214" t="s">
        <v>213</v>
      </c>
      <c r="D19" s="153" t="s">
        <v>214</v>
      </c>
      <c r="E19" s="153" t="s">
        <v>114</v>
      </c>
      <c r="F19" s="153" t="s">
        <v>115</v>
      </c>
      <c r="G19" s="153" t="s">
        <v>217</v>
      </c>
      <c r="H19" s="153" t="s">
        <v>218</v>
      </c>
      <c r="I19" s="161">
        <v>679246.08</v>
      </c>
      <c r="J19" s="161">
        <v>679246.08</v>
      </c>
      <c r="K19" s="79"/>
      <c r="L19" s="79"/>
      <c r="M19" s="161">
        <v>679246.08</v>
      </c>
      <c r="N19" s="79"/>
      <c r="O19" s="161"/>
      <c r="P19" s="79"/>
      <c r="Q19" s="79"/>
      <c r="R19" s="79"/>
      <c r="S19" s="79"/>
      <c r="T19" s="79"/>
      <c r="U19" s="79"/>
      <c r="V19" s="79"/>
      <c r="W19" s="79"/>
      <c r="X19" s="79"/>
    </row>
    <row r="20" ht="17.25" customHeight="1" spans="1:24">
      <c r="A20" s="21" t="s">
        <v>198</v>
      </c>
      <c r="B20" s="142" t="s">
        <v>69</v>
      </c>
      <c r="C20" s="214" t="s">
        <v>213</v>
      </c>
      <c r="D20" s="153" t="s">
        <v>214</v>
      </c>
      <c r="E20" s="153" t="s">
        <v>120</v>
      </c>
      <c r="F20" s="153" t="s">
        <v>121</v>
      </c>
      <c r="G20" s="153" t="s">
        <v>219</v>
      </c>
      <c r="H20" s="153" t="s">
        <v>220</v>
      </c>
      <c r="I20" s="161">
        <v>800366</v>
      </c>
      <c r="J20" s="161">
        <v>800366</v>
      </c>
      <c r="K20" s="79"/>
      <c r="L20" s="79"/>
      <c r="M20" s="161">
        <v>800366</v>
      </c>
      <c r="N20" s="79"/>
      <c r="O20" s="161"/>
      <c r="P20" s="79"/>
      <c r="Q20" s="79"/>
      <c r="R20" s="79"/>
      <c r="S20" s="79"/>
      <c r="T20" s="79"/>
      <c r="U20" s="79"/>
      <c r="V20" s="79"/>
      <c r="W20" s="79"/>
      <c r="X20" s="79"/>
    </row>
    <row r="21" ht="17.25" customHeight="1" spans="1:24">
      <c r="A21" s="21" t="s">
        <v>198</v>
      </c>
      <c r="B21" s="142" t="s">
        <v>69</v>
      </c>
      <c r="C21" s="214" t="s">
        <v>213</v>
      </c>
      <c r="D21" s="153" t="s">
        <v>214</v>
      </c>
      <c r="E21" s="153" t="s">
        <v>122</v>
      </c>
      <c r="F21" s="153" t="s">
        <v>123</v>
      </c>
      <c r="G21" s="153" t="s">
        <v>221</v>
      </c>
      <c r="H21" s="153" t="s">
        <v>222</v>
      </c>
      <c r="I21" s="161">
        <v>507549.87</v>
      </c>
      <c r="J21" s="161">
        <v>507549.87</v>
      </c>
      <c r="K21" s="79"/>
      <c r="L21" s="79"/>
      <c r="M21" s="161">
        <v>507549.87</v>
      </c>
      <c r="N21" s="79"/>
      <c r="O21" s="161"/>
      <c r="P21" s="79"/>
      <c r="Q21" s="79"/>
      <c r="R21" s="79"/>
      <c r="S21" s="79"/>
      <c r="T21" s="79"/>
      <c r="U21" s="79"/>
      <c r="V21" s="79"/>
      <c r="W21" s="79"/>
      <c r="X21" s="79"/>
    </row>
    <row r="22" ht="17.25" customHeight="1" spans="1:24">
      <c r="A22" s="21" t="s">
        <v>198</v>
      </c>
      <c r="B22" s="142" t="s">
        <v>69</v>
      </c>
      <c r="C22" s="214" t="s">
        <v>213</v>
      </c>
      <c r="D22" s="153" t="s">
        <v>214</v>
      </c>
      <c r="E22" s="153" t="s">
        <v>100</v>
      </c>
      <c r="F22" s="153" t="s">
        <v>101</v>
      </c>
      <c r="G22" s="153" t="s">
        <v>223</v>
      </c>
      <c r="H22" s="153" t="s">
        <v>224</v>
      </c>
      <c r="I22" s="161">
        <v>64561.4</v>
      </c>
      <c r="J22" s="161">
        <v>64561.4</v>
      </c>
      <c r="K22" s="79"/>
      <c r="L22" s="79"/>
      <c r="M22" s="161">
        <v>64561.4</v>
      </c>
      <c r="N22" s="79"/>
      <c r="O22" s="161"/>
      <c r="P22" s="79"/>
      <c r="Q22" s="79"/>
      <c r="R22" s="79"/>
      <c r="S22" s="79"/>
      <c r="T22" s="79"/>
      <c r="U22" s="79"/>
      <c r="V22" s="79"/>
      <c r="W22" s="79"/>
      <c r="X22" s="79"/>
    </row>
    <row r="23" ht="17.25" customHeight="1" spans="1:24">
      <c r="A23" s="21" t="s">
        <v>198</v>
      </c>
      <c r="B23" s="142" t="s">
        <v>69</v>
      </c>
      <c r="C23" s="214" t="s">
        <v>213</v>
      </c>
      <c r="D23" s="153" t="s">
        <v>214</v>
      </c>
      <c r="E23" s="153" t="s">
        <v>124</v>
      </c>
      <c r="F23" s="153" t="s">
        <v>125</v>
      </c>
      <c r="G23" s="153" t="s">
        <v>223</v>
      </c>
      <c r="H23" s="153" t="s">
        <v>224</v>
      </c>
      <c r="I23" s="161">
        <v>70000</v>
      </c>
      <c r="J23" s="161">
        <v>70000</v>
      </c>
      <c r="K23" s="79"/>
      <c r="L23" s="79"/>
      <c r="M23" s="161">
        <v>70000</v>
      </c>
      <c r="N23" s="79"/>
      <c r="O23" s="161"/>
      <c r="P23" s="79"/>
      <c r="Q23" s="79"/>
      <c r="R23" s="79"/>
      <c r="S23" s="79"/>
      <c r="T23" s="79"/>
      <c r="U23" s="79"/>
      <c r="V23" s="79"/>
      <c r="W23" s="79"/>
      <c r="X23" s="79"/>
    </row>
    <row r="24" ht="17.25" customHeight="1" spans="1:24">
      <c r="A24" s="21" t="s">
        <v>198</v>
      </c>
      <c r="B24" s="142" t="s">
        <v>69</v>
      </c>
      <c r="C24" s="214" t="s">
        <v>213</v>
      </c>
      <c r="D24" s="153" t="s">
        <v>214</v>
      </c>
      <c r="E24" s="153" t="s">
        <v>124</v>
      </c>
      <c r="F24" s="153" t="s">
        <v>125</v>
      </c>
      <c r="G24" s="153" t="s">
        <v>223</v>
      </c>
      <c r="H24" s="153" t="s">
        <v>224</v>
      </c>
      <c r="I24" s="161">
        <v>42480</v>
      </c>
      <c r="J24" s="161">
        <v>42480</v>
      </c>
      <c r="K24" s="79"/>
      <c r="L24" s="79"/>
      <c r="M24" s="161">
        <v>42480</v>
      </c>
      <c r="N24" s="79"/>
      <c r="O24" s="161"/>
      <c r="P24" s="79"/>
      <c r="Q24" s="79"/>
      <c r="R24" s="79"/>
      <c r="S24" s="79"/>
      <c r="T24" s="79"/>
      <c r="U24" s="79"/>
      <c r="V24" s="79"/>
      <c r="W24" s="79"/>
      <c r="X24" s="79"/>
    </row>
    <row r="25" ht="17.25" customHeight="1" spans="1:24">
      <c r="A25" s="21" t="s">
        <v>198</v>
      </c>
      <c r="B25" s="142" t="s">
        <v>69</v>
      </c>
      <c r="C25" s="214" t="s">
        <v>225</v>
      </c>
      <c r="D25" s="153" t="s">
        <v>226</v>
      </c>
      <c r="E25" s="153" t="s">
        <v>100</v>
      </c>
      <c r="F25" s="153" t="s">
        <v>101</v>
      </c>
      <c r="G25" s="153" t="s">
        <v>227</v>
      </c>
      <c r="H25" s="153" t="s">
        <v>228</v>
      </c>
      <c r="I25" s="161">
        <v>168702</v>
      </c>
      <c r="J25" s="161">
        <v>168702</v>
      </c>
      <c r="K25" s="79"/>
      <c r="L25" s="79"/>
      <c r="M25" s="161">
        <v>168702</v>
      </c>
      <c r="N25" s="79"/>
      <c r="O25" s="161"/>
      <c r="P25" s="79"/>
      <c r="Q25" s="79"/>
      <c r="R25" s="79"/>
      <c r="S25" s="79"/>
      <c r="T25" s="79"/>
      <c r="U25" s="79"/>
      <c r="V25" s="79"/>
      <c r="W25" s="79"/>
      <c r="X25" s="79"/>
    </row>
    <row r="26" ht="17.25" customHeight="1" spans="1:24">
      <c r="A26" s="21" t="s">
        <v>198</v>
      </c>
      <c r="B26" s="142" t="s">
        <v>69</v>
      </c>
      <c r="C26" s="214" t="s">
        <v>229</v>
      </c>
      <c r="D26" s="153" t="s">
        <v>230</v>
      </c>
      <c r="E26" s="153" t="s">
        <v>100</v>
      </c>
      <c r="F26" s="153" t="s">
        <v>101</v>
      </c>
      <c r="G26" s="153" t="s">
        <v>227</v>
      </c>
      <c r="H26" s="153" t="s">
        <v>228</v>
      </c>
      <c r="I26" s="161">
        <v>544200</v>
      </c>
      <c r="J26" s="161">
        <v>544200</v>
      </c>
      <c r="K26" s="79"/>
      <c r="L26" s="79"/>
      <c r="M26" s="161">
        <v>544200</v>
      </c>
      <c r="N26" s="79"/>
      <c r="O26" s="161"/>
      <c r="P26" s="79"/>
      <c r="Q26" s="79"/>
      <c r="R26" s="79"/>
      <c r="S26" s="79"/>
      <c r="T26" s="79"/>
      <c r="U26" s="79"/>
      <c r="V26" s="79"/>
      <c r="W26" s="79"/>
      <c r="X26" s="79"/>
    </row>
    <row r="27" ht="17.25" customHeight="1" spans="1:24">
      <c r="A27" s="21" t="s">
        <v>198</v>
      </c>
      <c r="B27" s="142" t="s">
        <v>69</v>
      </c>
      <c r="C27" s="214" t="s">
        <v>229</v>
      </c>
      <c r="D27" s="153" t="s">
        <v>230</v>
      </c>
      <c r="E27" s="153" t="s">
        <v>104</v>
      </c>
      <c r="F27" s="153" t="s">
        <v>105</v>
      </c>
      <c r="G27" s="153" t="s">
        <v>231</v>
      </c>
      <c r="H27" s="153" t="s">
        <v>232</v>
      </c>
      <c r="I27" s="161">
        <v>33060</v>
      </c>
      <c r="J27" s="161">
        <v>33060</v>
      </c>
      <c r="K27" s="79"/>
      <c r="L27" s="79"/>
      <c r="M27" s="161">
        <v>33060</v>
      </c>
      <c r="N27" s="79"/>
      <c r="O27" s="161"/>
      <c r="P27" s="79"/>
      <c r="Q27" s="79"/>
      <c r="R27" s="79"/>
      <c r="S27" s="79"/>
      <c r="T27" s="79"/>
      <c r="U27" s="79"/>
      <c r="V27" s="79"/>
      <c r="W27" s="79"/>
      <c r="X27" s="79"/>
    </row>
    <row r="28" ht="17.25" customHeight="1" spans="1:24">
      <c r="A28" s="21" t="s">
        <v>198</v>
      </c>
      <c r="B28" s="142" t="s">
        <v>69</v>
      </c>
      <c r="C28" s="214" t="s">
        <v>229</v>
      </c>
      <c r="D28" s="153" t="s">
        <v>230</v>
      </c>
      <c r="E28" s="153" t="s">
        <v>100</v>
      </c>
      <c r="F28" s="153" t="s">
        <v>101</v>
      </c>
      <c r="G28" s="153" t="s">
        <v>233</v>
      </c>
      <c r="H28" s="153" t="s">
        <v>234</v>
      </c>
      <c r="I28" s="161">
        <v>261000</v>
      </c>
      <c r="J28" s="161">
        <v>261000</v>
      </c>
      <c r="K28" s="79"/>
      <c r="L28" s="79"/>
      <c r="M28" s="161">
        <v>261000</v>
      </c>
      <c r="N28" s="79"/>
      <c r="O28" s="161"/>
      <c r="P28" s="79"/>
      <c r="Q28" s="79"/>
      <c r="R28" s="79"/>
      <c r="S28" s="79"/>
      <c r="T28" s="79"/>
      <c r="U28" s="79"/>
      <c r="V28" s="79"/>
      <c r="W28" s="79"/>
      <c r="X28" s="79"/>
    </row>
    <row r="29" ht="17.25" customHeight="1" spans="1:24">
      <c r="A29" s="21" t="s">
        <v>198</v>
      </c>
      <c r="B29" s="142" t="s">
        <v>69</v>
      </c>
      <c r="C29" s="214" t="s">
        <v>229</v>
      </c>
      <c r="D29" s="153" t="s">
        <v>230</v>
      </c>
      <c r="E29" s="153" t="s">
        <v>110</v>
      </c>
      <c r="F29" s="153" t="s">
        <v>111</v>
      </c>
      <c r="G29" s="153" t="s">
        <v>233</v>
      </c>
      <c r="H29" s="153" t="s">
        <v>234</v>
      </c>
      <c r="I29" s="161">
        <v>40800</v>
      </c>
      <c r="J29" s="161">
        <v>40800</v>
      </c>
      <c r="K29" s="79"/>
      <c r="L29" s="79"/>
      <c r="M29" s="161">
        <v>40800</v>
      </c>
      <c r="N29" s="79"/>
      <c r="O29" s="161"/>
      <c r="P29" s="79"/>
      <c r="Q29" s="79"/>
      <c r="R29" s="79"/>
      <c r="S29" s="79"/>
      <c r="T29" s="79"/>
      <c r="U29" s="79"/>
      <c r="V29" s="79"/>
      <c r="W29" s="79"/>
      <c r="X29" s="79"/>
    </row>
    <row r="30" ht="17.25" customHeight="1" spans="1:24">
      <c r="A30" s="21" t="s">
        <v>198</v>
      </c>
      <c r="B30" s="142" t="s">
        <v>69</v>
      </c>
      <c r="C30" s="214" t="s">
        <v>229</v>
      </c>
      <c r="D30" s="153" t="s">
        <v>230</v>
      </c>
      <c r="E30" s="153" t="s">
        <v>110</v>
      </c>
      <c r="F30" s="153" t="s">
        <v>111</v>
      </c>
      <c r="G30" s="153" t="s">
        <v>235</v>
      </c>
      <c r="H30" s="153" t="s">
        <v>236</v>
      </c>
      <c r="I30" s="161">
        <v>10200</v>
      </c>
      <c r="J30" s="161">
        <v>10200</v>
      </c>
      <c r="K30" s="79"/>
      <c r="L30" s="79"/>
      <c r="M30" s="161">
        <v>10200</v>
      </c>
      <c r="N30" s="79"/>
      <c r="O30" s="161"/>
      <c r="P30" s="79"/>
      <c r="Q30" s="79"/>
      <c r="R30" s="79"/>
      <c r="S30" s="79"/>
      <c r="T30" s="79"/>
      <c r="U30" s="79"/>
      <c r="V30" s="79"/>
      <c r="W30" s="79"/>
      <c r="X30" s="79"/>
    </row>
    <row r="31" ht="17.25" customHeight="1" spans="1:24">
      <c r="A31" s="21" t="s">
        <v>198</v>
      </c>
      <c r="B31" s="142" t="s">
        <v>69</v>
      </c>
      <c r="C31" s="214" t="s">
        <v>237</v>
      </c>
      <c r="D31" s="153" t="s">
        <v>238</v>
      </c>
      <c r="E31" s="153" t="s">
        <v>100</v>
      </c>
      <c r="F31" s="153" t="s">
        <v>101</v>
      </c>
      <c r="G31" s="153" t="s">
        <v>239</v>
      </c>
      <c r="H31" s="153" t="s">
        <v>240</v>
      </c>
      <c r="I31" s="161">
        <v>774698.4</v>
      </c>
      <c r="J31" s="161">
        <v>774698.4</v>
      </c>
      <c r="K31" s="79"/>
      <c r="L31" s="79"/>
      <c r="M31" s="161">
        <v>774698.4</v>
      </c>
      <c r="N31" s="79"/>
      <c r="O31" s="161"/>
      <c r="P31" s="79"/>
      <c r="Q31" s="79"/>
      <c r="R31" s="79"/>
      <c r="S31" s="79"/>
      <c r="T31" s="79"/>
      <c r="U31" s="79"/>
      <c r="V31" s="79"/>
      <c r="W31" s="79"/>
      <c r="X31" s="79"/>
    </row>
    <row r="32" ht="17.25" customHeight="1" spans="1:24">
      <c r="A32" s="21" t="s">
        <v>198</v>
      </c>
      <c r="B32" s="142" t="s">
        <v>69</v>
      </c>
      <c r="C32" s="214" t="s">
        <v>237</v>
      </c>
      <c r="D32" s="153" t="s">
        <v>238</v>
      </c>
      <c r="E32" s="153" t="s">
        <v>100</v>
      </c>
      <c r="F32" s="153" t="s">
        <v>101</v>
      </c>
      <c r="G32" s="153" t="s">
        <v>239</v>
      </c>
      <c r="H32" s="153" t="s">
        <v>240</v>
      </c>
      <c r="I32" s="161">
        <v>237459.6</v>
      </c>
      <c r="J32" s="161">
        <v>237459.6</v>
      </c>
      <c r="K32" s="79"/>
      <c r="L32" s="79"/>
      <c r="M32" s="161">
        <v>237459.6</v>
      </c>
      <c r="N32" s="79"/>
      <c r="O32" s="161"/>
      <c r="P32" s="79"/>
      <c r="Q32" s="79"/>
      <c r="R32" s="79"/>
      <c r="S32" s="79"/>
      <c r="T32" s="79"/>
      <c r="U32" s="79"/>
      <c r="V32" s="79"/>
      <c r="W32" s="79"/>
      <c r="X32" s="79"/>
    </row>
    <row r="33" ht="17.25" customHeight="1" spans="1:24">
      <c r="A33" s="21" t="s">
        <v>198</v>
      </c>
      <c r="B33" s="142" t="s">
        <v>69</v>
      </c>
      <c r="C33" s="214" t="s">
        <v>241</v>
      </c>
      <c r="D33" s="153" t="s">
        <v>131</v>
      </c>
      <c r="E33" s="153" t="s">
        <v>130</v>
      </c>
      <c r="F33" s="153" t="s">
        <v>131</v>
      </c>
      <c r="G33" s="153" t="s">
        <v>242</v>
      </c>
      <c r="H33" s="153" t="s">
        <v>131</v>
      </c>
      <c r="I33" s="161">
        <v>1559128</v>
      </c>
      <c r="J33" s="161">
        <v>1559128</v>
      </c>
      <c r="K33" s="79"/>
      <c r="L33" s="79"/>
      <c r="M33" s="161">
        <v>1559128</v>
      </c>
      <c r="N33" s="79"/>
      <c r="O33" s="161"/>
      <c r="P33" s="79"/>
      <c r="Q33" s="79"/>
      <c r="R33" s="79"/>
      <c r="S33" s="79"/>
      <c r="T33" s="79"/>
      <c r="U33" s="79"/>
      <c r="V33" s="79"/>
      <c r="W33" s="79"/>
      <c r="X33" s="79"/>
    </row>
    <row r="34" ht="17.25" customHeight="1" spans="1:24">
      <c r="A34" s="21" t="s">
        <v>198</v>
      </c>
      <c r="B34" s="142" t="s">
        <v>69</v>
      </c>
      <c r="C34" s="214" t="s">
        <v>243</v>
      </c>
      <c r="D34" s="153" t="s">
        <v>244</v>
      </c>
      <c r="E34" s="153" t="s">
        <v>110</v>
      </c>
      <c r="F34" s="153" t="s">
        <v>111</v>
      </c>
      <c r="G34" s="153" t="s">
        <v>233</v>
      </c>
      <c r="H34" s="153" t="s">
        <v>234</v>
      </c>
      <c r="I34" s="161">
        <v>6800</v>
      </c>
      <c r="J34" s="161">
        <v>6800</v>
      </c>
      <c r="K34" s="79"/>
      <c r="L34" s="79"/>
      <c r="M34" s="161">
        <v>6800</v>
      </c>
      <c r="N34" s="79"/>
      <c r="O34" s="161"/>
      <c r="P34" s="79"/>
      <c r="Q34" s="79"/>
      <c r="R34" s="79"/>
      <c r="S34" s="79"/>
      <c r="T34" s="79"/>
      <c r="U34" s="79"/>
      <c r="V34" s="79"/>
      <c r="W34" s="79"/>
      <c r="X34" s="79"/>
    </row>
    <row r="35" ht="17.25" customHeight="1" spans="1:24">
      <c r="A35" s="21" t="s">
        <v>198</v>
      </c>
      <c r="B35" s="142" t="s">
        <v>69</v>
      </c>
      <c r="C35" s="214" t="s">
        <v>243</v>
      </c>
      <c r="D35" s="153" t="s">
        <v>244</v>
      </c>
      <c r="E35" s="153" t="s">
        <v>110</v>
      </c>
      <c r="F35" s="153" t="s">
        <v>111</v>
      </c>
      <c r="G35" s="153" t="s">
        <v>233</v>
      </c>
      <c r="H35" s="153" t="s">
        <v>234</v>
      </c>
      <c r="I35" s="161">
        <v>6800</v>
      </c>
      <c r="J35" s="161">
        <v>6800</v>
      </c>
      <c r="K35" s="79"/>
      <c r="L35" s="79"/>
      <c r="M35" s="161">
        <v>6800</v>
      </c>
      <c r="N35" s="79"/>
      <c r="O35" s="161"/>
      <c r="P35" s="79"/>
      <c r="Q35" s="79"/>
      <c r="R35" s="79"/>
      <c r="S35" s="79"/>
      <c r="T35" s="79"/>
      <c r="U35" s="79"/>
      <c r="V35" s="79"/>
      <c r="W35" s="79"/>
      <c r="X35" s="79"/>
    </row>
    <row r="36" ht="17.25" customHeight="1" spans="1:24">
      <c r="A36" s="21" t="s">
        <v>198</v>
      </c>
      <c r="B36" s="142" t="s">
        <v>69</v>
      </c>
      <c r="C36" s="214" t="s">
        <v>245</v>
      </c>
      <c r="D36" s="153" t="s">
        <v>246</v>
      </c>
      <c r="E36" s="153" t="s">
        <v>100</v>
      </c>
      <c r="F36" s="153" t="s">
        <v>101</v>
      </c>
      <c r="G36" s="153" t="s">
        <v>247</v>
      </c>
      <c r="H36" s="153" t="s">
        <v>246</v>
      </c>
      <c r="I36" s="161">
        <v>67860</v>
      </c>
      <c r="J36" s="161">
        <v>67860</v>
      </c>
      <c r="K36" s="79"/>
      <c r="L36" s="79"/>
      <c r="M36" s="161">
        <v>67860</v>
      </c>
      <c r="N36" s="79"/>
      <c r="O36" s="161"/>
      <c r="P36" s="79"/>
      <c r="Q36" s="79"/>
      <c r="R36" s="79"/>
      <c r="S36" s="79"/>
      <c r="T36" s="79"/>
      <c r="U36" s="79"/>
      <c r="V36" s="79"/>
      <c r="W36" s="79"/>
      <c r="X36" s="79"/>
    </row>
    <row r="37" ht="17.25" customHeight="1" spans="1:24">
      <c r="A37" s="21" t="s">
        <v>198</v>
      </c>
      <c r="B37" s="142" t="s">
        <v>69</v>
      </c>
      <c r="C37" s="214" t="s">
        <v>248</v>
      </c>
      <c r="D37" s="153" t="s">
        <v>249</v>
      </c>
      <c r="E37" s="153" t="s">
        <v>100</v>
      </c>
      <c r="F37" s="153" t="s">
        <v>101</v>
      </c>
      <c r="G37" s="153" t="s">
        <v>209</v>
      </c>
      <c r="H37" s="153" t="s">
        <v>210</v>
      </c>
      <c r="I37" s="161">
        <v>2748069</v>
      </c>
      <c r="J37" s="161">
        <v>2748069</v>
      </c>
      <c r="K37" s="79"/>
      <c r="L37" s="79"/>
      <c r="M37" s="161">
        <v>2748069</v>
      </c>
      <c r="N37" s="79"/>
      <c r="O37" s="161"/>
      <c r="P37" s="79"/>
      <c r="Q37" s="79"/>
      <c r="R37" s="79"/>
      <c r="S37" s="79"/>
      <c r="T37" s="79"/>
      <c r="U37" s="79"/>
      <c r="V37" s="79"/>
      <c r="W37" s="79"/>
      <c r="X37" s="79"/>
    </row>
    <row r="38" ht="17.25" customHeight="1" spans="1:24">
      <c r="A38" s="21" t="s">
        <v>198</v>
      </c>
      <c r="B38" s="142" t="s">
        <v>69</v>
      </c>
      <c r="C38" s="214" t="s">
        <v>248</v>
      </c>
      <c r="D38" s="153" t="s">
        <v>249</v>
      </c>
      <c r="E38" s="153" t="s">
        <v>100</v>
      </c>
      <c r="F38" s="153" t="s">
        <v>101</v>
      </c>
      <c r="G38" s="153" t="s">
        <v>211</v>
      </c>
      <c r="H38" s="153" t="s">
        <v>212</v>
      </c>
      <c r="I38" s="161">
        <v>1566000</v>
      </c>
      <c r="J38" s="161">
        <v>1566000</v>
      </c>
      <c r="K38" s="79"/>
      <c r="L38" s="79"/>
      <c r="M38" s="161">
        <v>1566000</v>
      </c>
      <c r="N38" s="79"/>
      <c r="O38" s="161"/>
      <c r="P38" s="79"/>
      <c r="Q38" s="79"/>
      <c r="R38" s="79"/>
      <c r="S38" s="79"/>
      <c r="T38" s="79"/>
      <c r="U38" s="79"/>
      <c r="V38" s="79"/>
      <c r="W38" s="79"/>
      <c r="X38" s="79"/>
    </row>
    <row r="39" ht="17.25" customHeight="1" spans="1:24">
      <c r="A39" s="155" t="s">
        <v>170</v>
      </c>
      <c r="B39" s="156"/>
      <c r="C39" s="154"/>
      <c r="D39" s="154"/>
      <c r="E39" s="154"/>
      <c r="F39" s="154"/>
      <c r="G39" s="154"/>
      <c r="H39" s="157"/>
      <c r="I39" s="79">
        <f>SUM(I10:I38)</f>
        <v>21093264.35</v>
      </c>
      <c r="J39" s="79">
        <f>SUM(J10:J38)</f>
        <v>21093264.35</v>
      </c>
      <c r="K39" s="79"/>
      <c r="L39" s="79"/>
      <c r="M39" s="79">
        <f>SUM(M10:M38)</f>
        <v>21093264.35</v>
      </c>
      <c r="N39" s="79"/>
      <c r="O39" s="79"/>
      <c r="P39" s="79"/>
      <c r="Q39" s="79"/>
      <c r="R39" s="79"/>
      <c r="S39" s="79">
        <f>SUM(S11:S12)</f>
        <v>0</v>
      </c>
      <c r="T39" s="79"/>
      <c r="U39" s="79"/>
      <c r="V39" s="79"/>
      <c r="W39" s="79"/>
      <c r="X39" s="79">
        <f>SUM(X11:X12)</f>
        <v>0</v>
      </c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0" sqref="I10:I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48" t="s">
        <v>250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"单位名称：昆明市官渡区云溪小学"&amp;""</f>
        <v>单位名称：昆明市官渡区云溪小学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1"/>
      <c r="W4" s="117" t="s">
        <v>1</v>
      </c>
    </row>
    <row r="5" ht="21.75" customHeight="1" spans="1:23">
      <c r="A5" s="9" t="s">
        <v>251</v>
      </c>
      <c r="B5" s="10" t="s">
        <v>182</v>
      </c>
      <c r="C5" s="9" t="s">
        <v>183</v>
      </c>
      <c r="D5" s="9" t="s">
        <v>252</v>
      </c>
      <c r="E5" s="10" t="s">
        <v>184</v>
      </c>
      <c r="F5" s="10" t="s">
        <v>185</v>
      </c>
      <c r="G5" s="10" t="s">
        <v>253</v>
      </c>
      <c r="H5" s="10" t="s">
        <v>254</v>
      </c>
      <c r="I5" s="27" t="s">
        <v>55</v>
      </c>
      <c r="J5" s="11" t="s">
        <v>255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3" t="s">
        <v>58</v>
      </c>
      <c r="K6" s="14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5" t="s">
        <v>57</v>
      </c>
      <c r="K7" s="14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0.25" customHeight="1" spans="1:23">
      <c r="A10" s="21" t="s">
        <v>257</v>
      </c>
      <c r="B10" s="21">
        <v>311</v>
      </c>
      <c r="C10" s="142" t="s">
        <v>258</v>
      </c>
      <c r="D10" s="142" t="s">
        <v>69</v>
      </c>
      <c r="E10" s="21" t="s">
        <v>100</v>
      </c>
      <c r="F10" s="21" t="s">
        <v>101</v>
      </c>
      <c r="G10" s="21" t="s">
        <v>259</v>
      </c>
      <c r="H10" s="21" t="s">
        <v>260</v>
      </c>
      <c r="I10" s="147">
        <v>362800</v>
      </c>
      <c r="J10" s="147">
        <v>362800</v>
      </c>
      <c r="K10" s="147">
        <v>362800</v>
      </c>
      <c r="L10" s="79"/>
      <c r="M10" s="147"/>
      <c r="N10" s="147">
        <v>362800</v>
      </c>
      <c r="O10" s="147"/>
      <c r="P10" s="79"/>
      <c r="Q10" s="79"/>
      <c r="R10" s="79"/>
      <c r="S10" s="79"/>
      <c r="T10" s="79"/>
      <c r="U10" s="79"/>
      <c r="V10" s="79"/>
      <c r="W10" s="79"/>
    </row>
    <row r="11" ht="17.25" customHeight="1" spans="1:23">
      <c r="A11" s="21" t="s">
        <v>257</v>
      </c>
      <c r="B11" s="21">
        <v>311</v>
      </c>
      <c r="C11" s="142" t="s">
        <v>261</v>
      </c>
      <c r="D11" s="142" t="s">
        <v>69</v>
      </c>
      <c r="E11" s="21" t="s">
        <v>100</v>
      </c>
      <c r="F11" s="21" t="s">
        <v>101</v>
      </c>
      <c r="G11" s="21" t="s">
        <v>259</v>
      </c>
      <c r="H11" s="21" t="s">
        <v>260</v>
      </c>
      <c r="I11" s="147">
        <v>1451200</v>
      </c>
      <c r="J11" s="147"/>
      <c r="K11" s="147"/>
      <c r="L11" s="79"/>
      <c r="M11" s="147"/>
      <c r="N11" s="79"/>
      <c r="O11" s="79"/>
      <c r="P11" s="79"/>
      <c r="Q11" s="79"/>
      <c r="R11" s="147">
        <v>1451200</v>
      </c>
      <c r="S11" s="147"/>
      <c r="T11" s="79"/>
      <c r="U11" s="79"/>
      <c r="V11" s="79"/>
      <c r="W11" s="147">
        <v>1451200</v>
      </c>
    </row>
    <row r="12" ht="17.25" customHeight="1" spans="1:23">
      <c r="A12" s="21" t="s">
        <v>262</v>
      </c>
      <c r="B12" s="21">
        <v>311</v>
      </c>
      <c r="C12" s="142" t="s">
        <v>263</v>
      </c>
      <c r="D12" s="142" t="s">
        <v>69</v>
      </c>
      <c r="E12" s="21" t="s">
        <v>100</v>
      </c>
      <c r="F12" s="21" t="s">
        <v>101</v>
      </c>
      <c r="G12" s="21" t="s">
        <v>259</v>
      </c>
      <c r="H12" s="21" t="s">
        <v>260</v>
      </c>
      <c r="I12" s="147">
        <v>5000</v>
      </c>
      <c r="J12" s="147"/>
      <c r="K12" s="147"/>
      <c r="L12" s="79"/>
      <c r="M12" s="147"/>
      <c r="N12" s="79"/>
      <c r="O12" s="79"/>
      <c r="P12" s="79"/>
      <c r="Q12" s="79"/>
      <c r="R12" s="147">
        <v>5000</v>
      </c>
      <c r="S12" s="147"/>
      <c r="T12" s="79"/>
      <c r="U12" s="79"/>
      <c r="V12" s="79"/>
      <c r="W12" s="147">
        <v>5000</v>
      </c>
    </row>
    <row r="13" ht="18.75" customHeight="1" spans="1:23">
      <c r="A13" s="32" t="s">
        <v>170</v>
      </c>
      <c r="B13" s="33"/>
      <c r="C13" s="33"/>
      <c r="D13" s="33"/>
      <c r="E13" s="33"/>
      <c r="F13" s="33"/>
      <c r="G13" s="33"/>
      <c r="H13" s="34"/>
      <c r="I13" s="79">
        <f>SUM(I10:I12)</f>
        <v>1819000</v>
      </c>
      <c r="J13" s="79">
        <f>SUM(J10:J12)</f>
        <v>362800</v>
      </c>
      <c r="K13" s="79">
        <f>SUM(K10:K12)</f>
        <v>362800</v>
      </c>
      <c r="L13" s="79"/>
      <c r="M13" s="79"/>
      <c r="N13" s="79">
        <f>SUM(N10:N12)</f>
        <v>362800</v>
      </c>
      <c r="O13" s="79"/>
      <c r="P13" s="79"/>
      <c r="Q13" s="79"/>
      <c r="R13" s="79">
        <f>SUM(R11:R12)</f>
        <v>1456200</v>
      </c>
      <c r="S13" s="79"/>
      <c r="T13" s="79"/>
      <c r="U13" s="79"/>
      <c r="V13" s="79"/>
      <c r="W13" s="79">
        <f>SUM(W11:W12)</f>
        <v>1456200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264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"单位名称：昆明市官渡区云溪小学"&amp;""</f>
        <v>单位名称：昆明市官渡区云溪小学</v>
      </c>
    </row>
    <row r="5" ht="44.25" customHeight="1" spans="1:10">
      <c r="A5" s="66" t="s">
        <v>183</v>
      </c>
      <c r="B5" s="66" t="s">
        <v>265</v>
      </c>
      <c r="C5" s="66" t="s">
        <v>266</v>
      </c>
      <c r="D5" s="66" t="s">
        <v>267</v>
      </c>
      <c r="E5" s="66" t="s">
        <v>268</v>
      </c>
      <c r="F5" s="67" t="s">
        <v>269</v>
      </c>
      <c r="G5" s="66" t="s">
        <v>270</v>
      </c>
      <c r="H5" s="67" t="s">
        <v>271</v>
      </c>
      <c r="I5" s="67" t="s">
        <v>272</v>
      </c>
      <c r="J5" s="66" t="s">
        <v>273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133" t="s">
        <v>274</v>
      </c>
      <c r="B7" s="133" t="s">
        <v>275</v>
      </c>
      <c r="C7" s="134" t="s">
        <v>276</v>
      </c>
      <c r="D7" s="134" t="s">
        <v>277</v>
      </c>
      <c r="E7" s="135" t="s">
        <v>278</v>
      </c>
      <c r="F7" s="134" t="s">
        <v>279</v>
      </c>
      <c r="G7" s="135" t="s">
        <v>280</v>
      </c>
      <c r="H7" s="134" t="s">
        <v>281</v>
      </c>
      <c r="I7" s="134" t="s">
        <v>282</v>
      </c>
      <c r="J7" s="138" t="s">
        <v>283</v>
      </c>
    </row>
    <row r="8" ht="42" customHeight="1" spans="1:10">
      <c r="A8" s="136"/>
      <c r="B8" s="136"/>
      <c r="C8" s="134" t="s">
        <v>284</v>
      </c>
      <c r="D8" s="134" t="s">
        <v>285</v>
      </c>
      <c r="E8" s="135" t="s">
        <v>286</v>
      </c>
      <c r="F8" s="134" t="s">
        <v>279</v>
      </c>
      <c r="G8" s="135" t="s">
        <v>287</v>
      </c>
      <c r="H8" s="134" t="s">
        <v>288</v>
      </c>
      <c r="I8" s="139" t="s">
        <v>289</v>
      </c>
      <c r="J8" s="140" t="s">
        <v>290</v>
      </c>
    </row>
    <row r="9" ht="42" customHeight="1" spans="1:10">
      <c r="A9" s="137"/>
      <c r="B9" s="137"/>
      <c r="C9" s="134" t="s">
        <v>291</v>
      </c>
      <c r="D9" s="134" t="s">
        <v>292</v>
      </c>
      <c r="E9" s="135" t="s">
        <v>293</v>
      </c>
      <c r="F9" s="134" t="s">
        <v>294</v>
      </c>
      <c r="G9" s="135" t="s">
        <v>295</v>
      </c>
      <c r="H9" s="134" t="s">
        <v>288</v>
      </c>
      <c r="I9" s="139" t="s">
        <v>282</v>
      </c>
      <c r="J9" s="140" t="s">
        <v>296</v>
      </c>
    </row>
    <row r="10" ht="42" customHeight="1" spans="1:10">
      <c r="A10" s="133" t="s">
        <v>297</v>
      </c>
      <c r="B10" s="133" t="s">
        <v>275</v>
      </c>
      <c r="C10" s="134" t="s">
        <v>276</v>
      </c>
      <c r="D10" s="134" t="s">
        <v>277</v>
      </c>
      <c r="E10" s="135" t="s">
        <v>278</v>
      </c>
      <c r="F10" s="134" t="s">
        <v>279</v>
      </c>
      <c r="G10" s="135" t="s">
        <v>280</v>
      </c>
      <c r="H10" s="134" t="s">
        <v>281</v>
      </c>
      <c r="I10" s="139" t="s">
        <v>282</v>
      </c>
      <c r="J10" s="140" t="s">
        <v>298</v>
      </c>
    </row>
    <row r="11" ht="42" customHeight="1" spans="1:10">
      <c r="A11" s="136"/>
      <c r="B11" s="136"/>
      <c r="C11" s="134" t="s">
        <v>284</v>
      </c>
      <c r="D11" s="134" t="s">
        <v>285</v>
      </c>
      <c r="E11" s="135" t="s">
        <v>299</v>
      </c>
      <c r="F11" s="134" t="s">
        <v>279</v>
      </c>
      <c r="G11" s="135" t="s">
        <v>287</v>
      </c>
      <c r="H11" s="134" t="s">
        <v>288</v>
      </c>
      <c r="I11" s="139" t="s">
        <v>289</v>
      </c>
      <c r="J11" s="140" t="s">
        <v>290</v>
      </c>
    </row>
    <row r="12" ht="42" customHeight="1" spans="1:10">
      <c r="A12" s="137"/>
      <c r="B12" s="137"/>
      <c r="C12" s="134" t="s">
        <v>291</v>
      </c>
      <c r="D12" s="134" t="s">
        <v>292</v>
      </c>
      <c r="E12" s="135" t="s">
        <v>293</v>
      </c>
      <c r="F12" s="134" t="s">
        <v>294</v>
      </c>
      <c r="G12" s="135" t="s">
        <v>295</v>
      </c>
      <c r="H12" s="134" t="s">
        <v>288</v>
      </c>
      <c r="I12" s="139" t="s">
        <v>282</v>
      </c>
      <c r="J12" s="140" t="s">
        <v>296</v>
      </c>
    </row>
  </sheetData>
  <mergeCells count="6">
    <mergeCell ref="A3:J3"/>
    <mergeCell ref="A4:H4"/>
    <mergeCell ref="A7:A9"/>
    <mergeCell ref="A10:A12"/>
    <mergeCell ref="B7:B9"/>
    <mergeCell ref="B10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300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301</v>
      </c>
      <c r="C3" s="122"/>
      <c r="D3" s="123"/>
      <c r="E3" s="123"/>
      <c r="F3" s="123"/>
    </row>
    <row r="4" ht="13.5" customHeight="1" spans="1:6">
      <c r="A4" s="5" t="str">
        <f>"单位名称：昆明市官渡区云溪小学"&amp;""</f>
        <v>单位名称：昆明市官渡区云溪小学</v>
      </c>
      <c r="B4" s="5" t="s">
        <v>302</v>
      </c>
      <c r="C4" s="118"/>
      <c r="D4" s="120"/>
      <c r="E4" s="120"/>
      <c r="F4" s="117" t="s">
        <v>1</v>
      </c>
    </row>
    <row r="5" ht="19.5" customHeight="1" spans="1:6">
      <c r="A5" s="124" t="s">
        <v>181</v>
      </c>
      <c r="B5" s="125" t="s">
        <v>71</v>
      </c>
      <c r="C5" s="124" t="s">
        <v>72</v>
      </c>
      <c r="D5" s="11" t="s">
        <v>303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18.75" customHeight="1" spans="1:6">
      <c r="A8" s="130" t="s">
        <v>170</v>
      </c>
      <c r="B8" s="130" t="s">
        <v>170</v>
      </c>
      <c r="C8" s="131" t="s">
        <v>170</v>
      </c>
      <c r="D8" s="79"/>
      <c r="E8" s="79"/>
      <c r="F8" s="79"/>
    </row>
    <row r="9" customHeight="1" spans="1:1">
      <c r="A9" t="s">
        <v>304</v>
      </c>
    </row>
  </sheetData>
  <mergeCells count="7">
    <mergeCell ref="A3:F3"/>
    <mergeCell ref="A4:C4"/>
    <mergeCell ref="D5:F5"/>
    <mergeCell ref="A8:C8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305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"单位名称：昆明市官渡区云溪小学"&amp;""</f>
        <v>单位名称：昆明市官渡区云溪小学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180</v>
      </c>
      <c r="B5" s="86" t="s">
        <v>181</v>
      </c>
      <c r="C5" s="86" t="s">
        <v>306</v>
      </c>
      <c r="D5" s="87" t="s">
        <v>307</v>
      </c>
      <c r="E5" s="87" t="s">
        <v>308</v>
      </c>
      <c r="F5" s="87" t="s">
        <v>309</v>
      </c>
      <c r="G5" s="87" t="s">
        <v>310</v>
      </c>
      <c r="H5" s="87" t="s">
        <v>311</v>
      </c>
      <c r="I5" s="100" t="s">
        <v>188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312</v>
      </c>
      <c r="L6" s="89" t="s">
        <v>313</v>
      </c>
      <c r="M6" s="102" t="s">
        <v>314</v>
      </c>
      <c r="N6" s="103" t="s">
        <v>315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170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316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317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17" defaultRowHeight="14.25" customHeight="1"/>
  <cols>
    <col min="1" max="16384" width="1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318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"单位名称：昆明市官渡区云溪小学"&amp;""</f>
        <v>单位名称：昆明市官渡区云溪小学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180</v>
      </c>
      <c r="B5" s="86" t="s">
        <v>181</v>
      </c>
      <c r="C5" s="86" t="s">
        <v>306</v>
      </c>
      <c r="D5" s="86" t="s">
        <v>319</v>
      </c>
      <c r="E5" s="86" t="s">
        <v>320</v>
      </c>
      <c r="F5" s="86" t="s">
        <v>321</v>
      </c>
      <c r="G5" s="86" t="s">
        <v>322</v>
      </c>
      <c r="H5" s="87" t="s">
        <v>323</v>
      </c>
      <c r="I5" s="87" t="s">
        <v>324</v>
      </c>
      <c r="J5" s="100" t="s">
        <v>188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312</v>
      </c>
      <c r="M6" s="89" t="s">
        <v>313</v>
      </c>
      <c r="N6" s="102" t="s">
        <v>314</v>
      </c>
      <c r="O6" s="103" t="s">
        <v>315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170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325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326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"单位名称：昆明市官渡区云溪小学"&amp;""</f>
        <v>单位名称：昆明市官渡区云溪小学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327</v>
      </c>
      <c r="B5" s="11" t="s">
        <v>188</v>
      </c>
      <c r="C5" s="12"/>
      <c r="D5" s="12"/>
      <c r="E5" s="11" t="s">
        <v>328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312</v>
      </c>
      <c r="E6" s="47" t="s">
        <v>329</v>
      </c>
      <c r="F6" s="47" t="s">
        <v>330</v>
      </c>
      <c r="G6" s="47" t="s">
        <v>331</v>
      </c>
      <c r="H6" s="47" t="s">
        <v>332</v>
      </c>
      <c r="I6" s="47" t="s">
        <v>333</v>
      </c>
      <c r="J6" s="47" t="s">
        <v>334</v>
      </c>
      <c r="K6" s="47" t="s">
        <v>335</v>
      </c>
      <c r="L6" s="47" t="s">
        <v>336</v>
      </c>
      <c r="M6" s="47" t="s">
        <v>337</v>
      </c>
      <c r="N6" s="47" t="s">
        <v>338</v>
      </c>
      <c r="O6" s="47" t="s">
        <v>339</v>
      </c>
      <c r="P6" s="47" t="s">
        <v>340</v>
      </c>
      <c r="Q6" s="47" t="s">
        <v>341</v>
      </c>
      <c r="R6" s="47" t="s">
        <v>342</v>
      </c>
      <c r="S6" s="47" t="s">
        <v>343</v>
      </c>
      <c r="T6" s="47" t="s">
        <v>344</v>
      </c>
      <c r="U6" s="47" t="s">
        <v>345</v>
      </c>
      <c r="V6" s="47" t="s">
        <v>346</v>
      </c>
      <c r="W6" s="47" t="s">
        <v>347</v>
      </c>
      <c r="X6" s="82" t="s">
        <v>348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349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350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"单位名称：昆明市官渡区云溪小学"&amp;""</f>
        <v>单位名称：昆明市官渡区云溪小学</v>
      </c>
    </row>
    <row r="5" ht="44.25" customHeight="1" spans="1:10">
      <c r="A5" s="66" t="s">
        <v>327</v>
      </c>
      <c r="B5" s="66" t="s">
        <v>265</v>
      </c>
      <c r="C5" s="66" t="s">
        <v>266</v>
      </c>
      <c r="D5" s="66" t="s">
        <v>267</v>
      </c>
      <c r="E5" s="66" t="s">
        <v>268</v>
      </c>
      <c r="F5" s="67" t="s">
        <v>269</v>
      </c>
      <c r="G5" s="66" t="s">
        <v>270</v>
      </c>
      <c r="H5" s="67" t="s">
        <v>271</v>
      </c>
      <c r="I5" s="67" t="s">
        <v>272</v>
      </c>
      <c r="J5" s="66" t="s">
        <v>273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349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351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"单位名称：昆明市官渡区云溪小学"&amp;""</f>
        <v>单位名称：昆明市官渡区云溪小学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180</v>
      </c>
      <c r="B5" s="47" t="s">
        <v>181</v>
      </c>
      <c r="C5" s="48" t="s">
        <v>352</v>
      </c>
      <c r="D5" s="46" t="s">
        <v>353</v>
      </c>
      <c r="E5" s="46" t="s">
        <v>354</v>
      </c>
      <c r="F5" s="46" t="s">
        <v>355</v>
      </c>
      <c r="G5" s="47" t="s">
        <v>356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310</v>
      </c>
      <c r="H6" s="47" t="s">
        <v>357</v>
      </c>
      <c r="I6" s="47" t="s">
        <v>358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359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26" sqref="G2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"单位名称：昆明市官渡区云溪小学"&amp;""</f>
        <v>单位名称：昆明市官渡区云溪小学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251</v>
      </c>
      <c r="B5" s="9" t="s">
        <v>183</v>
      </c>
      <c r="C5" s="9" t="s">
        <v>252</v>
      </c>
      <c r="D5" s="10" t="s">
        <v>184</v>
      </c>
      <c r="E5" s="10" t="s">
        <v>185</v>
      </c>
      <c r="F5" s="10" t="s">
        <v>253</v>
      </c>
      <c r="G5" s="10" t="s">
        <v>254</v>
      </c>
      <c r="H5" s="27" t="s">
        <v>55</v>
      </c>
      <c r="I5" s="11" t="s">
        <v>361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170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362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"单位名称：昆明市官渡区云溪小学"&amp;""</f>
        <v>单位名称：昆明市官渡区云溪小学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252</v>
      </c>
      <c r="B5" s="9" t="s">
        <v>251</v>
      </c>
      <c r="C5" s="9" t="s">
        <v>183</v>
      </c>
      <c r="D5" s="10" t="s">
        <v>364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365</v>
      </c>
      <c r="C9" s="22" t="s">
        <v>258</v>
      </c>
      <c r="D9" s="21" t="s">
        <v>366</v>
      </c>
      <c r="E9" s="23">
        <v>362800</v>
      </c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367</v>
      </c>
      <c r="C11" s="25"/>
      <c r="D11" s="26"/>
      <c r="E11" s="23">
        <v>362800</v>
      </c>
      <c r="F11" s="23"/>
      <c r="G11" s="23"/>
    </row>
    <row r="13" customHeight="1" spans="1:1">
      <c r="A13" t="s">
        <v>368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yxxxddb</cp:lastModifiedBy>
  <dcterms:created xsi:type="dcterms:W3CDTF">2025-02-06T07:09:00Z</dcterms:created>
  <dcterms:modified xsi:type="dcterms:W3CDTF">2025-02-24T06:31:13Z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