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市对下转移支付绩效目标表09-2" sheetId="14" r:id="rId14"/>
    <sheet name="新增资产配置表10" sheetId="32" r:id="rId15"/>
    <sheet name="上级转移支付补助项目支出预算表11" sheetId="35" r:id="rId16"/>
    <sheet name="部门项目中期规划预算表12" sheetId="17" r:id="rId17"/>
  </sheets>
  <definedNames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</definedNames>
  <calcPr calcId="144525"/>
</workbook>
</file>

<file path=xl/sharedStrings.xml><?xml version="1.0" encoding="utf-8"?>
<sst xmlns="http://schemas.openxmlformats.org/spreadsheetml/2006/main" count="832" uniqueCount="394">
  <si>
    <t>预算01-1表</t>
  </si>
  <si>
    <t>2025年财务收支预算总表部门</t>
  </si>
  <si>
    <t>单位名称：昆明市官渡区爱卫会办公室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</si>
  <si>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</si>
  <si>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</si>
  <si>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</si>
  <si>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</si>
  <si>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</si>
  <si>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</si>
  <si>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</si>
  <si>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</si>
  <si>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</si>
  <si>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</si>
  <si>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</si>
  <si>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</si>
  <si>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</si>
  <si>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</si>
  <si>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</si>
  <si>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</si>
  <si>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</si>
  <si>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</si>
  <si>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</si>
  <si>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</si>
  <si>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</si>
  <si>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</si>
  <si>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</si>
  <si>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</si>
  <si>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</si>
  <si>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</si>
  <si>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</si>
  <si>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</si>
  <si>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</si>
  <si>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</si>
  <si>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</si>
  <si>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</si>
  <si>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</si>
  <si>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</si>
  <si>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</si>
  <si>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</si>
  <si>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</si>
  <si>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</si>
  <si>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</si>
  <si>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</si>
  <si>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</si>
  <si>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</si>
  <si>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</si>
  <si>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</si>
  <si>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</si>
  <si>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</si>
  <si>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</si>
  <si>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</si>
  <si>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</si>
  <si>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</si>
  <si>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</si>
  <si>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</si>
  <si>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</si>
  <si>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</si>
  <si>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</si>
  <si>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</si>
  <si>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</si>
  <si>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</si>
  <si>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</si>
  <si>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</si>
  <si>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</si>
  <si>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</si>
  <si>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</si>
  <si>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</si>
  <si>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</si>
  <si>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</si>
  <si>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</si>
  <si>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</si>
  <si>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</si>
  <si>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昆明市官渡区爱卫会办公室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</si>
  <si>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</si>
  <si>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</si>
  <si>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</si>
  <si>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</si>
  <si>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</si>
  <si>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</si>
  <si>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</si>
  <si>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</si>
  <si>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</si>
  <si>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</si>
  <si>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</si>
  <si>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</si>
  <si>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</si>
  <si>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</si>
  <si>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</si>
  <si>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</si>
  <si>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</si>
  <si>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</si>
  <si>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</si>
  <si>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</si>
  <si>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</si>
  <si>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</si>
  <si>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</si>
  <si>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</si>
  <si>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</si>
  <si>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21004</t>
  </si>
  <si>
    <t xml:space="preserve">  公共卫生</t>
  </si>
  <si>
    <t>2100407</t>
  </si>
  <si>
    <t>其他专业公共卫生机构</t>
  </si>
  <si>
    <t>21011</t>
  </si>
  <si>
    <t xml:space="preserve">  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</si>
  <si>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</si>
  <si>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</si>
  <si>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</si>
  <si>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</si>
  <si>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</si>
  <si>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</si>
  <si>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</si>
  <si>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</si>
  <si>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</si>
  <si>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 xml:space="preserve">  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</si>
  <si>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</si>
  <si>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</si>
  <si>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</si>
  <si>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</si>
  <si>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</si>
  <si>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</si>
  <si>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</si>
  <si>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</si>
  <si>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</si>
  <si>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</si>
  <si>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</si>
  <si>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</si>
  <si>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</si>
  <si>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</si>
  <si>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</si>
  <si>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</si>
  <si>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</si>
  <si>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</si>
  <si>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</si>
  <si>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</si>
  <si>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</si>
  <si>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</si>
  <si>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</si>
  <si>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</si>
  <si>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</si>
  <si>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</si>
  <si>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</si>
  <si>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</si>
  <si>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</si>
  <si>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</si>
  <si>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</si>
  <si>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</si>
  <si>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</si>
  <si>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</si>
  <si>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</si>
  <si>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</si>
  <si>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</si>
  <si>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</si>
  <si>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</si>
  <si>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</si>
  <si>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</si>
  <si>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</si>
  <si>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</si>
  <si>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</si>
  <si>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</si>
  <si>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</si>
  <si>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</si>
  <si>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</si>
  <si>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</si>
  <si>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</si>
  <si>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</si>
  <si>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151477</t>
  </si>
  <si>
    <t>3400</t>
  </si>
  <si>
    <t>797617.52</t>
  </si>
  <si>
    <t>62200</t>
  </si>
  <si>
    <t>20000</t>
  </si>
  <si>
    <t>80264.52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</si>
  <si>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</si>
  <si>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</si>
  <si>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</si>
  <si>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</si>
  <si>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</si>
  <si>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</si>
  <si>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</si>
  <si>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</si>
  <si>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</si>
  <si>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</si>
  <si>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</si>
  <si>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</si>
  <si>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</si>
  <si>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</si>
  <si>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</si>
  <si>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</si>
  <si>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</si>
  <si>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</si>
  <si>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</si>
  <si>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</si>
  <si>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</si>
  <si>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</si>
  <si>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</si>
  <si>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</si>
  <si>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</si>
  <si>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</si>
  <si>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</si>
  <si>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昆明市官渡区卫生健康局</t>
  </si>
  <si>
    <t>530111210000000002793</t>
  </si>
  <si>
    <t>事业人员绩效奖励</t>
  </si>
  <si>
    <t>30103</t>
  </si>
  <si>
    <t>奖金</t>
  </si>
  <si>
    <t>30107</t>
  </si>
  <si>
    <t>绩效工资</t>
  </si>
  <si>
    <t>事业人员工资支出</t>
  </si>
  <si>
    <t>30101</t>
  </si>
  <si>
    <t>基本工资</t>
  </si>
  <si>
    <t>530111241100002101703</t>
  </si>
  <si>
    <t>离退休干部走访慰问经费</t>
  </si>
  <si>
    <t>30229</t>
  </si>
  <si>
    <t>福利费</t>
  </si>
  <si>
    <t>530111210000000002795</t>
  </si>
  <si>
    <t>30113</t>
  </si>
  <si>
    <t>530111231100001464473</t>
  </si>
  <si>
    <t>离退休人员支出</t>
  </si>
  <si>
    <t>30305</t>
  </si>
  <si>
    <t>生活补助</t>
  </si>
  <si>
    <t>530111210000000002797</t>
  </si>
  <si>
    <t>事业人员公共交通专项经费</t>
  </si>
  <si>
    <t>30239</t>
  </si>
  <si>
    <t>其他交通费用</t>
  </si>
  <si>
    <t>530111210000000002796</t>
  </si>
  <si>
    <t>对个人和家庭的补助</t>
  </si>
  <si>
    <t>530111210000000002794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</si>
  <si>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</si>
  <si>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</si>
  <si>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</si>
  <si>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</si>
  <si>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</si>
  <si>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</si>
  <si>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</si>
  <si>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</si>
  <si>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</si>
  <si>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</si>
  <si>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</si>
  <si>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530111210000000002799</t>
  </si>
  <si>
    <t>工会经费</t>
  </si>
  <si>
    <t>30228</t>
  </si>
  <si>
    <t>530111210000000002800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</si>
  <si>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</si>
  <si>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</si>
  <si>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</si>
  <si>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</si>
  <si>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</si>
  <si>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</si>
  <si>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</si>
  <si>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</si>
  <si>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</si>
  <si>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30216</t>
  </si>
  <si>
    <t>培训费</t>
  </si>
  <si>
    <t>30299</t>
  </si>
  <si>
    <t>其他商品和服务支出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</si>
  <si>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</si>
  <si>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</si>
  <si>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</si>
  <si>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</si>
  <si>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</si>
  <si>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</si>
  <si>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313 事业发展类</t>
  </si>
  <si>
    <t>530111210000000003044</t>
  </si>
  <si>
    <t>爱卫办工作经费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</si>
  <si>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</si>
  <si>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</si>
  <si>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</si>
  <si>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</si>
  <si>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</si>
  <si>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</si>
  <si>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</si>
  <si>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</si>
  <si>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</si>
  <si>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</si>
  <si>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</si>
  <si>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</si>
  <si>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提升人民群众文明卫生素质显著，普及健康生活方式；进一步改善健康的社会环境和政策环境，提高城乡居民健康水平。
1.做好国家卫生城市复审，巩固卫生城镇创建工作；2.开展爱国卫生工作培训；3.开展爱国卫生大扫除活动；4.开展爱卫生月宣传活动；5.开展病媒生物防治工作；6.开展部门其他工作。</t>
  </si>
  <si>
    <t>产出指标</t>
  </si>
  <si>
    <t>数量指标</t>
  </si>
  <si>
    <t>开展爱国卫生大扫除活动次数</t>
  </si>
  <si>
    <t>&gt;=</t>
  </si>
  <si>
    <t>10</t>
  </si>
  <si>
    <t>次</t>
  </si>
  <si>
    <t>定量指标</t>
  </si>
  <si>
    <t>反映爱国卫生大扫除开展情况</t>
  </si>
  <si>
    <t>开展展爱国卫生工作督导检查次数</t>
  </si>
  <si>
    <t>反映检查核查的次数情况。</t>
  </si>
  <si>
    <t>爱国卫生宣传培训</t>
  </si>
  <si>
    <t>反映培训的次数情况。</t>
  </si>
  <si>
    <t>开展病媒生物防治次数</t>
  </si>
  <si>
    <t>反映开展病媒生物防治工作开展完成情况</t>
  </si>
  <si>
    <t>质量指标</t>
  </si>
  <si>
    <t>开爱爱国卫生月活动、爱国卫生培训等爱国卫生运动的工作完成率</t>
  </si>
  <si>
    <t>95</t>
  </si>
  <si>
    <t>%</t>
  </si>
  <si>
    <t>定性指标</t>
  </si>
  <si>
    <t>反映爱国卫生工作是否按时完成</t>
  </si>
  <si>
    <t>时效指标</t>
  </si>
  <si>
    <t>开爱爱国卫生月活动、爱国卫生培训等爱国卫生运动的工作完成时效
时间</t>
  </si>
  <si>
    <t>&lt;=</t>
  </si>
  <si>
    <t>12</t>
  </si>
  <si>
    <t>月</t>
  </si>
  <si>
    <t>反映工作是否在规定时限内完成</t>
  </si>
  <si>
    <t>效益指标</t>
  </si>
  <si>
    <t>社会效益</t>
  </si>
  <si>
    <t>开展爱卫工作的社会效益</t>
  </si>
  <si>
    <t>=</t>
  </si>
  <si>
    <t>得到提升</t>
  </si>
  <si>
    <t>反映相关工作开展的效益</t>
  </si>
  <si>
    <t>可持续影响</t>
  </si>
  <si>
    <t>问题整改落实率</t>
  </si>
  <si>
    <t>反映检查核查发现问题的整改落实情况。
问题整改落实率=（实际整改问题数/现场检查发现问题数）*100%</t>
  </si>
  <si>
    <t>满意度指标</t>
  </si>
  <si>
    <t>服务对象满意度</t>
  </si>
  <si>
    <t>社会公众满意度</t>
  </si>
  <si>
    <t>97</t>
  </si>
  <si>
    <t>反映社会公众对爱国卫生工作的满意度情况</t>
  </si>
  <si>
    <t>工作人员满意度</t>
  </si>
  <si>
    <t>反映工作人员对爱国卫生工作的满意度情况</t>
  </si>
  <si>
    <t>预算06表</t>
  </si>
  <si>
    <t>2025年部门政府性基金预算支出预算表</t>
  </si>
  <si>
    <t>政府性基金预算支出</t>
  </si>
  <si>
    <t>昆明市官渡区爱卫会办公室无政府性基金预算支出预算，此表为空。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</si>
  <si>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</si>
  <si>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</si>
  <si>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</si>
  <si>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</si>
  <si>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</si>
  <si>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</si>
  <si>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</si>
  <si>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</si>
  <si>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</si>
  <si>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</si>
  <si>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</si>
  <si>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</si>
  <si>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包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</si>
  <si>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</si>
  <si>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</si>
  <si>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</si>
  <si>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</si>
  <si>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</si>
  <si>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</si>
  <si>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</si>
  <si>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</si>
  <si>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昆明市官渡区爱卫会办公室无政府购买服务支出预算，此表为空。</t>
  </si>
  <si>
    <t>预算09-1表</t>
  </si>
  <si>
    <t>2025年对下转移支付预算表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</si>
  <si>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</si>
  <si>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</si>
  <si>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</si>
  <si>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</si>
  <si>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</si>
  <si>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</si>
  <si>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</si>
  <si>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</si>
  <si>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</si>
  <si>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</si>
  <si>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</si>
  <si>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</si>
  <si>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</si>
  <si>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</si>
  <si>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</si>
  <si>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</si>
  <si>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</si>
  <si>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</si>
  <si>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</si>
  <si>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</si>
  <si>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</si>
  <si>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</si>
  <si>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昆明市官渡区爱卫会办公室无对下转移支付支出预算，此表为空。</t>
  </si>
  <si>
    <t>预算09-2表</t>
  </si>
  <si>
    <t>2025年市对下转移支付绩效目标表</t>
  </si>
  <si>
    <t>昆明市官渡区爱卫会办公室无市对下转移支付支出预算，此表为空。</t>
  </si>
  <si>
    <t xml:space="preserve">预算10表
</t>
  </si>
  <si>
    <t>单位名称：官渡区爱卫会办公室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</si>
  <si>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</si>
  <si>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</si>
  <si>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</si>
  <si>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</si>
  <si>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</si>
  <si>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</si>
  <si>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</si>
  <si>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</si>
  <si>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</si>
  <si>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昆明市官渡区爱卫会办公室无新增资产配置支出预算，此表为空</t>
  </si>
  <si>
    <t>预算11表</t>
  </si>
  <si>
    <t>上级补助</t>
  </si>
  <si>
    <t>昆明市官渡区爱卫会办公室无上级转移支付补助项目支出，此表为空。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</si>
  <si>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</si>
  <si>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</si>
  <si>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</si>
  <si>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</si>
  <si>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</si>
  <si>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</si>
  <si>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1 本级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</si>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</sst>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\-#,##0.00;;@"/>
    <numFmt numFmtId="177" formatCode="yyyy/mm/dd\ hh:mm:ss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hh:mm:ss"/>
    <numFmt numFmtId="179" formatCode="yyyy/mm/dd"/>
    <numFmt numFmtId="180" formatCode="#,##0;\-#,##0;;@"/>
  </numFmts>
  <fonts count="4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0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7" fillId="0" borderId="7">
      <alignment horizontal="right" vertical="center"/>
    </xf>
    <xf numFmtId="0" fontId="22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27" fillId="0" borderId="7">
      <alignment horizontal="right"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38" fillId="4" borderId="19" applyNumberFormat="0" applyAlignment="0" applyProtection="0">
      <alignment vertical="center"/>
    </xf>
    <xf numFmtId="0" fontId="26" fillId="13" borderId="20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10" fontId="27" fillId="0" borderId="7">
      <alignment horizontal="right" vertical="center"/>
    </xf>
    <xf numFmtId="0" fontId="22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176" fontId="27" fillId="0" borderId="7">
      <alignment horizontal="right" vertical="center"/>
    </xf>
    <xf numFmtId="49" fontId="27" fillId="0" borderId="7">
      <alignment horizontal="left" vertical="center" wrapText="1"/>
    </xf>
    <xf numFmtId="176" fontId="27" fillId="0" borderId="7">
      <alignment horizontal="right" vertical="center"/>
    </xf>
    <xf numFmtId="178" fontId="27" fillId="0" borderId="7">
      <alignment horizontal="right" vertical="center"/>
    </xf>
    <xf numFmtId="180" fontId="27" fillId="0" borderId="7">
      <alignment horizontal="right" vertical="center"/>
    </xf>
    <xf numFmtId="0" fontId="27" fillId="0" borderId="0">
      <alignment vertical="top"/>
      <protection locked="0"/>
    </xf>
    <xf numFmtId="0" fontId="40" fillId="0" borderId="0"/>
  </cellStyleXfs>
  <cellXfs count="23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6" fontId="5" fillId="0" borderId="7" xfId="55" applyNumberFormat="1" applyFont="1" applyBorder="1" applyAlignment="1">
      <alignment horizontal="center" vertical="center"/>
    </xf>
    <xf numFmtId="176" fontId="5" fillId="0" borderId="7" xfId="55" applyNumberFormat="1" applyFont="1" applyBorder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5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2" borderId="7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76" fontId="5" fillId="0" borderId="2" xfId="55" applyNumberFormat="1" applyFont="1" applyBorder="1">
      <alignment horizontal="right" vertical="center"/>
    </xf>
    <xf numFmtId="176" fontId="5" fillId="0" borderId="10" xfId="55" applyNumberFormat="1" applyFont="1" applyBorder="1">
      <alignment horizontal="right" vertical="center"/>
    </xf>
    <xf numFmtId="0" fontId="0" fillId="0" borderId="10" xfId="0" applyFont="1" applyBorder="1"/>
    <xf numFmtId="0" fontId="1" fillId="0" borderId="0" xfId="0" applyFont="1" applyBorder="1" applyProtection="1">
      <protection locked="0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5" fillId="0" borderId="7" xfId="57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wrapText="1"/>
    </xf>
    <xf numFmtId="0" fontId="5" fillId="0" borderId="0" xfId="0" applyFont="1" applyBorder="1" applyAlignment="1">
      <alignment horizontal="left" vertical="center"/>
    </xf>
    <xf numFmtId="49" fontId="5" fillId="0" borderId="7" xfId="54" applyNumberFormat="1" applyFont="1" applyBorder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9" fontId="5" fillId="0" borderId="4" xfId="54" applyNumberFormat="1" applyFont="1" applyBorder="1">
      <alignment horizontal="left" vertical="center" wrapText="1"/>
    </xf>
    <xf numFmtId="0" fontId="0" fillId="0" borderId="16" xfId="0" applyFont="1" applyBorder="1"/>
    <xf numFmtId="49" fontId="5" fillId="0" borderId="11" xfId="54" applyNumberFormat="1" applyFont="1" applyBorder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54" applyNumberFormat="1" applyFont="1" applyBorder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176" fontId="5" fillId="0" borderId="4" xfId="55" applyNumberFormat="1" applyFont="1" applyBorder="1">
      <alignment horizontal="right" vertical="center"/>
    </xf>
    <xf numFmtId="0" fontId="1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vertical="center"/>
    </xf>
    <xf numFmtId="4" fontId="17" fillId="0" borderId="7" xfId="0" applyNumberFormat="1" applyFont="1" applyBorder="1" applyAlignment="1" applyProtection="1">
      <alignment horizontal="right" vertical="center"/>
      <protection locked="0"/>
    </xf>
    <xf numFmtId="49" fontId="17" fillId="0" borderId="7" xfId="54" applyNumberFormat="1" applyFont="1" applyBorder="1">
      <alignment horizontal="left" vertical="center" wrapText="1"/>
    </xf>
    <xf numFmtId="4" fontId="17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vertical="center"/>
    </xf>
    <xf numFmtId="4" fontId="17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49" fontId="5" fillId="0" borderId="7" xfId="54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4" fillId="0" borderId="7" xfId="54" applyFont="1" applyAlignment="1">
      <alignment horizontal="center" vertical="center" wrapText="1"/>
    </xf>
    <xf numFmtId="176" fontId="14" fillId="0" borderId="7" xfId="55" applyFont="1" applyAlignment="1">
      <alignment horizontal="center" vertical="center"/>
    </xf>
    <xf numFmtId="176" fontId="14" fillId="0" borderId="7" xfId="55" applyFont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58" applyFont="1" applyFill="1" applyBorder="1" applyAlignment="1" applyProtection="1">
      <alignment horizontal="center" vertical="center"/>
    </xf>
    <xf numFmtId="0" fontId="1" fillId="0" borderId="7" xfId="58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176" fontId="17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7" fillId="0" borderId="6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quotePrefix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umberStyle" xfId="53"/>
    <cellStyle name="TextStyle" xfId="54"/>
    <cellStyle name="MoneyStyle" xfId="55"/>
    <cellStyle name="TimeStyle" xfId="56"/>
    <cellStyle name="IntegralNumberStyle" xfId="57"/>
    <cellStyle name="Normal" xfId="58"/>
    <cellStyle name="常规 2 4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40"/>
  <sheetViews>
    <sheetView showZeros="0" workbookViewId="0">
      <pane ySplit="1" topLeftCell="A2" activePane="bottomLeft" state="frozen"/>
      <selection/>
      <selection pane="bottomLeft" activeCell="C34" sqref="C34:C35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1"/>
      <c r="B1" s="1"/>
      <c r="C1" s="1"/>
      <c r="D1" s="1"/>
    </row>
    <row r="2" ht="12" customHeight="1" spans="4:4">
      <c r="D2" s="134" t="s">
        <v>0</v>
      </c>
    </row>
    <row r="3" ht="36" customHeight="1" spans="1:4">
      <c r="A3" s="71" t="s">
        <v>1</v>
      </c>
      <c r="B3" s="229"/>
      <c r="C3" s="229"/>
      <c r="D3" s="229"/>
    </row>
    <row r="4" ht="21" customHeight="1" spans="1:4">
      <c r="A4" s="127" t="s">
        <v>2</v>
      </c>
      <c r="B4" s="186"/>
      <c r="C4" s="186"/>
      <c r="D4" s="184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99" t="s">
        <v>9</v>
      </c>
      <c r="B8" s="173">
        <v>1120110.52</v>
      </c>
      <c r="C8" s="193" t="s">
        <v>10</v>
      </c>
      <c r="D8" s="173"/>
    </row>
    <row r="9" ht="25.4" customHeight="1" spans="1:4">
      <c r="A9" s="199" t="s">
        <v>11</v>
      </c>
      <c r="B9" s="173"/>
      <c r="C9" s="193" t="s">
        <v>12</v>
      </c>
      <c r="D9" s="173"/>
    </row>
    <row r="10" ht="25.4" customHeight="1" spans="1:4">
      <c r="A10" s="199" t="s">
        <v>13</v>
      </c>
      <c r="B10" s="173"/>
      <c r="C10" s="230" t="s">
        <v>14</v>
      </c>
      <c r="D10" s="173"/>
    </row>
    <row r="11" ht="25.4" customHeight="1" spans="1:4">
      <c r="A11" s="199" t="s">
        <v>15</v>
      </c>
      <c r="B11" s="65"/>
      <c r="C11" s="230" t="s">
        <v>16</v>
      </c>
      <c r="D11" s="173"/>
    </row>
    <row r="12" ht="25.4" customHeight="1" spans="1:4">
      <c r="A12" s="199" t="s">
        <v>17</v>
      </c>
      <c r="B12" s="173"/>
      <c r="C12" s="230" t="s">
        <v>18</v>
      </c>
      <c r="D12" s="173"/>
    </row>
    <row r="13" ht="25.4" customHeight="1" spans="1:4">
      <c r="A13" s="199" t="s">
        <v>19</v>
      </c>
      <c r="B13" s="65"/>
      <c r="C13" s="230" t="s">
        <v>20</v>
      </c>
      <c r="D13" s="173"/>
    </row>
    <row r="14" ht="25.4" customHeight="1" spans="1:4">
      <c r="A14" s="199" t="s">
        <v>21</v>
      </c>
      <c r="B14" s="65"/>
      <c r="C14" s="35" t="s">
        <v>22</v>
      </c>
      <c r="D14" s="173"/>
    </row>
    <row r="15" ht="25.4" customHeight="1" spans="1:4">
      <c r="A15" s="199" t="s">
        <v>23</v>
      </c>
      <c r="B15" s="65"/>
      <c r="C15" s="35" t="s">
        <v>24</v>
      </c>
      <c r="D15" s="173">
        <v>154877</v>
      </c>
    </row>
    <row r="16" ht="25.4" customHeight="1" spans="1:4">
      <c r="A16" s="231" t="s">
        <v>25</v>
      </c>
      <c r="B16" s="65"/>
      <c r="C16" s="35" t="s">
        <v>26</v>
      </c>
      <c r="D16" s="173">
        <v>879817.52</v>
      </c>
    </row>
    <row r="17" ht="25.4" customHeight="1" spans="1:4">
      <c r="A17" s="231" t="s">
        <v>27</v>
      </c>
      <c r="B17" s="173"/>
      <c r="C17" s="35" t="s">
        <v>28</v>
      </c>
      <c r="D17" s="173"/>
    </row>
    <row r="18" ht="25.4" customHeight="1" spans="1:4">
      <c r="A18" s="231"/>
      <c r="B18" s="173"/>
      <c r="C18" s="35" t="s">
        <v>29</v>
      </c>
      <c r="D18" s="173"/>
    </row>
    <row r="19" ht="25.4" customHeight="1" spans="1:4">
      <c r="A19" s="231"/>
      <c r="B19" s="173"/>
      <c r="C19" s="35" t="s">
        <v>30</v>
      </c>
      <c r="D19" s="173"/>
    </row>
    <row r="20" ht="25.4" customHeight="1" spans="1:4">
      <c r="A20" s="231"/>
      <c r="B20" s="173"/>
      <c r="C20" s="35" t="s">
        <v>31</v>
      </c>
      <c r="D20" s="173"/>
    </row>
    <row r="21" ht="25.4" customHeight="1" spans="1:4">
      <c r="A21" s="231"/>
      <c r="B21" s="173"/>
      <c r="C21" s="35" t="s">
        <v>32</v>
      </c>
      <c r="D21" s="173"/>
    </row>
    <row r="22" ht="25.4" customHeight="1" spans="1:4">
      <c r="A22" s="231"/>
      <c r="B22" s="173"/>
      <c r="C22" s="35" t="s">
        <v>33</v>
      </c>
      <c r="D22" s="173"/>
    </row>
    <row r="23" ht="25.4" customHeight="1" spans="1:4">
      <c r="A23" s="231"/>
      <c r="B23" s="173"/>
      <c r="C23" s="35" t="s">
        <v>34</v>
      </c>
      <c r="D23" s="173"/>
    </row>
    <row r="24" ht="25.4" customHeight="1" spans="1:4">
      <c r="A24" s="231"/>
      <c r="B24" s="173"/>
      <c r="C24" s="35" t="s">
        <v>35</v>
      </c>
      <c r="D24" s="173"/>
    </row>
    <row r="25" ht="25.4" customHeight="1" spans="1:4">
      <c r="A25" s="231"/>
      <c r="B25" s="173"/>
      <c r="C25" s="35" t="s">
        <v>36</v>
      </c>
      <c r="D25" s="173"/>
    </row>
    <row r="26" ht="25.4" customHeight="1" spans="1:4">
      <c r="A26" s="231"/>
      <c r="B26" s="173"/>
      <c r="C26" s="35" t="s">
        <v>37</v>
      </c>
      <c r="D26" s="173">
        <v>85416</v>
      </c>
    </row>
    <row r="27" ht="25.4" customHeight="1" spans="1:4">
      <c r="A27" s="231"/>
      <c r="B27" s="173"/>
      <c r="C27" s="35" t="s">
        <v>38</v>
      </c>
      <c r="D27" s="173"/>
    </row>
    <row r="28" ht="25.4" customHeight="1" spans="1:4">
      <c r="A28" s="231"/>
      <c r="B28" s="173"/>
      <c r="C28" s="199" t="s">
        <v>39</v>
      </c>
      <c r="D28" s="173"/>
    </row>
    <row r="29" ht="25.4" customHeight="1" spans="1:4">
      <c r="A29" s="231"/>
      <c r="B29" s="173"/>
      <c r="C29" s="35" t="s">
        <v>40</v>
      </c>
      <c r="D29" s="173"/>
    </row>
    <row r="30" ht="25.4" customHeight="1" spans="1:4">
      <c r="A30" s="231"/>
      <c r="B30" s="173"/>
      <c r="C30" s="35" t="s">
        <v>41</v>
      </c>
      <c r="D30" s="173"/>
    </row>
    <row r="31" ht="25.4" customHeight="1" spans="1:4">
      <c r="A31" s="231"/>
      <c r="B31" s="173"/>
      <c r="C31" s="199" t="s">
        <v>42</v>
      </c>
      <c r="D31" s="173"/>
    </row>
    <row r="32" ht="25.4" customHeight="1" spans="1:4">
      <c r="A32" s="231"/>
      <c r="B32" s="173"/>
      <c r="C32" s="199" t="s">
        <v>43</v>
      </c>
      <c r="D32" s="173"/>
    </row>
    <row r="33" ht="25.4" customHeight="1" spans="1:4">
      <c r="A33" s="231"/>
      <c r="B33" s="173"/>
      <c r="C33" s="35" t="s">
        <v>44</v>
      </c>
      <c r="D33" s="173"/>
    </row>
    <row r="34" ht="25.4" customHeight="1" spans="1:4">
      <c r="A34" s="231"/>
      <c r="B34" s="173"/>
      <c r="C34" s="150"/>
      <c r="D34" s="173"/>
    </row>
    <row r="35" ht="25.4" customHeight="1" spans="1:4">
      <c r="A35" s="231"/>
      <c r="B35" s="173"/>
      <c r="C35" s="150"/>
      <c r="D35" s="173"/>
    </row>
    <row r="36" ht="25.4" customHeight="1" spans="1:4">
      <c r="A36" s="232" t="s">
        <v>45</v>
      </c>
      <c r="B36" s="195">
        <v>1120110.52</v>
      </c>
      <c r="C36" s="201" t="s">
        <v>46</v>
      </c>
      <c r="D36" s="195">
        <v>1120110.52</v>
      </c>
    </row>
    <row r="37" ht="25.4" customHeight="1" spans="1:4">
      <c r="A37" s="233" t="s">
        <v>47</v>
      </c>
      <c r="B37" s="195"/>
      <c r="C37" s="234" t="s">
        <v>48</v>
      </c>
      <c r="D37" s="235"/>
    </row>
    <row r="38" ht="25.4" customHeight="1" spans="1:4">
      <c r="A38" s="236" t="s">
        <v>49</v>
      </c>
      <c r="B38" s="173"/>
      <c r="C38" s="196" t="s">
        <v>49</v>
      </c>
      <c r="D38" s="65"/>
    </row>
    <row r="39" ht="25.4" customHeight="1" spans="1:4">
      <c r="A39" s="236" t="s">
        <v>50</v>
      </c>
      <c r="B39" s="173"/>
      <c r="C39" s="196" t="s">
        <v>51</v>
      </c>
      <c r="D39" s="65"/>
    </row>
    <row r="40" ht="25.4" customHeight="1" spans="1:4">
      <c r="A40" s="237" t="s">
        <v>52</v>
      </c>
      <c r="B40" s="195">
        <v>1120110.52</v>
      </c>
      <c r="C40" s="201" t="s">
        <v>53</v>
      </c>
      <c r="D40" s="189">
        <v>1120110.52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80" t="s">
        <v>317</v>
      </c>
    </row>
    <row r="3" ht="28.5" customHeight="1" spans="1:6">
      <c r="A3" s="28" t="s">
        <v>318</v>
      </c>
      <c r="B3" s="28"/>
      <c r="C3" s="28"/>
      <c r="D3" s="28"/>
      <c r="E3" s="28"/>
      <c r="F3" s="28"/>
    </row>
    <row r="4" ht="15" customHeight="1" spans="1:6">
      <c r="A4" s="135" t="s">
        <v>2</v>
      </c>
      <c r="B4" s="136"/>
      <c r="C4" s="136"/>
      <c r="D4" s="83"/>
      <c r="E4" s="83"/>
      <c r="F4" s="137" t="s">
        <v>3</v>
      </c>
    </row>
    <row r="5" ht="18.75" customHeight="1" spans="1:6">
      <c r="A5" s="10" t="s">
        <v>183</v>
      </c>
      <c r="B5" s="10" t="s">
        <v>75</v>
      </c>
      <c r="C5" s="10" t="s">
        <v>76</v>
      </c>
      <c r="D5" s="16" t="s">
        <v>319</v>
      </c>
      <c r="E5" s="90"/>
      <c r="F5" s="90"/>
    </row>
    <row r="6" ht="30" customHeight="1" spans="1:6">
      <c r="A6" s="19"/>
      <c r="B6" s="19"/>
      <c r="C6" s="19"/>
      <c r="D6" s="16" t="s">
        <v>58</v>
      </c>
      <c r="E6" s="90" t="s">
        <v>84</v>
      </c>
      <c r="F6" s="90" t="s">
        <v>85</v>
      </c>
    </row>
    <row r="7" ht="16.5" customHeight="1" spans="1:6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</row>
    <row r="8" ht="20.25" customHeight="1" spans="1:6">
      <c r="A8" s="32"/>
      <c r="B8" s="32"/>
      <c r="C8" s="32"/>
      <c r="D8" s="24"/>
      <c r="E8" s="24"/>
      <c r="F8" s="24"/>
    </row>
    <row r="9" ht="17.25" customHeight="1" spans="1:6">
      <c r="A9" s="53" t="s">
        <v>116</v>
      </c>
      <c r="B9" s="138"/>
      <c r="C9" s="138" t="s">
        <v>116</v>
      </c>
      <c r="D9" s="24"/>
      <c r="E9" s="24"/>
      <c r="F9" s="24"/>
    </row>
    <row r="10" customHeight="1" spans="1:1">
      <c r="A10" t="s">
        <v>320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zoomScale="115" zoomScaleNormal="115" topLeftCell="C1" workbookViewId="0">
      <pane ySplit="1" topLeftCell="A2" activePane="bottomLeft" state="frozen"/>
      <selection/>
      <selection pane="bottomLeft" activeCell="C13" sqref="C13"/>
    </sheetView>
  </sheetViews>
  <sheetFormatPr defaultColWidth="9.14166666666667" defaultRowHeight="14.25" customHeight="1"/>
  <cols>
    <col min="1" max="1" width="17.35" customWidth="1"/>
    <col min="2" max="2" width="21.1666666666667" customWidth="1"/>
    <col min="3" max="3" width="39.1416666666667" customWidth="1"/>
    <col min="4" max="4" width="21.7166666666667" customWidth="1"/>
    <col min="5" max="5" width="35.275" customWidth="1"/>
    <col min="6" max="6" width="7.71666666666667" customWidth="1"/>
    <col min="7" max="7" width="10.275" customWidth="1"/>
    <col min="8" max="13" width="14.7416666666667" customWidth="1"/>
    <col min="14" max="18" width="12.575" customWidth="1"/>
    <col min="19" max="19" width="10.42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Height="1" spans="2:19">
      <c r="B2" s="97"/>
      <c r="C2" s="97"/>
      <c r="R2" s="40"/>
      <c r="S2" s="40" t="s">
        <v>321</v>
      </c>
    </row>
    <row r="3" ht="59" customHeight="1" spans="1:19">
      <c r="A3" s="81" t="str">
        <f>"2025"&amp;"年部门政府采购预算表"</f>
        <v>2025年部门政府采购预算表</v>
      </c>
      <c r="B3" s="72"/>
      <c r="C3" s="72"/>
      <c r="D3" s="28"/>
      <c r="E3" s="28"/>
      <c r="F3" s="28"/>
      <c r="G3" s="28"/>
      <c r="H3" s="28"/>
      <c r="I3" s="28"/>
      <c r="J3" s="28"/>
      <c r="K3" s="28"/>
      <c r="L3" s="28"/>
      <c r="M3" s="72"/>
      <c r="N3" s="28"/>
      <c r="O3" s="28"/>
      <c r="P3" s="72"/>
      <c r="Q3" s="28"/>
      <c r="R3" s="72"/>
      <c r="S3" s="72"/>
    </row>
    <row r="4" customHeight="1" spans="1:19">
      <c r="A4" s="127" t="s">
        <v>2</v>
      </c>
      <c r="B4" s="99"/>
      <c r="C4" s="99"/>
      <c r="D4" s="7"/>
      <c r="E4" s="7"/>
      <c r="F4" s="7"/>
      <c r="G4" s="7"/>
      <c r="H4" s="7"/>
      <c r="I4" s="7"/>
      <c r="J4" s="7"/>
      <c r="K4" s="7"/>
      <c r="L4" s="7"/>
      <c r="R4" s="41"/>
      <c r="S4" s="134" t="s">
        <v>173</v>
      </c>
    </row>
    <row r="5" customHeight="1" spans="1:19">
      <c r="A5" s="10" t="s">
        <v>182</v>
      </c>
      <c r="B5" s="100" t="s">
        <v>183</v>
      </c>
      <c r="C5" s="100" t="s">
        <v>322</v>
      </c>
      <c r="D5" s="101" t="s">
        <v>323</v>
      </c>
      <c r="E5" s="101" t="s">
        <v>324</v>
      </c>
      <c r="F5" s="101" t="s">
        <v>325</v>
      </c>
      <c r="G5" s="101" t="s">
        <v>326</v>
      </c>
      <c r="H5" s="101" t="s">
        <v>327</v>
      </c>
      <c r="I5" s="114" t="s">
        <v>190</v>
      </c>
      <c r="J5" s="114"/>
      <c r="K5" s="114"/>
      <c r="L5" s="114"/>
      <c r="M5" s="115"/>
      <c r="N5" s="114"/>
      <c r="O5" s="114"/>
      <c r="P5" s="123"/>
      <c r="Q5" s="114"/>
      <c r="R5" s="115"/>
      <c r="S5" s="124"/>
    </row>
    <row r="6" customHeight="1" spans="1:19">
      <c r="A6" s="15"/>
      <c r="B6" s="102"/>
      <c r="C6" s="102"/>
      <c r="D6" s="103"/>
      <c r="E6" s="103"/>
      <c r="F6" s="103"/>
      <c r="G6" s="103"/>
      <c r="H6" s="103"/>
      <c r="I6" s="103" t="s">
        <v>58</v>
      </c>
      <c r="J6" s="103" t="s">
        <v>61</v>
      </c>
      <c r="K6" s="103" t="s">
        <v>328</v>
      </c>
      <c r="L6" s="103" t="s">
        <v>329</v>
      </c>
      <c r="M6" s="116" t="s">
        <v>330</v>
      </c>
      <c r="N6" s="117" t="s">
        <v>331</v>
      </c>
      <c r="O6" s="117"/>
      <c r="P6" s="125"/>
      <c r="Q6" s="117"/>
      <c r="R6" s="126"/>
      <c r="S6" s="104"/>
    </row>
    <row r="7" ht="24" customHeight="1" spans="1:19">
      <c r="A7" s="18"/>
      <c r="B7" s="104"/>
      <c r="C7" s="104"/>
      <c r="D7" s="105"/>
      <c r="E7" s="105"/>
      <c r="F7" s="105"/>
      <c r="G7" s="105"/>
      <c r="H7" s="105"/>
      <c r="I7" s="105"/>
      <c r="J7" s="105" t="s">
        <v>60</v>
      </c>
      <c r="K7" s="105"/>
      <c r="L7" s="105"/>
      <c r="M7" s="118"/>
      <c r="N7" s="105" t="s">
        <v>60</v>
      </c>
      <c r="O7" s="105" t="s">
        <v>71</v>
      </c>
      <c r="P7" s="104" t="s">
        <v>66</v>
      </c>
      <c r="Q7" s="105" t="s">
        <v>67</v>
      </c>
      <c r="R7" s="118" t="s">
        <v>68</v>
      </c>
      <c r="S7" s="104" t="s">
        <v>69</v>
      </c>
    </row>
    <row r="8" customHeight="1" spans="1:19">
      <c r="A8" s="128">
        <v>1</v>
      </c>
      <c r="B8" s="128" t="s">
        <v>160</v>
      </c>
      <c r="C8" s="129">
        <v>3</v>
      </c>
      <c r="D8" s="129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</row>
    <row r="9" ht="20" customHeight="1" spans="1:19">
      <c r="A9" s="106" t="s">
        <v>198</v>
      </c>
      <c r="B9" s="107" t="s">
        <v>72</v>
      </c>
      <c r="C9" s="106" t="s">
        <v>240</v>
      </c>
      <c r="D9" s="108" t="s">
        <v>332</v>
      </c>
      <c r="E9" s="108" t="s">
        <v>332</v>
      </c>
      <c r="F9" s="108" t="s">
        <v>333</v>
      </c>
      <c r="G9" s="130">
        <v>15</v>
      </c>
      <c r="H9" s="24">
        <v>2550</v>
      </c>
      <c r="I9" s="24">
        <v>2550</v>
      </c>
      <c r="J9" s="24">
        <v>2550</v>
      </c>
      <c r="K9" s="119"/>
      <c r="L9" s="119"/>
      <c r="M9" s="119"/>
      <c r="N9" s="119"/>
      <c r="O9" s="119"/>
      <c r="P9" s="119"/>
      <c r="Q9" s="119"/>
      <c r="R9" s="119"/>
      <c r="S9" s="119"/>
    </row>
    <row r="10" customHeight="1" spans="1:19">
      <c r="A10" s="109" t="s">
        <v>116</v>
      </c>
      <c r="B10" s="110"/>
      <c r="C10" s="110"/>
      <c r="D10" s="111"/>
      <c r="E10" s="111"/>
      <c r="F10" s="111"/>
      <c r="G10" s="131"/>
      <c r="H10" s="24">
        <v>2550</v>
      </c>
      <c r="I10" s="24">
        <v>2550</v>
      </c>
      <c r="J10" s="119">
        <v>2550</v>
      </c>
      <c r="K10" s="119"/>
      <c r="L10" s="119"/>
      <c r="M10" s="119"/>
      <c r="N10" s="119"/>
      <c r="O10" s="119"/>
      <c r="P10" s="119"/>
      <c r="Q10" s="119"/>
      <c r="R10" s="119"/>
      <c r="S10" s="119"/>
    </row>
    <row r="11" customHeight="1" spans="1:19">
      <c r="A11" s="127" t="s">
        <v>334</v>
      </c>
      <c r="B11" s="5"/>
      <c r="C11" s="5"/>
      <c r="D11" s="127"/>
      <c r="E11" s="127"/>
      <c r="F11" s="127"/>
      <c r="G11" s="132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B30" sqref="B30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spans="1:20">
      <c r="A2" s="85"/>
      <c r="B2" s="97"/>
      <c r="C2" s="97"/>
      <c r="D2" s="97"/>
      <c r="E2" s="97"/>
      <c r="F2" s="97"/>
      <c r="G2" s="97"/>
      <c r="H2" s="85"/>
      <c r="I2" s="85"/>
      <c r="J2" s="85"/>
      <c r="K2" s="85"/>
      <c r="L2" s="85"/>
      <c r="M2" s="85"/>
      <c r="N2" s="112"/>
      <c r="O2" s="85"/>
      <c r="P2" s="85"/>
      <c r="Q2" s="97"/>
      <c r="R2" s="85"/>
      <c r="S2" s="121"/>
      <c r="T2" s="121" t="s">
        <v>335</v>
      </c>
    </row>
    <row r="3" ht="27" customHeight="1" spans="1:20">
      <c r="A3" s="81" t="str">
        <f>"2025"&amp;"年部门政府购买服务预算表"</f>
        <v>2025年部门政府购买服务预算表</v>
      </c>
      <c r="B3" s="72"/>
      <c r="C3" s="72"/>
      <c r="D3" s="72"/>
      <c r="E3" s="72"/>
      <c r="F3" s="72"/>
      <c r="G3" s="72"/>
      <c r="H3" s="98"/>
      <c r="I3" s="98"/>
      <c r="J3" s="98"/>
      <c r="K3" s="98"/>
      <c r="L3" s="98"/>
      <c r="M3" s="98"/>
      <c r="N3" s="113"/>
      <c r="O3" s="98"/>
      <c r="P3" s="98"/>
      <c r="Q3" s="72"/>
      <c r="R3" s="98"/>
      <c r="S3" s="113"/>
      <c r="T3" s="72"/>
    </row>
    <row r="4" customHeight="1" spans="1:20">
      <c r="A4" s="82" t="s">
        <v>2</v>
      </c>
      <c r="B4" s="99"/>
      <c r="C4" s="99"/>
      <c r="D4" s="99"/>
      <c r="E4" s="99"/>
      <c r="F4" s="99"/>
      <c r="G4" s="99"/>
      <c r="H4" s="83"/>
      <c r="I4" s="83"/>
      <c r="J4" s="83"/>
      <c r="K4" s="83"/>
      <c r="L4" s="83"/>
      <c r="M4" s="83"/>
      <c r="N4" s="112"/>
      <c r="O4" s="85"/>
      <c r="P4" s="85"/>
      <c r="Q4" s="97"/>
      <c r="R4" s="85"/>
      <c r="S4" s="122"/>
      <c r="T4" s="121" t="s">
        <v>173</v>
      </c>
    </row>
    <row r="5" customHeight="1" spans="1:20">
      <c r="A5" s="10" t="s">
        <v>182</v>
      </c>
      <c r="B5" s="100" t="s">
        <v>183</v>
      </c>
      <c r="C5" s="100" t="s">
        <v>322</v>
      </c>
      <c r="D5" s="100" t="s">
        <v>336</v>
      </c>
      <c r="E5" s="100" t="s">
        <v>337</v>
      </c>
      <c r="F5" s="100" t="s">
        <v>338</v>
      </c>
      <c r="G5" s="100" t="s">
        <v>339</v>
      </c>
      <c r="H5" s="101" t="s">
        <v>340</v>
      </c>
      <c r="I5" s="101" t="s">
        <v>341</v>
      </c>
      <c r="J5" s="114" t="s">
        <v>190</v>
      </c>
      <c r="K5" s="114"/>
      <c r="L5" s="114"/>
      <c r="M5" s="114"/>
      <c r="N5" s="115"/>
      <c r="O5" s="114"/>
      <c r="P5" s="114"/>
      <c r="Q5" s="123"/>
      <c r="R5" s="114"/>
      <c r="S5" s="115"/>
      <c r="T5" s="124"/>
    </row>
    <row r="6" customHeight="1" spans="1:20">
      <c r="A6" s="15"/>
      <c r="B6" s="102"/>
      <c r="C6" s="102"/>
      <c r="D6" s="102"/>
      <c r="E6" s="102"/>
      <c r="F6" s="102"/>
      <c r="G6" s="102"/>
      <c r="H6" s="103"/>
      <c r="I6" s="103"/>
      <c r="J6" s="103" t="s">
        <v>58</v>
      </c>
      <c r="K6" s="103" t="s">
        <v>61</v>
      </c>
      <c r="L6" s="103" t="s">
        <v>328</v>
      </c>
      <c r="M6" s="103" t="s">
        <v>329</v>
      </c>
      <c r="N6" s="116" t="s">
        <v>330</v>
      </c>
      <c r="O6" s="117" t="s">
        <v>331</v>
      </c>
      <c r="P6" s="117"/>
      <c r="Q6" s="125"/>
      <c r="R6" s="117"/>
      <c r="S6" s="126"/>
      <c r="T6" s="104"/>
    </row>
    <row r="7" customHeight="1" spans="1:20">
      <c r="A7" s="18"/>
      <c r="B7" s="104"/>
      <c r="C7" s="104"/>
      <c r="D7" s="104"/>
      <c r="E7" s="104"/>
      <c r="F7" s="104"/>
      <c r="G7" s="104"/>
      <c r="H7" s="105"/>
      <c r="I7" s="105"/>
      <c r="J7" s="105"/>
      <c r="K7" s="105" t="s">
        <v>60</v>
      </c>
      <c r="L7" s="105"/>
      <c r="M7" s="105"/>
      <c r="N7" s="118"/>
      <c r="O7" s="105" t="s">
        <v>60</v>
      </c>
      <c r="P7" s="105" t="s">
        <v>71</v>
      </c>
      <c r="Q7" s="104" t="s">
        <v>66</v>
      </c>
      <c r="R7" s="105" t="s">
        <v>67</v>
      </c>
      <c r="S7" s="118" t="s">
        <v>68</v>
      </c>
      <c r="T7" s="104" t="s">
        <v>69</v>
      </c>
    </row>
    <row r="8" customHeight="1" spans="1:20">
      <c r="A8" s="19">
        <v>1</v>
      </c>
      <c r="B8" s="104">
        <v>2</v>
      </c>
      <c r="C8" s="19">
        <v>3</v>
      </c>
      <c r="D8" s="19">
        <v>4</v>
      </c>
      <c r="E8" s="104">
        <v>5</v>
      </c>
      <c r="F8" s="19">
        <v>6</v>
      </c>
      <c r="G8" s="19">
        <v>7</v>
      </c>
      <c r="H8" s="104">
        <v>8</v>
      </c>
      <c r="I8" s="19">
        <v>9</v>
      </c>
      <c r="J8" s="19">
        <v>10</v>
      </c>
      <c r="K8" s="104">
        <v>11</v>
      </c>
      <c r="L8" s="19">
        <v>12</v>
      </c>
      <c r="M8" s="19">
        <v>13</v>
      </c>
      <c r="N8" s="104">
        <v>14</v>
      </c>
      <c r="O8" s="19">
        <v>15</v>
      </c>
      <c r="P8" s="19">
        <v>16</v>
      </c>
      <c r="Q8" s="104">
        <v>17</v>
      </c>
      <c r="R8" s="19">
        <v>18</v>
      </c>
      <c r="S8" s="19">
        <v>19</v>
      </c>
      <c r="T8" s="19">
        <v>20</v>
      </c>
    </row>
    <row r="9" customHeight="1" spans="1:20">
      <c r="A9" s="106"/>
      <c r="B9" s="107"/>
      <c r="C9" s="107"/>
      <c r="D9" s="107"/>
      <c r="E9" s="107"/>
      <c r="F9" s="107"/>
      <c r="G9" s="107"/>
      <c r="H9" s="108"/>
      <c r="I9" s="108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</row>
    <row r="10" customHeight="1" spans="1:20">
      <c r="A10" s="109" t="s">
        <v>116</v>
      </c>
      <c r="B10" s="110"/>
      <c r="C10" s="110"/>
      <c r="D10" s="110"/>
      <c r="E10" s="110"/>
      <c r="F10" s="110"/>
      <c r="G10" s="110"/>
      <c r="H10" s="111"/>
      <c r="I10" s="120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</row>
    <row r="11" customHeight="1" spans="1:1">
      <c r="A11" t="s">
        <v>342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10"/>
  <sheetViews>
    <sheetView showZeros="0" workbookViewId="0">
      <pane ySplit="1" topLeftCell="A2" activePane="bottomLeft" state="frozen"/>
      <selection/>
      <selection pane="bottomLeft" activeCell="E5" sqref="E5:X5"/>
    </sheetView>
  </sheetViews>
  <sheetFormatPr defaultColWidth="9.14166666666667" defaultRowHeight="14.25" customHeight="1"/>
  <cols>
    <col min="1" max="1" width="42.025" customWidth="1"/>
    <col min="2" max="15" width="17.175" customWidth="1"/>
    <col min="16" max="23" width="17.025" customWidth="1"/>
    <col min="24" max="24" width="12.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80"/>
      <c r="W2" s="40" t="s">
        <v>343</v>
      </c>
    </row>
    <row r="3" ht="27.75" customHeight="1" spans="1:23">
      <c r="A3" s="81" t="s">
        <v>344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8" customHeight="1" spans="1:23">
      <c r="A4" s="82" t="s">
        <v>2</v>
      </c>
      <c r="B4" s="83"/>
      <c r="C4" s="83"/>
      <c r="D4" s="84"/>
      <c r="E4" s="85"/>
      <c r="F4" s="85"/>
      <c r="G4" s="85"/>
      <c r="H4" s="85"/>
      <c r="I4" s="85"/>
      <c r="W4" s="41" t="s">
        <v>173</v>
      </c>
    </row>
    <row r="5" ht="19.5" customHeight="1" spans="1:24">
      <c r="A5" s="16" t="s">
        <v>345</v>
      </c>
      <c r="B5" s="11" t="s">
        <v>190</v>
      </c>
      <c r="C5" s="12"/>
      <c r="D5" s="12"/>
      <c r="E5" s="86" t="s">
        <v>346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ht="40.5" customHeight="1" spans="1:24">
      <c r="A6" s="19"/>
      <c r="B6" s="30" t="s">
        <v>58</v>
      </c>
      <c r="C6" s="10" t="s">
        <v>61</v>
      </c>
      <c r="D6" s="88" t="s">
        <v>328</v>
      </c>
      <c r="E6" s="89" t="s">
        <v>347</v>
      </c>
      <c r="F6" s="89" t="s">
        <v>348</v>
      </c>
      <c r="G6" s="89" t="s">
        <v>349</v>
      </c>
      <c r="H6" s="89" t="s">
        <v>350</v>
      </c>
      <c r="I6" s="89" t="s">
        <v>351</v>
      </c>
      <c r="J6" s="89" t="s">
        <v>352</v>
      </c>
      <c r="K6" s="89" t="s">
        <v>353</v>
      </c>
      <c r="L6" s="89" t="s">
        <v>354</v>
      </c>
      <c r="M6" s="89" t="s">
        <v>355</v>
      </c>
      <c r="N6" s="89" t="s">
        <v>356</v>
      </c>
      <c r="O6" s="89" t="s">
        <v>357</v>
      </c>
      <c r="P6" s="89" t="s">
        <v>358</v>
      </c>
      <c r="Q6" s="89" t="s">
        <v>359</v>
      </c>
      <c r="R6" s="89" t="s">
        <v>360</v>
      </c>
      <c r="S6" s="89" t="s">
        <v>361</v>
      </c>
      <c r="T6" s="89" t="s">
        <v>362</v>
      </c>
      <c r="U6" s="89" t="s">
        <v>363</v>
      </c>
      <c r="V6" s="89" t="s">
        <v>364</v>
      </c>
      <c r="W6" s="89" t="s">
        <v>365</v>
      </c>
      <c r="X6" s="92" t="s">
        <v>366</v>
      </c>
    </row>
    <row r="7" ht="19.5" customHeight="1" spans="1:24">
      <c r="A7" s="90">
        <v>1</v>
      </c>
      <c r="B7" s="90">
        <v>2</v>
      </c>
      <c r="C7" s="90">
        <v>3</v>
      </c>
      <c r="D7" s="11">
        <v>4</v>
      </c>
      <c r="E7" s="42">
        <v>5</v>
      </c>
      <c r="F7" s="20">
        <v>6</v>
      </c>
      <c r="G7" s="20">
        <v>7</v>
      </c>
      <c r="H7" s="91">
        <v>8</v>
      </c>
      <c r="I7" s="20">
        <v>9</v>
      </c>
      <c r="J7" s="20">
        <v>10</v>
      </c>
      <c r="K7" s="20">
        <v>11</v>
      </c>
      <c r="L7" s="91">
        <v>12</v>
      </c>
      <c r="M7" s="20">
        <v>13</v>
      </c>
      <c r="N7" s="20">
        <v>14</v>
      </c>
      <c r="O7" s="20">
        <v>15</v>
      </c>
      <c r="P7" s="91">
        <v>16</v>
      </c>
      <c r="Q7" s="20">
        <v>17</v>
      </c>
      <c r="R7" s="20">
        <v>18</v>
      </c>
      <c r="S7" s="20">
        <v>19</v>
      </c>
      <c r="T7" s="91">
        <v>20</v>
      </c>
      <c r="U7" s="91">
        <v>21</v>
      </c>
      <c r="V7" s="91">
        <v>22</v>
      </c>
      <c r="W7" s="93">
        <v>23</v>
      </c>
      <c r="X7" s="93">
        <v>24</v>
      </c>
    </row>
    <row r="8" ht="28.4" customHeight="1" spans="1:24">
      <c r="A8" s="32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94"/>
      <c r="W8" s="95"/>
      <c r="X8" s="96"/>
    </row>
    <row r="9" ht="29.9" customHeight="1" spans="1:24">
      <c r="A9" s="32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94"/>
      <c r="W9" s="95"/>
      <c r="X9" s="96"/>
    </row>
    <row r="10" customHeight="1" spans="1:1">
      <c r="A10" t="s">
        <v>367</v>
      </c>
    </row>
  </sheetData>
  <mergeCells count="5">
    <mergeCell ref="A3:W3"/>
    <mergeCell ref="A4:I4"/>
    <mergeCell ref="B5:D5"/>
    <mergeCell ref="E5:X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40" t="s">
        <v>368</v>
      </c>
    </row>
    <row r="3" ht="28.5" customHeight="1" spans="1:10">
      <c r="A3" s="71" t="s">
        <v>369</v>
      </c>
      <c r="B3" s="28"/>
      <c r="C3" s="28"/>
      <c r="D3" s="28"/>
      <c r="E3" s="28"/>
      <c r="F3" s="72"/>
      <c r="G3" s="28"/>
      <c r="H3" s="72"/>
      <c r="I3" s="72"/>
      <c r="J3" s="28"/>
    </row>
    <row r="4" ht="17.25" customHeight="1" spans="1:1">
      <c r="A4" s="5" t="s">
        <v>2</v>
      </c>
    </row>
    <row r="5" ht="44.25" customHeight="1" spans="1:10">
      <c r="A5" s="73" t="s">
        <v>264</v>
      </c>
      <c r="B5" s="73" t="s">
        <v>265</v>
      </c>
      <c r="C5" s="73" t="s">
        <v>266</v>
      </c>
      <c r="D5" s="73" t="s">
        <v>267</v>
      </c>
      <c r="E5" s="73" t="s">
        <v>268</v>
      </c>
      <c r="F5" s="74" t="s">
        <v>269</v>
      </c>
      <c r="G5" s="73" t="s">
        <v>270</v>
      </c>
      <c r="H5" s="74" t="s">
        <v>271</v>
      </c>
      <c r="I5" s="74" t="s">
        <v>272</v>
      </c>
      <c r="J5" s="73" t="s">
        <v>273</v>
      </c>
    </row>
    <row r="6" ht="14.25" customHeight="1" spans="1:10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4">
        <v>6</v>
      </c>
      <c r="G6" s="73">
        <v>7</v>
      </c>
      <c r="H6" s="74">
        <v>8</v>
      </c>
      <c r="I6" s="74">
        <v>9</v>
      </c>
      <c r="J6" s="73">
        <v>10</v>
      </c>
    </row>
    <row r="7" ht="42" customHeight="1" spans="1:10">
      <c r="A7" s="75"/>
      <c r="B7" s="76"/>
      <c r="C7" s="76"/>
      <c r="D7" s="76"/>
      <c r="E7" s="77"/>
      <c r="F7" s="78"/>
      <c r="G7" s="77"/>
      <c r="H7" s="78"/>
      <c r="I7" s="78"/>
      <c r="J7" s="77"/>
    </row>
    <row r="8" ht="42" customHeight="1" spans="1:10">
      <c r="A8" s="75"/>
      <c r="B8" s="79"/>
      <c r="C8" s="79"/>
      <c r="D8" s="79"/>
      <c r="E8" s="75"/>
      <c r="F8" s="79"/>
      <c r="G8" s="75"/>
      <c r="H8" s="79"/>
      <c r="I8" s="79"/>
      <c r="J8" s="75"/>
    </row>
    <row r="9" customHeight="1" spans="1:1">
      <c r="A9" t="s">
        <v>370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4" t="s">
        <v>371</v>
      </c>
      <c r="B2" s="45"/>
      <c r="C2" s="45"/>
      <c r="D2" s="46"/>
      <c r="E2" s="46"/>
      <c r="F2" s="46"/>
      <c r="G2" s="45"/>
      <c r="H2" s="45"/>
      <c r="I2" s="46"/>
    </row>
    <row r="3" ht="41.25" customHeight="1" spans="1:9">
      <c r="A3" s="47" t="str">
        <f>"2025"&amp;"年新增资产配置预算表"</f>
        <v>2025年新增资产配置预算表</v>
      </c>
      <c r="B3" s="48"/>
      <c r="C3" s="48"/>
      <c r="D3" s="49"/>
      <c r="E3" s="49"/>
      <c r="F3" s="49"/>
      <c r="G3" s="48"/>
      <c r="H3" s="48"/>
      <c r="I3" s="49"/>
    </row>
    <row r="4" customHeight="1" spans="1:9">
      <c r="A4" s="50" t="s">
        <v>372</v>
      </c>
      <c r="B4" s="51"/>
      <c r="C4" s="51"/>
      <c r="D4" s="52"/>
      <c r="F4" s="49"/>
      <c r="G4" s="48"/>
      <c r="H4" s="48"/>
      <c r="I4" s="70" t="s">
        <v>173</v>
      </c>
    </row>
    <row r="5" ht="28.5" customHeight="1" spans="1:9">
      <c r="A5" s="53" t="s">
        <v>182</v>
      </c>
      <c r="B5" s="54" t="s">
        <v>183</v>
      </c>
      <c r="C5" s="55" t="s">
        <v>373</v>
      </c>
      <c r="D5" s="53" t="s">
        <v>374</v>
      </c>
      <c r="E5" s="53" t="s">
        <v>375</v>
      </c>
      <c r="F5" s="53" t="s">
        <v>376</v>
      </c>
      <c r="G5" s="54" t="s">
        <v>377</v>
      </c>
      <c r="H5" s="42"/>
      <c r="I5" s="53"/>
    </row>
    <row r="6" ht="21" customHeight="1" spans="1:9">
      <c r="A6" s="55"/>
      <c r="B6" s="56"/>
      <c r="C6" s="56"/>
      <c r="D6" s="57"/>
      <c r="E6" s="56"/>
      <c r="F6" s="56"/>
      <c r="G6" s="54" t="s">
        <v>326</v>
      </c>
      <c r="H6" s="54" t="s">
        <v>378</v>
      </c>
      <c r="I6" s="54" t="s">
        <v>379</v>
      </c>
    </row>
    <row r="7" ht="17.25" customHeight="1" spans="1:9">
      <c r="A7" s="58" t="s">
        <v>159</v>
      </c>
      <c r="B7" s="59"/>
      <c r="C7" s="60" t="s">
        <v>160</v>
      </c>
      <c r="D7" s="58" t="s">
        <v>161</v>
      </c>
      <c r="E7" s="61" t="s">
        <v>162</v>
      </c>
      <c r="F7" s="58" t="s">
        <v>163</v>
      </c>
      <c r="G7" s="60" t="s">
        <v>164</v>
      </c>
      <c r="H7" s="62" t="s">
        <v>380</v>
      </c>
      <c r="I7" s="61" t="s">
        <v>381</v>
      </c>
    </row>
    <row r="8" ht="19.5" customHeight="1" spans="1:9">
      <c r="A8" s="63"/>
      <c r="B8" s="35"/>
      <c r="C8" s="35"/>
      <c r="D8" s="32"/>
      <c r="E8" s="33"/>
      <c r="F8" s="62"/>
      <c r="G8" s="64"/>
      <c r="H8" s="65"/>
      <c r="I8" s="65"/>
    </row>
    <row r="9" ht="19.5" customHeight="1" spans="1:9">
      <c r="A9" s="66" t="s">
        <v>58</v>
      </c>
      <c r="B9" s="67"/>
      <c r="C9" s="67"/>
      <c r="D9" s="68"/>
      <c r="E9" s="69"/>
      <c r="F9" s="69"/>
      <c r="G9" s="64"/>
      <c r="H9" s="65"/>
      <c r="I9" s="65"/>
    </row>
    <row r="10" customHeight="1" spans="1:1">
      <c r="A10" t="s">
        <v>382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40" t="s">
        <v>383</v>
      </c>
    </row>
    <row r="3" ht="41.25" customHeight="1" spans="1:11">
      <c r="A3" s="28" t="str">
        <f>"2025"&amp;"年上级转移支付补助项目支出预算表"</f>
        <v>2025年上级转移支付补助项目支出预算表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13.5" customHeight="1" spans="1:11">
      <c r="A4" s="5" t="s">
        <v>372</v>
      </c>
      <c r="B4" s="6"/>
      <c r="C4" s="6"/>
      <c r="D4" s="6"/>
      <c r="E4" s="6"/>
      <c r="F4" s="6"/>
      <c r="G4" s="6"/>
      <c r="H4" s="7"/>
      <c r="I4" s="7"/>
      <c r="J4" s="7"/>
      <c r="K4" s="41" t="s">
        <v>173</v>
      </c>
    </row>
    <row r="5" ht="21.75" customHeight="1" spans="1:11">
      <c r="A5" s="9" t="s">
        <v>255</v>
      </c>
      <c r="B5" s="9" t="s">
        <v>185</v>
      </c>
      <c r="C5" s="9" t="s">
        <v>256</v>
      </c>
      <c r="D5" s="10" t="s">
        <v>186</v>
      </c>
      <c r="E5" s="10" t="s">
        <v>187</v>
      </c>
      <c r="F5" s="10" t="s">
        <v>188</v>
      </c>
      <c r="G5" s="10" t="s">
        <v>189</v>
      </c>
      <c r="H5" s="29" t="s">
        <v>58</v>
      </c>
      <c r="I5" s="11" t="s">
        <v>384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61</v>
      </c>
      <c r="J6" s="10" t="s">
        <v>62</v>
      </c>
      <c r="K6" s="10" t="s">
        <v>63</v>
      </c>
    </row>
    <row r="7" ht="40.5" customHeight="1" spans="1:11">
      <c r="A7" s="31"/>
      <c r="B7" s="31"/>
      <c r="C7" s="31"/>
      <c r="D7" s="18"/>
      <c r="E7" s="18"/>
      <c r="F7" s="18"/>
      <c r="G7" s="18"/>
      <c r="H7" s="19"/>
      <c r="I7" s="18" t="s">
        <v>60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2">
        <v>10</v>
      </c>
      <c r="K8" s="42">
        <v>11</v>
      </c>
    </row>
    <row r="9" ht="18.75" customHeight="1" spans="1:11">
      <c r="A9" s="32"/>
      <c r="B9" s="33"/>
      <c r="C9" s="32"/>
      <c r="D9" s="32"/>
      <c r="E9" s="32"/>
      <c r="F9" s="32"/>
      <c r="G9" s="32"/>
      <c r="H9" s="34"/>
      <c r="I9" s="43"/>
      <c r="J9" s="43"/>
      <c r="K9" s="34"/>
    </row>
    <row r="10" ht="18.75" customHeight="1" spans="1:11">
      <c r="A10" s="35"/>
      <c r="B10" s="33"/>
      <c r="C10" s="33"/>
      <c r="D10" s="33"/>
      <c r="E10" s="33"/>
      <c r="F10" s="33"/>
      <c r="G10" s="33"/>
      <c r="H10" s="36"/>
      <c r="I10" s="36"/>
      <c r="J10" s="36"/>
      <c r="K10" s="34"/>
    </row>
    <row r="11" ht="18.75" customHeight="1" spans="1:11">
      <c r="A11" s="37" t="s">
        <v>116</v>
      </c>
      <c r="B11" s="38"/>
      <c r="C11" s="38"/>
      <c r="D11" s="38"/>
      <c r="E11" s="38"/>
      <c r="F11" s="38"/>
      <c r="G11" s="39"/>
      <c r="H11" s="36"/>
      <c r="I11" s="36"/>
      <c r="J11" s="36"/>
      <c r="K11" s="34"/>
    </row>
    <row r="12" customHeight="1" spans="1:1">
      <c r="A12" t="s">
        <v>385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pane ySplit="1" topLeftCell="A2" activePane="bottomLeft" state="frozen"/>
      <selection/>
      <selection pane="bottomLeft" activeCell="E21" sqref="E20:E21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386</v>
      </c>
    </row>
    <row r="3" ht="27.75" customHeight="1" spans="1:7">
      <c r="A3" s="4" t="s">
        <v>387</v>
      </c>
      <c r="B3" s="4"/>
      <c r="C3" s="4"/>
      <c r="D3" s="4"/>
      <c r="E3" s="4"/>
      <c r="F3" s="4"/>
      <c r="G3" s="4"/>
    </row>
    <row r="4" ht="13.5" customHeight="1" spans="1:7">
      <c r="A4" s="5" t="s">
        <v>2</v>
      </c>
      <c r="B4" s="6"/>
      <c r="C4" s="6"/>
      <c r="D4" s="6"/>
      <c r="E4" s="7"/>
      <c r="F4" s="7"/>
      <c r="G4" s="8" t="s">
        <v>173</v>
      </c>
    </row>
    <row r="5" ht="21.75" customHeight="1" spans="1:7">
      <c r="A5" s="9" t="s">
        <v>256</v>
      </c>
      <c r="B5" s="9" t="s">
        <v>255</v>
      </c>
      <c r="C5" s="9" t="s">
        <v>185</v>
      </c>
      <c r="D5" s="10" t="s">
        <v>388</v>
      </c>
      <c r="E5" s="11" t="s">
        <v>61</v>
      </c>
      <c r="F5" s="12"/>
      <c r="G5" s="13"/>
    </row>
    <row r="6" ht="21.75" customHeight="1" spans="1:7">
      <c r="A6" s="14"/>
      <c r="B6" s="14"/>
      <c r="C6" s="14"/>
      <c r="D6" s="15"/>
      <c r="E6" s="16" t="s">
        <v>389</v>
      </c>
      <c r="F6" s="10" t="s">
        <v>390</v>
      </c>
      <c r="G6" s="10" t="s">
        <v>391</v>
      </c>
    </row>
    <row r="7" ht="40.5" customHeight="1" spans="1:7">
      <c r="A7" s="17"/>
      <c r="B7" s="17"/>
      <c r="C7" s="17"/>
      <c r="D7" s="18"/>
      <c r="E7" s="19"/>
      <c r="F7" s="18" t="s">
        <v>60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" customHeight="1" spans="1:7">
      <c r="A9" s="21" t="s">
        <v>72</v>
      </c>
      <c r="B9" s="22" t="s">
        <v>259</v>
      </c>
      <c r="C9" s="22" t="s">
        <v>261</v>
      </c>
      <c r="D9" s="21" t="s">
        <v>392</v>
      </c>
      <c r="E9" s="23">
        <v>20000</v>
      </c>
      <c r="F9" s="24"/>
      <c r="G9" s="24"/>
    </row>
    <row r="10" ht="18.75" customHeight="1" spans="1:7">
      <c r="A10" s="25" t="s">
        <v>58</v>
      </c>
      <c r="B10" s="26" t="s">
        <v>393</v>
      </c>
      <c r="C10" s="26"/>
      <c r="D10" s="27"/>
      <c r="E10" s="24"/>
      <c r="F10" s="24"/>
      <c r="G10" s="24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A2" sqref="A2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119"/>
      <c r="J2" s="97"/>
      <c r="R2" s="3" t="s">
        <v>54</v>
      </c>
    </row>
    <row r="3" ht="36" customHeight="1" spans="1:19">
      <c r="A3" s="209" t="s">
        <v>55</v>
      </c>
      <c r="B3" s="28"/>
      <c r="C3" s="28"/>
      <c r="D3" s="28"/>
      <c r="E3" s="28"/>
      <c r="F3" s="28"/>
      <c r="G3" s="28"/>
      <c r="H3" s="28"/>
      <c r="I3" s="28"/>
      <c r="J3" s="72"/>
      <c r="K3" s="28"/>
      <c r="L3" s="28"/>
      <c r="M3" s="28"/>
      <c r="N3" s="28"/>
      <c r="O3" s="28"/>
      <c r="P3" s="28"/>
      <c r="Q3" s="28"/>
      <c r="R3" s="28"/>
      <c r="S3" s="28"/>
    </row>
    <row r="4" ht="20.25" customHeight="1" spans="1:19">
      <c r="A4" s="127" t="s">
        <v>2</v>
      </c>
      <c r="B4" s="7"/>
      <c r="C4" s="7"/>
      <c r="D4" s="7"/>
      <c r="E4" s="7"/>
      <c r="F4" s="7"/>
      <c r="G4" s="7"/>
      <c r="H4" s="7"/>
      <c r="I4" s="7"/>
      <c r="J4" s="99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75" customHeight="1" spans="1:19">
      <c r="A5" s="210" t="s">
        <v>56</v>
      </c>
      <c r="B5" s="211" t="s">
        <v>57</v>
      </c>
      <c r="C5" s="211" t="s">
        <v>58</v>
      </c>
      <c r="D5" s="212" t="s">
        <v>59</v>
      </c>
      <c r="E5" s="213"/>
      <c r="F5" s="213"/>
      <c r="G5" s="213"/>
      <c r="H5" s="213"/>
      <c r="I5" s="213"/>
      <c r="J5" s="221"/>
      <c r="K5" s="213"/>
      <c r="L5" s="213"/>
      <c r="M5" s="213"/>
      <c r="N5" s="222"/>
      <c r="O5" s="222" t="s">
        <v>47</v>
      </c>
      <c r="P5" s="222"/>
      <c r="Q5" s="222"/>
      <c r="R5" s="222"/>
      <c r="S5" s="222"/>
    </row>
    <row r="6" ht="18" customHeight="1" spans="1:19">
      <c r="A6" s="214"/>
      <c r="B6" s="215"/>
      <c r="C6" s="215"/>
      <c r="D6" s="215" t="s">
        <v>60</v>
      </c>
      <c r="E6" s="215" t="s">
        <v>61</v>
      </c>
      <c r="F6" s="215" t="s">
        <v>62</v>
      </c>
      <c r="G6" s="215" t="s">
        <v>63</v>
      </c>
      <c r="H6" s="215" t="s">
        <v>64</v>
      </c>
      <c r="I6" s="223" t="s">
        <v>65</v>
      </c>
      <c r="J6" s="224"/>
      <c r="K6" s="223" t="s">
        <v>66</v>
      </c>
      <c r="L6" s="223" t="s">
        <v>67</v>
      </c>
      <c r="M6" s="223" t="s">
        <v>68</v>
      </c>
      <c r="N6" s="225" t="s">
        <v>69</v>
      </c>
      <c r="O6" s="226" t="s">
        <v>60</v>
      </c>
      <c r="P6" s="226" t="s">
        <v>61</v>
      </c>
      <c r="Q6" s="226" t="s">
        <v>62</v>
      </c>
      <c r="R6" s="226" t="s">
        <v>63</v>
      </c>
      <c r="S6" s="226" t="s">
        <v>70</v>
      </c>
    </row>
    <row r="7" ht="29.25" customHeight="1" spans="1:19">
      <c r="A7" s="216"/>
      <c r="B7" s="217"/>
      <c r="C7" s="217"/>
      <c r="D7" s="217"/>
      <c r="E7" s="217"/>
      <c r="F7" s="217"/>
      <c r="G7" s="217"/>
      <c r="H7" s="217"/>
      <c r="I7" s="227" t="s">
        <v>60</v>
      </c>
      <c r="J7" s="227" t="s">
        <v>71</v>
      </c>
      <c r="K7" s="227" t="s">
        <v>66</v>
      </c>
      <c r="L7" s="227" t="s">
        <v>67</v>
      </c>
      <c r="M7" s="227" t="s">
        <v>68</v>
      </c>
      <c r="N7" s="227" t="s">
        <v>69</v>
      </c>
      <c r="O7" s="227"/>
      <c r="P7" s="227"/>
      <c r="Q7" s="227"/>
      <c r="R7" s="227"/>
      <c r="S7" s="227"/>
    </row>
    <row r="8" ht="16.5" customHeight="1" spans="1:19">
      <c r="A8" s="91">
        <v>1</v>
      </c>
      <c r="B8" s="20">
        <v>2</v>
      </c>
      <c r="C8" s="20">
        <v>3</v>
      </c>
      <c r="D8" s="20">
        <v>4</v>
      </c>
      <c r="E8" s="91">
        <v>5</v>
      </c>
      <c r="F8" s="20">
        <v>6</v>
      </c>
      <c r="G8" s="20">
        <v>7</v>
      </c>
      <c r="H8" s="91">
        <v>8</v>
      </c>
      <c r="I8" s="20">
        <v>9</v>
      </c>
      <c r="J8" s="42">
        <v>10</v>
      </c>
      <c r="K8" s="42">
        <v>11</v>
      </c>
      <c r="L8" s="228">
        <v>12</v>
      </c>
      <c r="M8" s="42">
        <v>13</v>
      </c>
      <c r="N8" s="42">
        <v>14</v>
      </c>
      <c r="O8" s="42">
        <v>15</v>
      </c>
      <c r="P8" s="42">
        <v>16</v>
      </c>
      <c r="Q8" s="42">
        <v>17</v>
      </c>
      <c r="R8" s="42">
        <v>18</v>
      </c>
      <c r="S8" s="42">
        <v>19</v>
      </c>
    </row>
    <row r="9" ht="31.4" customHeight="1" spans="1:19">
      <c r="A9" s="218">
        <v>131004</v>
      </c>
      <c r="B9" s="219" t="s">
        <v>72</v>
      </c>
      <c r="C9" s="24">
        <v>1120110.52</v>
      </c>
      <c r="D9" s="173">
        <v>1120110.52</v>
      </c>
      <c r="E9" s="65">
        <v>1120110.52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ht="16.5" customHeight="1" spans="1:19">
      <c r="A10" s="22" t="s">
        <v>58</v>
      </c>
      <c r="B10" s="220"/>
      <c r="C10" s="173"/>
      <c r="D10" s="173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pane ySplit="1" topLeftCell="A2" activePane="bottomLeft" state="frozen"/>
      <selection/>
      <selection pane="bottomLeft" activeCell="C28" sqref="C28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80" t="s">
        <v>73</v>
      </c>
    </row>
    <row r="3" ht="28.5" customHeight="1" spans="1:15">
      <c r="A3" s="28" t="s">
        <v>74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ht="15" customHeight="1" spans="1:15">
      <c r="A4" s="135" t="s">
        <v>2</v>
      </c>
      <c r="B4" s="136"/>
      <c r="C4" s="83"/>
      <c r="D4" s="83"/>
      <c r="E4" s="83"/>
      <c r="F4" s="83"/>
      <c r="G4" s="7"/>
      <c r="H4" s="83"/>
      <c r="I4" s="83"/>
      <c r="J4" s="7"/>
      <c r="K4" s="83"/>
      <c r="L4" s="83"/>
      <c r="M4" s="7"/>
      <c r="N4" s="7"/>
      <c r="O4" s="137" t="s">
        <v>3</v>
      </c>
    </row>
    <row r="5" ht="18.75" customHeight="1" spans="1:15">
      <c r="A5" s="10" t="s">
        <v>75</v>
      </c>
      <c r="B5" s="10" t="s">
        <v>76</v>
      </c>
      <c r="C5" s="16" t="s">
        <v>58</v>
      </c>
      <c r="D5" s="90" t="s">
        <v>61</v>
      </c>
      <c r="E5" s="90"/>
      <c r="F5" s="90"/>
      <c r="G5" s="202" t="s">
        <v>62</v>
      </c>
      <c r="H5" s="10" t="s">
        <v>63</v>
      </c>
      <c r="I5" s="10" t="s">
        <v>77</v>
      </c>
      <c r="J5" s="11" t="s">
        <v>78</v>
      </c>
      <c r="K5" s="114" t="s">
        <v>79</v>
      </c>
      <c r="L5" s="114" t="s">
        <v>80</v>
      </c>
      <c r="M5" s="114" t="s">
        <v>81</v>
      </c>
      <c r="N5" s="114" t="s">
        <v>82</v>
      </c>
      <c r="O5" s="207" t="s">
        <v>83</v>
      </c>
    </row>
    <row r="6" ht="30" customHeight="1" spans="1:15">
      <c r="A6" s="19"/>
      <c r="B6" s="19"/>
      <c r="C6" s="19"/>
      <c r="D6" s="90" t="s">
        <v>60</v>
      </c>
      <c r="E6" s="90" t="s">
        <v>84</v>
      </c>
      <c r="F6" s="90" t="s">
        <v>85</v>
      </c>
      <c r="G6" s="19"/>
      <c r="H6" s="19"/>
      <c r="I6" s="19"/>
      <c r="J6" s="90" t="s">
        <v>60</v>
      </c>
      <c r="K6" s="208" t="s">
        <v>79</v>
      </c>
      <c r="L6" s="208" t="s">
        <v>80</v>
      </c>
      <c r="M6" s="208" t="s">
        <v>81</v>
      </c>
      <c r="N6" s="208" t="s">
        <v>82</v>
      </c>
      <c r="O6" s="208" t="s">
        <v>83</v>
      </c>
    </row>
    <row r="7" ht="16.5" customHeight="1" spans="1:15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90">
        <v>15</v>
      </c>
    </row>
    <row r="8" ht="16.5" customHeight="1" spans="1:15">
      <c r="A8" s="90" t="s">
        <v>86</v>
      </c>
      <c r="B8" s="90" t="s">
        <v>87</v>
      </c>
      <c r="C8" s="90">
        <v>154877</v>
      </c>
      <c r="D8" s="90">
        <v>154877</v>
      </c>
      <c r="E8" s="90">
        <v>154877</v>
      </c>
      <c r="F8" s="90"/>
      <c r="G8" s="90"/>
      <c r="H8" s="74"/>
      <c r="I8" s="74"/>
      <c r="J8" s="74"/>
      <c r="K8" s="74"/>
      <c r="L8" s="74"/>
      <c r="M8" s="74"/>
      <c r="N8" s="74"/>
      <c r="O8" s="90"/>
    </row>
    <row r="9" ht="16.5" customHeight="1" spans="1:15">
      <c r="A9" s="90" t="s">
        <v>88</v>
      </c>
      <c r="B9" s="90" t="s">
        <v>89</v>
      </c>
      <c r="C9" s="90">
        <v>154877</v>
      </c>
      <c r="D9" s="90">
        <v>154877</v>
      </c>
      <c r="E9" s="90">
        <v>154877</v>
      </c>
      <c r="F9" s="90"/>
      <c r="G9" s="90"/>
      <c r="H9" s="74"/>
      <c r="I9" s="74"/>
      <c r="J9" s="74"/>
      <c r="K9" s="74"/>
      <c r="L9" s="74"/>
      <c r="M9" s="74"/>
      <c r="N9" s="74"/>
      <c r="O9" s="90"/>
    </row>
    <row r="10" ht="16.5" customHeight="1" spans="1:15">
      <c r="A10" s="203" t="s">
        <v>90</v>
      </c>
      <c r="B10" s="203" t="s">
        <v>91</v>
      </c>
      <c r="C10" s="90">
        <v>23800</v>
      </c>
      <c r="D10" s="90">
        <v>23800</v>
      </c>
      <c r="E10" s="90">
        <v>23800</v>
      </c>
      <c r="F10" s="204">
        <v>0</v>
      </c>
      <c r="G10" s="205"/>
      <c r="H10" s="74"/>
      <c r="I10" s="74"/>
      <c r="J10" s="74"/>
      <c r="K10" s="74"/>
      <c r="L10" s="74"/>
      <c r="M10" s="74"/>
      <c r="N10" s="74"/>
      <c r="O10" s="90"/>
    </row>
    <row r="11" ht="16.5" customHeight="1" spans="1:15">
      <c r="A11" s="90" t="s">
        <v>92</v>
      </c>
      <c r="B11" s="90" t="s">
        <v>93</v>
      </c>
      <c r="C11" s="90">
        <v>93477</v>
      </c>
      <c r="D11" s="90">
        <v>93477</v>
      </c>
      <c r="E11" s="90">
        <v>93477</v>
      </c>
      <c r="F11" s="90"/>
      <c r="G11" s="90"/>
      <c r="H11" s="74"/>
      <c r="I11" s="74"/>
      <c r="J11" s="74"/>
      <c r="K11" s="74"/>
      <c r="L11" s="74"/>
      <c r="M11" s="74"/>
      <c r="N11" s="74"/>
      <c r="O11" s="90"/>
    </row>
    <row r="12" ht="16.5" customHeight="1" spans="1:15">
      <c r="A12" s="90" t="s">
        <v>94</v>
      </c>
      <c r="B12" s="90" t="s">
        <v>95</v>
      </c>
      <c r="C12" s="90">
        <v>37600</v>
      </c>
      <c r="D12" s="90">
        <v>37600</v>
      </c>
      <c r="E12" s="90">
        <v>37600</v>
      </c>
      <c r="F12" s="90"/>
      <c r="G12" s="90"/>
      <c r="H12" s="74"/>
      <c r="I12" s="74"/>
      <c r="J12" s="74"/>
      <c r="K12" s="74"/>
      <c r="L12" s="74"/>
      <c r="M12" s="74"/>
      <c r="N12" s="74"/>
      <c r="O12" s="90"/>
    </row>
    <row r="13" ht="16.5" customHeight="1" spans="1:15">
      <c r="A13" s="90" t="s">
        <v>96</v>
      </c>
      <c r="B13" s="90" t="s">
        <v>97</v>
      </c>
      <c r="C13" s="206">
        <v>879817.52</v>
      </c>
      <c r="D13" s="206">
        <v>859817.52</v>
      </c>
      <c r="E13" s="206">
        <v>859817.52</v>
      </c>
      <c r="F13" s="206">
        <v>20000</v>
      </c>
      <c r="G13" s="90"/>
      <c r="H13" s="74"/>
      <c r="I13" s="74"/>
      <c r="J13" s="74"/>
      <c r="K13" s="74"/>
      <c r="L13" s="74"/>
      <c r="M13" s="74"/>
      <c r="N13" s="74"/>
      <c r="O13" s="90"/>
    </row>
    <row r="14" ht="16.5" customHeight="1" spans="1:15">
      <c r="A14" s="90" t="s">
        <v>98</v>
      </c>
      <c r="B14" s="90" t="s">
        <v>99</v>
      </c>
      <c r="C14" s="90">
        <v>799553</v>
      </c>
      <c r="D14" s="90">
        <v>779553</v>
      </c>
      <c r="E14" s="90">
        <v>779553</v>
      </c>
      <c r="F14" s="90">
        <v>20000</v>
      </c>
      <c r="G14" s="90"/>
      <c r="H14" s="74"/>
      <c r="I14" s="74"/>
      <c r="J14" s="74"/>
      <c r="K14" s="74"/>
      <c r="L14" s="74"/>
      <c r="M14" s="74"/>
      <c r="N14" s="74"/>
      <c r="O14" s="90"/>
    </row>
    <row r="15" ht="16.5" customHeight="1" spans="1:15">
      <c r="A15" s="90" t="s">
        <v>100</v>
      </c>
      <c r="B15" s="90" t="s">
        <v>101</v>
      </c>
      <c r="C15" s="90">
        <v>799553</v>
      </c>
      <c r="D15" s="90">
        <v>779553</v>
      </c>
      <c r="E15" s="90">
        <v>779553</v>
      </c>
      <c r="F15" s="90">
        <v>20000</v>
      </c>
      <c r="G15" s="90"/>
      <c r="H15" s="74"/>
      <c r="I15" s="74"/>
      <c r="J15" s="74"/>
      <c r="K15" s="74"/>
      <c r="L15" s="74"/>
      <c r="M15" s="74"/>
      <c r="N15" s="74"/>
      <c r="O15" s="90"/>
    </row>
    <row r="16" ht="16.5" customHeight="1" spans="1:15">
      <c r="A16" s="90" t="s">
        <v>102</v>
      </c>
      <c r="B16" s="90" t="s">
        <v>103</v>
      </c>
      <c r="C16" s="206">
        <v>80264.52</v>
      </c>
      <c r="D16" s="206">
        <v>80264.52</v>
      </c>
      <c r="E16" s="206">
        <v>80264.52</v>
      </c>
      <c r="F16" s="90"/>
      <c r="G16" s="90"/>
      <c r="H16" s="74"/>
      <c r="I16" s="74"/>
      <c r="J16" s="74"/>
      <c r="K16" s="74"/>
      <c r="L16" s="74"/>
      <c r="M16" s="74"/>
      <c r="N16" s="74"/>
      <c r="O16" s="90"/>
    </row>
    <row r="17" ht="16.5" customHeight="1" spans="1:15">
      <c r="A17" s="90" t="s">
        <v>104</v>
      </c>
      <c r="B17" s="90" t="s">
        <v>105</v>
      </c>
      <c r="C17" s="90">
        <v>42864.6</v>
      </c>
      <c r="D17" s="90">
        <v>42864.6</v>
      </c>
      <c r="E17" s="90">
        <v>42864.6</v>
      </c>
      <c r="F17" s="90"/>
      <c r="G17" s="90"/>
      <c r="H17" s="74"/>
      <c r="I17" s="74"/>
      <c r="J17" s="74"/>
      <c r="K17" s="74"/>
      <c r="L17" s="74"/>
      <c r="M17" s="74"/>
      <c r="N17" s="74"/>
      <c r="O17" s="90"/>
    </row>
    <row r="18" ht="16.5" customHeight="1" spans="1:15">
      <c r="A18" s="90" t="s">
        <v>106</v>
      </c>
      <c r="B18" s="90" t="s">
        <v>107</v>
      </c>
      <c r="C18" s="90">
        <v>29299.92</v>
      </c>
      <c r="D18" s="90">
        <v>29299.92</v>
      </c>
      <c r="E18" s="90">
        <v>29299.92</v>
      </c>
      <c r="F18" s="90"/>
      <c r="G18" s="90"/>
      <c r="H18" s="74"/>
      <c r="I18" s="74"/>
      <c r="J18" s="74"/>
      <c r="K18" s="74"/>
      <c r="L18" s="74"/>
      <c r="M18" s="74"/>
      <c r="N18" s="74"/>
      <c r="O18" s="90"/>
    </row>
    <row r="19" ht="16.5" customHeight="1" spans="1:15">
      <c r="A19" s="90" t="s">
        <v>108</v>
      </c>
      <c r="B19" s="90" t="s">
        <v>109</v>
      </c>
      <c r="C19" s="90">
        <v>8100</v>
      </c>
      <c r="D19" s="90">
        <v>8100</v>
      </c>
      <c r="E19" s="90">
        <v>8100</v>
      </c>
      <c r="F19" s="90"/>
      <c r="G19" s="90"/>
      <c r="H19" s="74"/>
      <c r="I19" s="74"/>
      <c r="J19" s="74"/>
      <c r="K19" s="74"/>
      <c r="L19" s="74"/>
      <c r="M19" s="74"/>
      <c r="N19" s="74"/>
      <c r="O19" s="90"/>
    </row>
    <row r="20" ht="16.5" customHeight="1" spans="1:15">
      <c r="A20" s="90" t="s">
        <v>110</v>
      </c>
      <c r="B20" s="90" t="s">
        <v>111</v>
      </c>
      <c r="C20" s="90">
        <v>85416</v>
      </c>
      <c r="D20" s="90">
        <v>85416</v>
      </c>
      <c r="E20" s="90">
        <v>85416</v>
      </c>
      <c r="F20" s="90"/>
      <c r="G20" s="90"/>
      <c r="H20" s="74"/>
      <c r="I20" s="74"/>
      <c r="J20" s="74"/>
      <c r="K20" s="74"/>
      <c r="L20" s="74"/>
      <c r="M20" s="74"/>
      <c r="N20" s="74"/>
      <c r="O20" s="90"/>
    </row>
    <row r="21" ht="16.5" customHeight="1" spans="1:15">
      <c r="A21" s="90" t="s">
        <v>112</v>
      </c>
      <c r="B21" s="90" t="s">
        <v>113</v>
      </c>
      <c r="C21" s="90">
        <v>85416</v>
      </c>
      <c r="D21" s="90">
        <v>85416</v>
      </c>
      <c r="E21" s="90">
        <v>85416</v>
      </c>
      <c r="F21" s="90"/>
      <c r="G21" s="90"/>
      <c r="H21" s="74"/>
      <c r="I21" s="74"/>
      <c r="J21" s="74"/>
      <c r="K21" s="74"/>
      <c r="L21" s="74"/>
      <c r="M21" s="74"/>
      <c r="N21" s="74"/>
      <c r="O21" s="90"/>
    </row>
    <row r="22" ht="16.5" customHeight="1" spans="1:15">
      <c r="A22" s="90" t="s">
        <v>114</v>
      </c>
      <c r="B22" s="90" t="s">
        <v>115</v>
      </c>
      <c r="C22" s="90">
        <v>85416</v>
      </c>
      <c r="D22" s="90">
        <v>85416</v>
      </c>
      <c r="E22" s="90">
        <v>85416</v>
      </c>
      <c r="F22" s="90"/>
      <c r="G22" s="90"/>
      <c r="H22" s="74"/>
      <c r="I22" s="74"/>
      <c r="J22" s="74"/>
      <c r="K22" s="74"/>
      <c r="L22" s="74"/>
      <c r="M22" s="74"/>
      <c r="N22" s="74"/>
      <c r="O22" s="90"/>
    </row>
    <row r="23" ht="17.25" customHeight="1" spans="1:15">
      <c r="A23" s="53" t="s">
        <v>116</v>
      </c>
      <c r="B23" s="138" t="s">
        <v>116</v>
      </c>
      <c r="C23" s="183">
        <v>1120110.52</v>
      </c>
      <c r="D23" s="183">
        <v>1100110.52</v>
      </c>
      <c r="E23" s="183">
        <v>1100110.52</v>
      </c>
      <c r="F23" s="183">
        <v>20000</v>
      </c>
      <c r="G23" s="65"/>
      <c r="H23" s="173"/>
      <c r="I23" s="173"/>
      <c r="J23" s="173"/>
      <c r="K23" s="173"/>
      <c r="L23" s="173"/>
      <c r="M23" s="65"/>
      <c r="N23" s="173"/>
      <c r="O23" s="173"/>
    </row>
  </sheetData>
  <mergeCells count="11">
    <mergeCell ref="A3:O3"/>
    <mergeCell ref="A4:L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workbookViewId="0">
      <pane ySplit="1" topLeftCell="A17" activePane="bottomLeft" state="frozen"/>
      <selection/>
      <selection pane="bottomLeft" activeCell="A35" sqref="$A35:$XFD36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1"/>
      <c r="B1" s="1"/>
      <c r="C1" s="1"/>
      <c r="D1" s="1"/>
    </row>
    <row r="2" customHeight="1" spans="4:4">
      <c r="D2" s="184" t="s">
        <v>117</v>
      </c>
    </row>
    <row r="3" ht="31.5" customHeight="1" spans="1:4">
      <c r="A3" s="71" t="s">
        <v>118</v>
      </c>
      <c r="B3" s="185"/>
      <c r="C3" s="185"/>
      <c r="D3" s="185"/>
    </row>
    <row r="4" ht="17.25" customHeight="1" spans="1:4">
      <c r="A4" s="127" t="s">
        <v>2</v>
      </c>
      <c r="B4" s="186"/>
      <c r="C4" s="186"/>
      <c r="D4" s="134" t="s">
        <v>3</v>
      </c>
    </row>
    <row r="5" ht="24.65" customHeight="1" spans="1:4">
      <c r="A5" s="11" t="s">
        <v>4</v>
      </c>
      <c r="B5" s="13"/>
      <c r="C5" s="11" t="s">
        <v>5</v>
      </c>
      <c r="D5" s="13"/>
    </row>
    <row r="6" ht="15.65" customHeight="1" spans="1:4">
      <c r="A6" s="16" t="s">
        <v>6</v>
      </c>
      <c r="B6" s="187" t="s">
        <v>7</v>
      </c>
      <c r="C6" s="16" t="s">
        <v>119</v>
      </c>
      <c r="D6" s="187" t="s">
        <v>7</v>
      </c>
    </row>
    <row r="7" ht="14.15" customHeight="1" spans="1:4">
      <c r="A7" s="19"/>
      <c r="B7" s="18"/>
      <c r="C7" s="19"/>
      <c r="D7" s="18"/>
    </row>
    <row r="8" ht="29.15" customHeight="1" spans="1:4">
      <c r="A8" s="188" t="s">
        <v>120</v>
      </c>
      <c r="B8" s="189">
        <v>1120110.52</v>
      </c>
      <c r="C8" s="190" t="s">
        <v>121</v>
      </c>
      <c r="D8" s="191">
        <v>1120110.52</v>
      </c>
    </row>
    <row r="9" ht="29.15" customHeight="1" spans="1:4">
      <c r="A9" s="192" t="s">
        <v>122</v>
      </c>
      <c r="B9" s="65">
        <v>1120110.52</v>
      </c>
      <c r="C9" s="193" t="s">
        <v>123</v>
      </c>
      <c r="D9" s="65"/>
    </row>
    <row r="10" ht="29.15" customHeight="1" spans="1:4">
      <c r="A10" s="192" t="s">
        <v>124</v>
      </c>
      <c r="B10" s="65"/>
      <c r="C10" s="193" t="s">
        <v>125</v>
      </c>
      <c r="D10" s="65"/>
    </row>
    <row r="11" ht="29.15" customHeight="1" spans="1:4">
      <c r="A11" s="192" t="s">
        <v>126</v>
      </c>
      <c r="B11" s="65"/>
      <c r="C11" s="193" t="s">
        <v>127</v>
      </c>
      <c r="D11" s="150"/>
    </row>
    <row r="12" ht="29.15" customHeight="1" spans="1:4">
      <c r="A12" s="194" t="s">
        <v>128</v>
      </c>
      <c r="B12" s="195"/>
      <c r="C12" s="193" t="s">
        <v>129</v>
      </c>
      <c r="D12" s="150"/>
    </row>
    <row r="13" ht="29.15" customHeight="1" spans="1:4">
      <c r="A13" s="192" t="s">
        <v>122</v>
      </c>
      <c r="B13" s="173"/>
      <c r="C13" s="193" t="s">
        <v>130</v>
      </c>
      <c r="D13" s="150"/>
    </row>
    <row r="14" ht="29.15" customHeight="1" spans="1:4">
      <c r="A14" s="196" t="s">
        <v>124</v>
      </c>
      <c r="B14" s="173"/>
      <c r="C14" s="197" t="s">
        <v>131</v>
      </c>
      <c r="D14" s="150"/>
    </row>
    <row r="15" ht="29.15" customHeight="1" spans="1:4">
      <c r="A15" s="196" t="s">
        <v>126</v>
      </c>
      <c r="B15" s="195"/>
      <c r="C15" s="197" t="s">
        <v>132</v>
      </c>
      <c r="D15" s="150"/>
    </row>
    <row r="16" ht="29.15" customHeight="1" spans="1:4">
      <c r="A16" s="196"/>
      <c r="B16" s="195"/>
      <c r="C16" s="197" t="s">
        <v>133</v>
      </c>
      <c r="D16" s="198">
        <v>154877</v>
      </c>
    </row>
    <row r="17" ht="29.15" customHeight="1" spans="1:4">
      <c r="A17" s="196"/>
      <c r="B17" s="195"/>
      <c r="C17" s="197" t="s">
        <v>134</v>
      </c>
      <c r="D17" s="198">
        <v>879817.52</v>
      </c>
    </row>
    <row r="18" ht="29.15" customHeight="1" spans="1:4">
      <c r="A18" s="196"/>
      <c r="B18" s="195"/>
      <c r="C18" s="197" t="s">
        <v>135</v>
      </c>
      <c r="D18" s="198"/>
    </row>
    <row r="19" ht="29.15" customHeight="1" spans="1:4">
      <c r="A19" s="196"/>
      <c r="B19" s="195"/>
      <c r="C19" s="197" t="s">
        <v>136</v>
      </c>
      <c r="D19" s="198"/>
    </row>
    <row r="20" ht="29.15" customHeight="1" spans="1:4">
      <c r="A20" s="196"/>
      <c r="B20" s="195"/>
      <c r="C20" s="197" t="s">
        <v>137</v>
      </c>
      <c r="D20" s="198"/>
    </row>
    <row r="21" ht="29.15" customHeight="1" spans="1:4">
      <c r="A21" s="196"/>
      <c r="B21" s="195"/>
      <c r="C21" s="197" t="s">
        <v>138</v>
      </c>
      <c r="D21" s="198"/>
    </row>
    <row r="22" ht="29.15" customHeight="1" spans="1:4">
      <c r="A22" s="196"/>
      <c r="B22" s="195"/>
      <c r="C22" s="197" t="s">
        <v>139</v>
      </c>
      <c r="D22" s="198"/>
    </row>
    <row r="23" ht="29.15" customHeight="1" spans="1:4">
      <c r="A23" s="196"/>
      <c r="B23" s="195"/>
      <c r="C23" s="197" t="s">
        <v>140</v>
      </c>
      <c r="D23" s="198"/>
    </row>
    <row r="24" ht="29.15" customHeight="1" spans="1:4">
      <c r="A24" s="196"/>
      <c r="B24" s="195"/>
      <c r="C24" s="197" t="s">
        <v>141</v>
      </c>
      <c r="D24" s="198"/>
    </row>
    <row r="25" ht="29.15" customHeight="1" spans="1:4">
      <c r="A25" s="196"/>
      <c r="B25" s="195"/>
      <c r="C25" s="197" t="s">
        <v>142</v>
      </c>
      <c r="D25" s="198"/>
    </row>
    <row r="26" ht="29.15" customHeight="1" spans="1:4">
      <c r="A26" s="196"/>
      <c r="B26" s="195"/>
      <c r="C26" s="197" t="s">
        <v>143</v>
      </c>
      <c r="D26" s="198"/>
    </row>
    <row r="27" ht="29.15" customHeight="1" spans="1:4">
      <c r="A27" s="196"/>
      <c r="B27" s="195"/>
      <c r="C27" s="197" t="s">
        <v>144</v>
      </c>
      <c r="D27" s="198">
        <v>85416</v>
      </c>
    </row>
    <row r="28" ht="29.15" customHeight="1" spans="1:4">
      <c r="A28" s="196"/>
      <c r="B28" s="195"/>
      <c r="C28" s="197" t="s">
        <v>145</v>
      </c>
      <c r="D28" s="150"/>
    </row>
    <row r="29" ht="29.15" customHeight="1" spans="1:4">
      <c r="A29" s="196"/>
      <c r="B29" s="195"/>
      <c r="C29" s="197" t="s">
        <v>146</v>
      </c>
      <c r="D29" s="150"/>
    </row>
    <row r="30" ht="29.15" customHeight="1" spans="1:4">
      <c r="A30" s="196"/>
      <c r="B30" s="195"/>
      <c r="C30" s="197" t="s">
        <v>147</v>
      </c>
      <c r="D30" s="150"/>
    </row>
    <row r="31" ht="29.15" customHeight="1" spans="1:4">
      <c r="A31" s="196"/>
      <c r="B31" s="195"/>
      <c r="C31" s="197" t="s">
        <v>148</v>
      </c>
      <c r="D31" s="150"/>
    </row>
    <row r="32" ht="29.15" customHeight="1" spans="1:4">
      <c r="A32" s="196"/>
      <c r="B32" s="195"/>
      <c r="C32" s="197" t="s">
        <v>149</v>
      </c>
      <c r="D32" s="150"/>
    </row>
    <row r="33" ht="29.15" customHeight="1" spans="1:4">
      <c r="A33" s="196"/>
      <c r="B33" s="195"/>
      <c r="C33" s="199" t="s">
        <v>150</v>
      </c>
      <c r="D33" s="150"/>
    </row>
    <row r="34" ht="29.15" customHeight="1" spans="1:4">
      <c r="A34" s="196"/>
      <c r="B34" s="195"/>
      <c r="C34" s="199" t="s">
        <v>151</v>
      </c>
      <c r="D34" s="150"/>
    </row>
    <row r="35" ht="29.15" customHeight="1" spans="1:4">
      <c r="A35" s="200"/>
      <c r="B35" s="195"/>
      <c r="C35" s="199" t="s">
        <v>152</v>
      </c>
      <c r="D35" s="195"/>
    </row>
    <row r="36" ht="29.15" customHeight="1" spans="1:4">
      <c r="A36" s="200" t="s">
        <v>153</v>
      </c>
      <c r="B36" s="195">
        <v>1120110.52</v>
      </c>
      <c r="C36" s="201" t="s">
        <v>53</v>
      </c>
      <c r="D36" s="195">
        <v>1120110.52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D31" sqref="D31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55"/>
      <c r="F2" s="80"/>
      <c r="G2" s="80" t="s">
        <v>154</v>
      </c>
    </row>
    <row r="3" ht="39" customHeight="1" spans="1:7">
      <c r="A3" s="4" t="s">
        <v>155</v>
      </c>
      <c r="B3" s="4"/>
      <c r="C3" s="4"/>
      <c r="D3" s="4"/>
      <c r="E3" s="4"/>
      <c r="F3" s="4"/>
      <c r="G3" s="4"/>
    </row>
    <row r="4" ht="18" customHeight="1" spans="1:7">
      <c r="A4" s="5" t="s">
        <v>2</v>
      </c>
      <c r="F4" s="137"/>
      <c r="G4" s="137" t="s">
        <v>3</v>
      </c>
    </row>
    <row r="5" ht="20.25" customHeight="1" spans="1:7">
      <c r="A5" s="175" t="s">
        <v>156</v>
      </c>
      <c r="B5" s="176"/>
      <c r="C5" s="177" t="s">
        <v>58</v>
      </c>
      <c r="D5" s="12" t="s">
        <v>84</v>
      </c>
      <c r="E5" s="12"/>
      <c r="F5" s="13"/>
      <c r="G5" s="177" t="s">
        <v>85</v>
      </c>
    </row>
    <row r="6" ht="20.25" customHeight="1" spans="1:7">
      <c r="A6" s="178" t="s">
        <v>75</v>
      </c>
      <c r="B6" s="179" t="s">
        <v>76</v>
      </c>
      <c r="C6" s="180"/>
      <c r="D6" s="180" t="s">
        <v>60</v>
      </c>
      <c r="E6" s="180" t="s">
        <v>157</v>
      </c>
      <c r="F6" s="180" t="s">
        <v>158</v>
      </c>
      <c r="G6" s="180"/>
    </row>
    <row r="7" ht="13.5" customHeight="1" spans="1:7">
      <c r="A7" s="181" t="s">
        <v>159</v>
      </c>
      <c r="B7" s="181" t="s">
        <v>160</v>
      </c>
      <c r="C7" s="181" t="s">
        <v>161</v>
      </c>
      <c r="D7" s="90"/>
      <c r="E7" s="181" t="s">
        <v>162</v>
      </c>
      <c r="F7" s="181" t="s">
        <v>163</v>
      </c>
      <c r="G7" s="181" t="s">
        <v>164</v>
      </c>
    </row>
    <row r="8" ht="15" customHeight="1" spans="1:7">
      <c r="A8" s="181" t="s">
        <v>86</v>
      </c>
      <c r="B8" s="181" t="s">
        <v>87</v>
      </c>
      <c r="C8" s="181">
        <v>154877</v>
      </c>
      <c r="D8" s="90">
        <v>154877</v>
      </c>
      <c r="E8" s="181" t="s">
        <v>165</v>
      </c>
      <c r="F8" s="181" t="s">
        <v>166</v>
      </c>
      <c r="G8" s="181"/>
    </row>
    <row r="9" ht="15" customHeight="1" spans="1:7">
      <c r="A9" s="181" t="s">
        <v>88</v>
      </c>
      <c r="B9" s="181" t="s">
        <v>89</v>
      </c>
      <c r="C9" s="181">
        <v>154877</v>
      </c>
      <c r="D9" s="90">
        <v>154877</v>
      </c>
      <c r="E9" s="181" t="s">
        <v>165</v>
      </c>
      <c r="F9" s="181" t="s">
        <v>166</v>
      </c>
      <c r="G9" s="181"/>
    </row>
    <row r="10" ht="15" customHeight="1" spans="1:7">
      <c r="A10" s="181" t="s">
        <v>90</v>
      </c>
      <c r="B10" s="181" t="s">
        <v>91</v>
      </c>
      <c r="C10" s="181">
        <v>23800</v>
      </c>
      <c r="D10" s="90">
        <v>23800</v>
      </c>
      <c r="E10" s="181">
        <v>20400</v>
      </c>
      <c r="F10" s="181">
        <v>3400</v>
      </c>
      <c r="G10" s="181"/>
    </row>
    <row r="11" ht="15" customHeight="1" spans="1:7">
      <c r="A11" s="181" t="s">
        <v>92</v>
      </c>
      <c r="B11" s="181" t="s">
        <v>93</v>
      </c>
      <c r="C11" s="181">
        <v>93477</v>
      </c>
      <c r="D11" s="90">
        <v>93477</v>
      </c>
      <c r="E11" s="181">
        <v>93477</v>
      </c>
      <c r="F11" s="181"/>
      <c r="G11" s="181"/>
    </row>
    <row r="12" ht="15" customHeight="1" spans="1:7">
      <c r="A12" s="181" t="s">
        <v>94</v>
      </c>
      <c r="B12" s="181" t="s">
        <v>95</v>
      </c>
      <c r="C12" s="181">
        <v>37600</v>
      </c>
      <c r="D12" s="90">
        <v>37600</v>
      </c>
      <c r="E12" s="181">
        <v>37600</v>
      </c>
      <c r="F12" s="181"/>
      <c r="G12" s="181"/>
    </row>
    <row r="13" ht="15" customHeight="1" spans="1:7">
      <c r="A13" s="181" t="s">
        <v>96</v>
      </c>
      <c r="B13" s="181" t="s">
        <v>97</v>
      </c>
      <c r="C13" s="181">
        <v>879817.52</v>
      </c>
      <c r="D13" s="90">
        <v>859817.52</v>
      </c>
      <c r="E13" s="181" t="s">
        <v>167</v>
      </c>
      <c r="F13" s="181" t="s">
        <v>168</v>
      </c>
      <c r="G13" s="181" t="s">
        <v>169</v>
      </c>
    </row>
    <row r="14" ht="15" customHeight="1" spans="1:7">
      <c r="A14" s="181" t="s">
        <v>98</v>
      </c>
      <c r="B14" s="181" t="s">
        <v>99</v>
      </c>
      <c r="C14" s="181">
        <v>799553</v>
      </c>
      <c r="D14" s="90">
        <v>779553</v>
      </c>
      <c r="E14" s="181">
        <v>717353</v>
      </c>
      <c r="F14" s="181" t="s">
        <v>168</v>
      </c>
      <c r="G14" s="181" t="s">
        <v>169</v>
      </c>
    </row>
    <row r="15" ht="15" customHeight="1" spans="1:7">
      <c r="A15" s="181" t="s">
        <v>100</v>
      </c>
      <c r="B15" s="181" t="s">
        <v>101</v>
      </c>
      <c r="C15" s="181">
        <v>799553</v>
      </c>
      <c r="D15" s="90">
        <v>779553</v>
      </c>
      <c r="E15" s="181">
        <v>717353</v>
      </c>
      <c r="F15" s="181">
        <v>62200</v>
      </c>
      <c r="G15" s="181">
        <v>20000</v>
      </c>
    </row>
    <row r="16" ht="15" customHeight="1" spans="1:7">
      <c r="A16" s="181" t="s">
        <v>102</v>
      </c>
      <c r="B16" s="181" t="s">
        <v>103</v>
      </c>
      <c r="C16" s="181">
        <v>80264.52</v>
      </c>
      <c r="D16" s="90">
        <v>80264.52</v>
      </c>
      <c r="E16" s="181" t="s">
        <v>170</v>
      </c>
      <c r="F16" s="181"/>
      <c r="G16" s="181"/>
    </row>
    <row r="17" ht="15" customHeight="1" spans="1:7">
      <c r="A17" s="181" t="s">
        <v>104</v>
      </c>
      <c r="B17" s="181" t="s">
        <v>105</v>
      </c>
      <c r="C17" s="181">
        <v>42864.6</v>
      </c>
      <c r="D17" s="90">
        <v>42864.6</v>
      </c>
      <c r="E17" s="181">
        <v>42864.6</v>
      </c>
      <c r="F17" s="181"/>
      <c r="G17" s="181"/>
    </row>
    <row r="18" ht="15" customHeight="1" spans="1:7">
      <c r="A18" s="181" t="s">
        <v>106</v>
      </c>
      <c r="B18" s="181" t="s">
        <v>107</v>
      </c>
      <c r="C18" s="181">
        <v>29299.92</v>
      </c>
      <c r="D18" s="90">
        <v>29299.92</v>
      </c>
      <c r="E18" s="181">
        <v>29299.92</v>
      </c>
      <c r="F18" s="181"/>
      <c r="G18" s="181"/>
    </row>
    <row r="19" ht="15" customHeight="1" spans="1:7">
      <c r="A19" s="181" t="s">
        <v>108</v>
      </c>
      <c r="B19" s="181" t="s">
        <v>109</v>
      </c>
      <c r="C19" s="181">
        <v>8100</v>
      </c>
      <c r="D19" s="90">
        <v>8100</v>
      </c>
      <c r="E19" s="181">
        <v>8100</v>
      </c>
      <c r="F19" s="181"/>
      <c r="G19" s="181"/>
    </row>
    <row r="20" ht="15" customHeight="1" spans="1:7">
      <c r="A20" s="181" t="s">
        <v>110</v>
      </c>
      <c r="B20" s="181" t="s">
        <v>111</v>
      </c>
      <c r="C20" s="181">
        <v>85416</v>
      </c>
      <c r="D20" s="90">
        <v>85416</v>
      </c>
      <c r="E20" s="90">
        <v>85416</v>
      </c>
      <c r="F20" s="181"/>
      <c r="G20" s="181"/>
    </row>
    <row r="21" ht="15" customHeight="1" spans="1:7">
      <c r="A21" s="181" t="s">
        <v>112</v>
      </c>
      <c r="B21" s="181" t="s">
        <v>113</v>
      </c>
      <c r="C21" s="181">
        <v>85416</v>
      </c>
      <c r="D21" s="90">
        <v>85416</v>
      </c>
      <c r="E21" s="90">
        <v>85416</v>
      </c>
      <c r="F21" s="181"/>
      <c r="G21" s="181"/>
    </row>
    <row r="22" ht="15" customHeight="1" spans="1:7">
      <c r="A22" s="181" t="s">
        <v>114</v>
      </c>
      <c r="B22" s="181" t="s">
        <v>115</v>
      </c>
      <c r="C22" s="181">
        <v>85416</v>
      </c>
      <c r="D22" s="90">
        <v>85416</v>
      </c>
      <c r="E22" s="90">
        <v>85416</v>
      </c>
      <c r="F22" s="181"/>
      <c r="G22" s="181"/>
    </row>
    <row r="23" ht="27" customHeight="1" spans="1:7">
      <c r="A23" s="91" t="s">
        <v>116</v>
      </c>
      <c r="B23" s="182" t="s">
        <v>116</v>
      </c>
      <c r="C23" s="183">
        <v>1120110.52</v>
      </c>
      <c r="D23" s="183">
        <v>1100110.52</v>
      </c>
      <c r="E23" s="24">
        <v>1034510.52</v>
      </c>
      <c r="F23" s="24">
        <v>65600</v>
      </c>
      <c r="G23" s="24">
        <v>20000</v>
      </c>
    </row>
  </sheetData>
  <mergeCells count="7">
    <mergeCell ref="A3:G3"/>
    <mergeCell ref="A4:E4"/>
    <mergeCell ref="A5:B5"/>
    <mergeCell ref="D5:F5"/>
    <mergeCell ref="A23:B23"/>
    <mergeCell ref="C5:C6"/>
    <mergeCell ref="G5:G6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G24" sqref="G24"/>
    </sheetView>
  </sheetViews>
  <sheetFormatPr defaultColWidth="9.14166666666667" defaultRowHeight="14.25" customHeight="1" outlineLevelRow="7" outlineLevelCol="5"/>
  <cols>
    <col min="1" max="1" width="27.425" customWidth="1"/>
    <col min="2" max="6" width="31.1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69"/>
      <c r="B2" s="169"/>
      <c r="C2" s="85"/>
      <c r="F2" s="84" t="s">
        <v>171</v>
      </c>
    </row>
    <row r="3" ht="25.5" customHeight="1" spans="1:6">
      <c r="A3" s="170" t="s">
        <v>172</v>
      </c>
      <c r="B3" s="170"/>
      <c r="C3" s="170"/>
      <c r="D3" s="170"/>
      <c r="E3" s="170"/>
      <c r="F3" s="170"/>
    </row>
    <row r="4" ht="15.75" customHeight="1" spans="1:6">
      <c r="A4" s="5" t="s">
        <v>2</v>
      </c>
      <c r="B4" s="169"/>
      <c r="C4" s="85"/>
      <c r="F4" s="84" t="s">
        <v>173</v>
      </c>
    </row>
    <row r="5" ht="19.5" customHeight="1" spans="1:6">
      <c r="A5" s="10" t="s">
        <v>174</v>
      </c>
      <c r="B5" s="16" t="s">
        <v>175</v>
      </c>
      <c r="C5" s="11" t="s">
        <v>176</v>
      </c>
      <c r="D5" s="12"/>
      <c r="E5" s="13"/>
      <c r="F5" s="16" t="s">
        <v>177</v>
      </c>
    </row>
    <row r="6" ht="19.5" customHeight="1" spans="1:6">
      <c r="A6" s="18"/>
      <c r="B6" s="19"/>
      <c r="C6" s="90" t="s">
        <v>60</v>
      </c>
      <c r="D6" s="90" t="s">
        <v>178</v>
      </c>
      <c r="E6" s="90" t="s">
        <v>179</v>
      </c>
      <c r="F6" s="19"/>
    </row>
    <row r="7" ht="18.75" customHeight="1" spans="1:6">
      <c r="A7" s="171">
        <v>1</v>
      </c>
      <c r="B7" s="171">
        <v>2</v>
      </c>
      <c r="C7" s="172">
        <v>3</v>
      </c>
      <c r="D7" s="171">
        <v>4</v>
      </c>
      <c r="E7" s="171">
        <v>5</v>
      </c>
      <c r="F7" s="171">
        <v>6</v>
      </c>
    </row>
    <row r="8" ht="18.75" customHeight="1" spans="1:6">
      <c r="A8" s="173">
        <v>18000</v>
      </c>
      <c r="B8" s="173">
        <v>0</v>
      </c>
      <c r="C8" s="174">
        <v>18000</v>
      </c>
      <c r="D8" s="173">
        <v>0</v>
      </c>
      <c r="E8" s="173">
        <v>18000</v>
      </c>
      <c r="F8" s="173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7"/>
  <sheetViews>
    <sheetView showZeros="0" workbookViewId="0">
      <pane ySplit="1" topLeftCell="A10" activePane="bottomLeft" state="frozen"/>
      <selection/>
      <selection pane="bottomLeft" activeCell="L23" sqref="L23"/>
    </sheetView>
  </sheetViews>
  <sheetFormatPr defaultColWidth="9.14166666666667" defaultRowHeight="14.25" customHeight="1"/>
  <cols>
    <col min="1" max="1" width="23.125" customWidth="1"/>
    <col min="2" max="2" width="28.7" customWidth="1"/>
    <col min="3" max="4" width="23.85" customWidth="1"/>
    <col min="5" max="5" width="14.6" customWidth="1"/>
    <col min="6" max="6" width="18.45" customWidth="1"/>
    <col min="7" max="7" width="14.7416666666667" customWidth="1"/>
    <col min="8" max="8" width="18.8833333333333" customWidth="1"/>
    <col min="9" max="14" width="15.3166666666667" customWidth="1"/>
    <col min="15" max="17" width="14.7416666666667" customWidth="1"/>
    <col min="18" max="18" width="14.8833333333333" customWidth="1"/>
    <col min="19" max="24" width="15.025" customWidth="1"/>
  </cols>
  <sheetData>
    <row r="1" customHeight="1" spans="2:2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5:24">
      <c r="E2" s="2"/>
      <c r="F2" s="2"/>
      <c r="G2" s="2"/>
      <c r="H2" s="2"/>
      <c r="V2" s="155"/>
      <c r="X2" s="80" t="s">
        <v>180</v>
      </c>
    </row>
    <row r="3" ht="27.75" customHeight="1" spans="2:24">
      <c r="B3" s="28" t="s">
        <v>181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ht="13.5" customHeight="1" spans="1:24">
      <c r="A4" s="156" t="s">
        <v>2</v>
      </c>
      <c r="B4" s="5"/>
      <c r="C4" s="156"/>
      <c r="D4" s="156"/>
      <c r="E4" s="156"/>
      <c r="F4" s="156"/>
      <c r="G4" s="156"/>
      <c r="H4" s="156"/>
      <c r="I4" s="7"/>
      <c r="J4" s="7"/>
      <c r="K4" s="7"/>
      <c r="L4" s="7"/>
      <c r="M4" s="7"/>
      <c r="N4" s="7"/>
      <c r="O4" s="7"/>
      <c r="P4" s="7"/>
      <c r="Q4" s="7"/>
      <c r="R4" s="7"/>
      <c r="V4" s="155"/>
      <c r="X4" s="137" t="s">
        <v>173</v>
      </c>
    </row>
    <row r="5" ht="21.75" customHeight="1" spans="1:24">
      <c r="A5" s="157" t="s">
        <v>182</v>
      </c>
      <c r="B5" s="157" t="s">
        <v>183</v>
      </c>
      <c r="C5" s="9" t="s">
        <v>184</v>
      </c>
      <c r="D5" s="9" t="s">
        <v>185</v>
      </c>
      <c r="E5" s="10" t="s">
        <v>186</v>
      </c>
      <c r="F5" s="10" t="s">
        <v>187</v>
      </c>
      <c r="G5" s="10" t="s">
        <v>188</v>
      </c>
      <c r="H5" s="10" t="s">
        <v>189</v>
      </c>
      <c r="I5" s="90" t="s">
        <v>190</v>
      </c>
      <c r="J5" s="90"/>
      <c r="K5" s="90"/>
      <c r="L5" s="90"/>
      <c r="M5" s="153"/>
      <c r="N5" s="153"/>
      <c r="O5" s="153"/>
      <c r="P5" s="153"/>
      <c r="Q5" s="153"/>
      <c r="R5" s="73"/>
      <c r="S5" s="90"/>
      <c r="T5" s="90"/>
      <c r="U5" s="90"/>
      <c r="V5" s="90"/>
      <c r="W5" s="90"/>
      <c r="X5" s="90"/>
    </row>
    <row r="6" ht="21.75" customHeight="1" spans="1:24">
      <c r="A6" s="116"/>
      <c r="B6" s="116"/>
      <c r="C6" s="14"/>
      <c r="D6" s="14"/>
      <c r="E6" s="15"/>
      <c r="F6" s="15"/>
      <c r="G6" s="15"/>
      <c r="H6" s="15"/>
      <c r="I6" s="90" t="s">
        <v>58</v>
      </c>
      <c r="J6" s="73" t="s">
        <v>61</v>
      </c>
      <c r="K6" s="73"/>
      <c r="L6" s="73"/>
      <c r="M6" s="153"/>
      <c r="N6" s="153"/>
      <c r="O6" s="153" t="s">
        <v>191</v>
      </c>
      <c r="P6" s="153"/>
      <c r="Q6" s="153"/>
      <c r="R6" s="73" t="s">
        <v>64</v>
      </c>
      <c r="S6" s="90" t="s">
        <v>78</v>
      </c>
      <c r="T6" s="73"/>
      <c r="U6" s="73"/>
      <c r="V6" s="73"/>
      <c r="W6" s="73"/>
      <c r="X6" s="73"/>
    </row>
    <row r="7" ht="15" customHeight="1" spans="1:24">
      <c r="A7" s="118"/>
      <c r="B7" s="118"/>
      <c r="C7" s="17"/>
      <c r="D7" s="17"/>
      <c r="E7" s="18"/>
      <c r="F7" s="18"/>
      <c r="G7" s="18"/>
      <c r="H7" s="18"/>
      <c r="I7" s="90"/>
      <c r="J7" s="73" t="s">
        <v>192</v>
      </c>
      <c r="K7" s="73" t="s">
        <v>193</v>
      </c>
      <c r="L7" s="73" t="s">
        <v>194</v>
      </c>
      <c r="M7" s="167" t="s">
        <v>195</v>
      </c>
      <c r="N7" s="167" t="s">
        <v>196</v>
      </c>
      <c r="O7" s="167" t="s">
        <v>61</v>
      </c>
      <c r="P7" s="167" t="s">
        <v>62</v>
      </c>
      <c r="Q7" s="167" t="s">
        <v>63</v>
      </c>
      <c r="R7" s="73"/>
      <c r="S7" s="73" t="s">
        <v>60</v>
      </c>
      <c r="T7" s="73" t="s">
        <v>71</v>
      </c>
      <c r="U7" s="73" t="s">
        <v>197</v>
      </c>
      <c r="V7" s="73" t="s">
        <v>67</v>
      </c>
      <c r="W7" s="73" t="s">
        <v>68</v>
      </c>
      <c r="X7" s="73" t="s">
        <v>69</v>
      </c>
    </row>
    <row r="8" ht="27.75" customHeight="1" spans="1:24">
      <c r="A8" s="116"/>
      <c r="B8" s="118"/>
      <c r="C8" s="17"/>
      <c r="D8" s="17"/>
      <c r="E8" s="18"/>
      <c r="F8" s="18"/>
      <c r="G8" s="18"/>
      <c r="H8" s="18"/>
      <c r="I8" s="90"/>
      <c r="J8" s="73"/>
      <c r="K8" s="73"/>
      <c r="L8" s="73"/>
      <c r="M8" s="167"/>
      <c r="N8" s="167"/>
      <c r="O8" s="167"/>
      <c r="P8" s="167"/>
      <c r="Q8" s="167"/>
      <c r="R8" s="73"/>
      <c r="S8" s="73"/>
      <c r="T8" s="73"/>
      <c r="U8" s="73"/>
      <c r="V8" s="73"/>
      <c r="W8" s="73"/>
      <c r="X8" s="73"/>
    </row>
    <row r="9" ht="15" customHeight="1" spans="1:24">
      <c r="A9" s="158">
        <v>1</v>
      </c>
      <c r="B9" s="159">
        <v>2</v>
      </c>
      <c r="C9" s="160">
        <v>3</v>
      </c>
      <c r="D9" s="160">
        <v>4</v>
      </c>
      <c r="E9" s="160">
        <v>5</v>
      </c>
      <c r="F9" s="160">
        <v>6</v>
      </c>
      <c r="G9" s="160">
        <v>7</v>
      </c>
      <c r="H9" s="160">
        <v>8</v>
      </c>
      <c r="I9" s="160">
        <v>9</v>
      </c>
      <c r="J9" s="160">
        <v>10</v>
      </c>
      <c r="K9" s="160">
        <v>11</v>
      </c>
      <c r="L9" s="160">
        <v>12</v>
      </c>
      <c r="M9" s="160">
        <v>13</v>
      </c>
      <c r="N9" s="160">
        <v>14</v>
      </c>
      <c r="O9" s="160">
        <v>15</v>
      </c>
      <c r="P9" s="160">
        <v>16</v>
      </c>
      <c r="Q9" s="160">
        <v>17</v>
      </c>
      <c r="R9" s="160">
        <v>18</v>
      </c>
      <c r="S9" s="160">
        <v>19</v>
      </c>
      <c r="T9" s="160">
        <v>20</v>
      </c>
      <c r="U9" s="160">
        <v>21</v>
      </c>
      <c r="V9" s="160">
        <v>22</v>
      </c>
      <c r="W9" s="160">
        <v>23</v>
      </c>
      <c r="X9" s="160">
        <v>24</v>
      </c>
    </row>
    <row r="10" ht="18.75" customHeight="1" spans="1:24">
      <c r="A10" s="96" t="s">
        <v>198</v>
      </c>
      <c r="B10" s="161" t="s">
        <v>72</v>
      </c>
      <c r="C10" s="238" t="s">
        <v>199</v>
      </c>
      <c r="D10" s="150" t="s">
        <v>200</v>
      </c>
      <c r="E10" s="150" t="s">
        <v>100</v>
      </c>
      <c r="F10" s="150" t="s">
        <v>101</v>
      </c>
      <c r="G10" s="150" t="s">
        <v>201</v>
      </c>
      <c r="H10" s="150" t="s">
        <v>202</v>
      </c>
      <c r="I10" s="24">
        <v>157935</v>
      </c>
      <c r="J10" s="24">
        <v>157935</v>
      </c>
      <c r="K10" s="24"/>
      <c r="L10" s="24"/>
      <c r="M10" s="24">
        <v>157935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ht="18.75" customHeight="1" spans="1:24">
      <c r="A11" s="96" t="s">
        <v>198</v>
      </c>
      <c r="B11" s="161" t="s">
        <v>72</v>
      </c>
      <c r="C11" s="238" t="s">
        <v>199</v>
      </c>
      <c r="D11" s="150" t="s">
        <v>200</v>
      </c>
      <c r="E11" s="150" t="s">
        <v>100</v>
      </c>
      <c r="F11" s="150" t="s">
        <v>101</v>
      </c>
      <c r="G11" s="150" t="s">
        <v>203</v>
      </c>
      <c r="H11" s="150" t="s">
        <v>204</v>
      </c>
      <c r="I11" s="24">
        <v>90000</v>
      </c>
      <c r="J11" s="24">
        <v>90000</v>
      </c>
      <c r="K11" s="24"/>
      <c r="L11" s="24"/>
      <c r="M11" s="24">
        <v>90000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ht="18.75" customHeight="1" spans="1:24">
      <c r="A12" s="96" t="s">
        <v>198</v>
      </c>
      <c r="B12" s="161" t="s">
        <v>72</v>
      </c>
      <c r="C12" s="238" t="s">
        <v>199</v>
      </c>
      <c r="D12" s="150" t="s">
        <v>205</v>
      </c>
      <c r="E12" s="150" t="s">
        <v>100</v>
      </c>
      <c r="F12" s="150" t="s">
        <v>101</v>
      </c>
      <c r="G12" s="150" t="s">
        <v>206</v>
      </c>
      <c r="H12" s="150" t="s">
        <v>207</v>
      </c>
      <c r="I12" s="24">
        <v>208536</v>
      </c>
      <c r="J12" s="24">
        <v>208536</v>
      </c>
      <c r="K12" s="24"/>
      <c r="L12" s="24"/>
      <c r="M12" s="24">
        <v>208536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ht="18.75" customHeight="1" spans="1:24">
      <c r="A13" s="96" t="s">
        <v>198</v>
      </c>
      <c r="B13" s="161" t="s">
        <v>72</v>
      </c>
      <c r="C13" s="238" t="s">
        <v>199</v>
      </c>
      <c r="D13" s="150" t="s">
        <v>205</v>
      </c>
      <c r="E13" s="150" t="s">
        <v>100</v>
      </c>
      <c r="F13" s="150" t="s">
        <v>101</v>
      </c>
      <c r="G13" s="150" t="s">
        <v>201</v>
      </c>
      <c r="H13" s="150" t="s">
        <v>202</v>
      </c>
      <c r="I13" s="24">
        <v>17378</v>
      </c>
      <c r="J13" s="24">
        <v>17378</v>
      </c>
      <c r="K13" s="24"/>
      <c r="L13" s="24"/>
      <c r="M13" s="24">
        <v>17378</v>
      </c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ht="18.75" customHeight="1" spans="1:24">
      <c r="A14" s="96" t="s">
        <v>198</v>
      </c>
      <c r="B14" s="161" t="s">
        <v>72</v>
      </c>
      <c r="C14" s="238" t="s">
        <v>199</v>
      </c>
      <c r="D14" s="150" t="s">
        <v>205</v>
      </c>
      <c r="E14" s="150" t="s">
        <v>100</v>
      </c>
      <c r="F14" s="150" t="s">
        <v>101</v>
      </c>
      <c r="G14" s="150" t="s">
        <v>203</v>
      </c>
      <c r="H14" s="150" t="s">
        <v>204</v>
      </c>
      <c r="I14" s="24">
        <v>187620</v>
      </c>
      <c r="J14" s="24">
        <v>187620</v>
      </c>
      <c r="K14" s="24"/>
      <c r="L14" s="24"/>
      <c r="M14" s="24">
        <v>187620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ht="18.75" customHeight="1" spans="1:24">
      <c r="A15" s="96" t="s">
        <v>198</v>
      </c>
      <c r="B15" s="161" t="s">
        <v>72</v>
      </c>
      <c r="C15" s="238" t="s">
        <v>199</v>
      </c>
      <c r="D15" s="150" t="s">
        <v>205</v>
      </c>
      <c r="E15" s="150" t="s">
        <v>100</v>
      </c>
      <c r="F15" s="150" t="s">
        <v>101</v>
      </c>
      <c r="G15" s="150" t="s">
        <v>203</v>
      </c>
      <c r="H15" s="150" t="s">
        <v>204</v>
      </c>
      <c r="I15" s="24">
        <v>45900</v>
      </c>
      <c r="J15" s="24">
        <v>45900</v>
      </c>
      <c r="K15" s="24"/>
      <c r="L15" s="24"/>
      <c r="M15" s="24">
        <v>45900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ht="18.75" customHeight="1" spans="1:24">
      <c r="A16" s="96" t="s">
        <v>198</v>
      </c>
      <c r="B16" s="161" t="s">
        <v>72</v>
      </c>
      <c r="C16" s="151" t="s">
        <v>208</v>
      </c>
      <c r="D16" s="150" t="s">
        <v>209</v>
      </c>
      <c r="E16" s="150" t="s">
        <v>90</v>
      </c>
      <c r="F16" s="150" t="s">
        <v>91</v>
      </c>
      <c r="G16" s="150" t="s">
        <v>210</v>
      </c>
      <c r="H16" s="150" t="s">
        <v>211</v>
      </c>
      <c r="I16" s="24">
        <v>400</v>
      </c>
      <c r="J16" s="24">
        <v>400</v>
      </c>
      <c r="K16" s="24"/>
      <c r="L16" s="24"/>
      <c r="M16" s="24">
        <v>400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ht="18.75" customHeight="1" spans="1:24">
      <c r="A17" s="96" t="s">
        <v>198</v>
      </c>
      <c r="B17" s="161" t="s">
        <v>72</v>
      </c>
      <c r="C17" s="151" t="s">
        <v>212</v>
      </c>
      <c r="D17" s="150" t="s">
        <v>115</v>
      </c>
      <c r="E17" s="150" t="s">
        <v>114</v>
      </c>
      <c r="F17" s="150" t="s">
        <v>115</v>
      </c>
      <c r="G17" s="150" t="s">
        <v>213</v>
      </c>
      <c r="H17" s="150" t="s">
        <v>115</v>
      </c>
      <c r="I17" s="24">
        <v>85416</v>
      </c>
      <c r="J17" s="24">
        <v>85416</v>
      </c>
      <c r="K17" s="24"/>
      <c r="L17" s="24"/>
      <c r="M17" s="24">
        <v>85416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ht="18.75" customHeight="1" spans="1:24">
      <c r="A18" s="96" t="s">
        <v>198</v>
      </c>
      <c r="B18" s="161" t="s">
        <v>72</v>
      </c>
      <c r="C18" s="151" t="s">
        <v>214</v>
      </c>
      <c r="D18" s="150" t="s">
        <v>215</v>
      </c>
      <c r="E18" s="150" t="s">
        <v>90</v>
      </c>
      <c r="F18" s="150" t="s">
        <v>91</v>
      </c>
      <c r="G18" s="150" t="s">
        <v>216</v>
      </c>
      <c r="H18" s="150" t="s">
        <v>217</v>
      </c>
      <c r="I18" s="24">
        <v>20400</v>
      </c>
      <c r="J18" s="24">
        <v>20400</v>
      </c>
      <c r="K18" s="24"/>
      <c r="L18" s="24"/>
      <c r="M18" s="24">
        <v>20400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ht="18.75" customHeight="1" spans="1:24">
      <c r="A19" s="96" t="s">
        <v>198</v>
      </c>
      <c r="B19" s="161" t="s">
        <v>72</v>
      </c>
      <c r="C19" s="151" t="s">
        <v>218</v>
      </c>
      <c r="D19" s="150" t="s">
        <v>219</v>
      </c>
      <c r="E19" s="150" t="s">
        <v>100</v>
      </c>
      <c r="F19" s="150" t="s">
        <v>101</v>
      </c>
      <c r="G19" s="150" t="s">
        <v>220</v>
      </c>
      <c r="H19" s="150" t="s">
        <v>221</v>
      </c>
      <c r="I19" s="24">
        <v>18000</v>
      </c>
      <c r="J19" s="24">
        <v>18000</v>
      </c>
      <c r="K19" s="24"/>
      <c r="L19" s="24"/>
      <c r="M19" s="24">
        <v>18000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ht="18.75" customHeight="1" spans="1:24">
      <c r="A20" s="96" t="s">
        <v>198</v>
      </c>
      <c r="B20" s="161" t="s">
        <v>72</v>
      </c>
      <c r="C20" s="151" t="s">
        <v>222</v>
      </c>
      <c r="D20" s="150" t="s">
        <v>223</v>
      </c>
      <c r="E20" s="150" t="s">
        <v>100</v>
      </c>
      <c r="F20" s="150" t="s">
        <v>101</v>
      </c>
      <c r="G20" s="150" t="s">
        <v>216</v>
      </c>
      <c r="H20" s="150" t="s">
        <v>217</v>
      </c>
      <c r="I20" s="24">
        <v>9984</v>
      </c>
      <c r="J20" s="24">
        <v>9984</v>
      </c>
      <c r="K20" s="24"/>
      <c r="L20" s="24"/>
      <c r="M20" s="24">
        <v>9984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ht="36" customHeight="1" spans="1:24">
      <c r="A21" s="96" t="s">
        <v>198</v>
      </c>
      <c r="B21" s="161" t="s">
        <v>72</v>
      </c>
      <c r="C21" s="151" t="s">
        <v>224</v>
      </c>
      <c r="D21" s="150" t="s">
        <v>225</v>
      </c>
      <c r="E21" s="150" t="s">
        <v>92</v>
      </c>
      <c r="F21" s="150" t="s">
        <v>93</v>
      </c>
      <c r="G21" s="150" t="s">
        <v>226</v>
      </c>
      <c r="H21" s="150" t="s">
        <v>227</v>
      </c>
      <c r="I21" s="24">
        <v>93477</v>
      </c>
      <c r="J21" s="24">
        <v>93477</v>
      </c>
      <c r="K21" s="24"/>
      <c r="L21" s="24"/>
      <c r="M21" s="24">
        <v>93477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ht="32" customHeight="1" spans="1:24">
      <c r="A22" s="96" t="s">
        <v>198</v>
      </c>
      <c r="B22" s="161" t="s">
        <v>72</v>
      </c>
      <c r="C22" s="151" t="s">
        <v>224</v>
      </c>
      <c r="D22" s="150" t="s">
        <v>225</v>
      </c>
      <c r="E22" s="150" t="s">
        <v>94</v>
      </c>
      <c r="F22" s="150" t="s">
        <v>95</v>
      </c>
      <c r="G22" s="150" t="s">
        <v>228</v>
      </c>
      <c r="H22" s="150" t="s">
        <v>229</v>
      </c>
      <c r="I22" s="24">
        <v>37600</v>
      </c>
      <c r="J22" s="24">
        <v>37600</v>
      </c>
      <c r="K22" s="24"/>
      <c r="L22" s="24"/>
      <c r="M22" s="24">
        <v>37600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ht="18.75" customHeight="1" spans="1:24">
      <c r="A23" s="96" t="s">
        <v>198</v>
      </c>
      <c r="B23" s="161" t="s">
        <v>72</v>
      </c>
      <c r="C23" s="151" t="s">
        <v>224</v>
      </c>
      <c r="D23" s="150" t="s">
        <v>225</v>
      </c>
      <c r="E23" s="150" t="s">
        <v>104</v>
      </c>
      <c r="F23" s="150" t="s">
        <v>105</v>
      </c>
      <c r="G23" s="150" t="s">
        <v>230</v>
      </c>
      <c r="H23" s="150" t="s">
        <v>231</v>
      </c>
      <c r="I23" s="24">
        <v>42864.6</v>
      </c>
      <c r="J23" s="24">
        <v>42864.6</v>
      </c>
      <c r="K23" s="24"/>
      <c r="L23" s="24"/>
      <c r="M23" s="24">
        <v>42864.6</v>
      </c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ht="18.75" customHeight="1" spans="1:24">
      <c r="A24" s="96" t="s">
        <v>198</v>
      </c>
      <c r="B24" s="161" t="s">
        <v>72</v>
      </c>
      <c r="C24" s="151" t="s">
        <v>224</v>
      </c>
      <c r="D24" s="150" t="s">
        <v>225</v>
      </c>
      <c r="E24" s="150" t="s">
        <v>106</v>
      </c>
      <c r="F24" s="150" t="s">
        <v>107</v>
      </c>
      <c r="G24" s="150" t="s">
        <v>232</v>
      </c>
      <c r="H24" s="150" t="s">
        <v>233</v>
      </c>
      <c r="I24" s="24">
        <v>29299.92</v>
      </c>
      <c r="J24" s="24">
        <v>29299.92</v>
      </c>
      <c r="K24" s="24"/>
      <c r="L24" s="24"/>
      <c r="M24" s="24">
        <v>29299.92</v>
      </c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ht="18.75" customHeight="1" spans="1:24">
      <c r="A25" s="96" t="s">
        <v>198</v>
      </c>
      <c r="B25" s="161" t="s">
        <v>72</v>
      </c>
      <c r="C25" s="151" t="s">
        <v>224</v>
      </c>
      <c r="D25" s="150" t="s">
        <v>225</v>
      </c>
      <c r="E25" s="150" t="s">
        <v>108</v>
      </c>
      <c r="F25" s="150" t="s">
        <v>109</v>
      </c>
      <c r="G25" s="150" t="s">
        <v>234</v>
      </c>
      <c r="H25" s="150" t="s">
        <v>235</v>
      </c>
      <c r="I25" s="24">
        <v>1200</v>
      </c>
      <c r="J25" s="24">
        <v>1200</v>
      </c>
      <c r="K25" s="24"/>
      <c r="L25" s="24"/>
      <c r="M25" s="24">
        <v>1200</v>
      </c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ht="18.75" customHeight="1" spans="1:24">
      <c r="A26" s="96" t="s">
        <v>198</v>
      </c>
      <c r="B26" s="161" t="s">
        <v>72</v>
      </c>
      <c r="C26" s="151" t="s">
        <v>224</v>
      </c>
      <c r="D26" s="150" t="s">
        <v>225</v>
      </c>
      <c r="E26" s="150" t="s">
        <v>108</v>
      </c>
      <c r="F26" s="150" t="s">
        <v>109</v>
      </c>
      <c r="G26" s="150" t="s">
        <v>234</v>
      </c>
      <c r="H26" s="150" t="s">
        <v>235</v>
      </c>
      <c r="I26" s="24">
        <v>6900</v>
      </c>
      <c r="J26" s="24">
        <v>6900</v>
      </c>
      <c r="K26" s="24"/>
      <c r="L26" s="24"/>
      <c r="M26" s="24">
        <v>6900</v>
      </c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ht="18.75" customHeight="1" spans="1:24">
      <c r="A27" s="96" t="s">
        <v>198</v>
      </c>
      <c r="B27" s="161" t="s">
        <v>72</v>
      </c>
      <c r="C27" s="151" t="s">
        <v>236</v>
      </c>
      <c r="D27" s="150" t="s">
        <v>237</v>
      </c>
      <c r="E27" s="150" t="s">
        <v>100</v>
      </c>
      <c r="F27" s="150" t="s">
        <v>101</v>
      </c>
      <c r="G27" s="150" t="s">
        <v>238</v>
      </c>
      <c r="H27" s="150" t="s">
        <v>237</v>
      </c>
      <c r="I27" s="24">
        <v>3900</v>
      </c>
      <c r="J27" s="24">
        <v>3900</v>
      </c>
      <c r="K27" s="24"/>
      <c r="L27" s="24"/>
      <c r="M27" s="24">
        <v>3900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ht="18.75" customHeight="1" spans="1:24">
      <c r="A28" s="96" t="s">
        <v>198</v>
      </c>
      <c r="B28" s="161" t="s">
        <v>72</v>
      </c>
      <c r="C28" s="151" t="s">
        <v>239</v>
      </c>
      <c r="D28" s="150" t="s">
        <v>240</v>
      </c>
      <c r="E28" s="150" t="s">
        <v>100</v>
      </c>
      <c r="F28" s="150" t="s">
        <v>101</v>
      </c>
      <c r="G28" s="150" t="s">
        <v>241</v>
      </c>
      <c r="H28" s="150" t="s">
        <v>242</v>
      </c>
      <c r="I28" s="24">
        <v>2250</v>
      </c>
      <c r="J28" s="24">
        <v>2250</v>
      </c>
      <c r="K28" s="24"/>
      <c r="L28" s="24"/>
      <c r="M28" s="24">
        <v>2250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ht="18.75" customHeight="1" spans="1:24">
      <c r="A29" s="96" t="s">
        <v>198</v>
      </c>
      <c r="B29" s="161" t="s">
        <v>72</v>
      </c>
      <c r="C29" s="151" t="s">
        <v>239</v>
      </c>
      <c r="D29" s="150" t="s">
        <v>240</v>
      </c>
      <c r="E29" s="150" t="s">
        <v>100</v>
      </c>
      <c r="F29" s="150" t="s">
        <v>101</v>
      </c>
      <c r="G29" s="150" t="s">
        <v>241</v>
      </c>
      <c r="H29" s="150" t="s">
        <v>242</v>
      </c>
      <c r="I29" s="24">
        <v>7700</v>
      </c>
      <c r="J29" s="24">
        <v>7700</v>
      </c>
      <c r="K29" s="24"/>
      <c r="L29" s="24"/>
      <c r="M29" s="24">
        <v>7700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ht="18.75" customHeight="1" spans="1:24">
      <c r="A30" s="96" t="s">
        <v>198</v>
      </c>
      <c r="B30" s="161" t="s">
        <v>72</v>
      </c>
      <c r="C30" s="151" t="s">
        <v>239</v>
      </c>
      <c r="D30" s="150" t="s">
        <v>240</v>
      </c>
      <c r="E30" s="150" t="s">
        <v>100</v>
      </c>
      <c r="F30" s="150" t="s">
        <v>101</v>
      </c>
      <c r="G30" s="150" t="s">
        <v>243</v>
      </c>
      <c r="H30" s="150" t="s">
        <v>244</v>
      </c>
      <c r="I30" s="24">
        <v>1900</v>
      </c>
      <c r="J30" s="24">
        <v>1900</v>
      </c>
      <c r="K30" s="24"/>
      <c r="L30" s="24"/>
      <c r="M30" s="24">
        <v>1900</v>
      </c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ht="18.75" customHeight="1" spans="1:24">
      <c r="A31" s="96" t="s">
        <v>198</v>
      </c>
      <c r="B31" s="161" t="s">
        <v>72</v>
      </c>
      <c r="C31" s="151" t="s">
        <v>239</v>
      </c>
      <c r="D31" s="150" t="s">
        <v>240</v>
      </c>
      <c r="E31" s="150" t="s">
        <v>100</v>
      </c>
      <c r="F31" s="150" t="s">
        <v>101</v>
      </c>
      <c r="G31" s="150" t="s">
        <v>245</v>
      </c>
      <c r="H31" s="150" t="s">
        <v>246</v>
      </c>
      <c r="I31" s="24">
        <v>4800</v>
      </c>
      <c r="J31" s="24">
        <v>4800</v>
      </c>
      <c r="K31" s="24"/>
      <c r="L31" s="24"/>
      <c r="M31" s="24">
        <v>4800</v>
      </c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ht="18.75" customHeight="1" spans="1:24">
      <c r="A32" s="96" t="s">
        <v>198</v>
      </c>
      <c r="B32" s="161" t="s">
        <v>72</v>
      </c>
      <c r="C32" s="151" t="s">
        <v>239</v>
      </c>
      <c r="D32" s="150" t="s">
        <v>240</v>
      </c>
      <c r="E32" s="150" t="s">
        <v>100</v>
      </c>
      <c r="F32" s="150" t="s">
        <v>101</v>
      </c>
      <c r="G32" s="150" t="s">
        <v>247</v>
      </c>
      <c r="H32" s="150" t="s">
        <v>248</v>
      </c>
      <c r="I32" s="24">
        <v>6750</v>
      </c>
      <c r="J32" s="24">
        <v>6750</v>
      </c>
      <c r="K32" s="24"/>
      <c r="L32" s="24"/>
      <c r="M32" s="24">
        <v>6750</v>
      </c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ht="18.75" customHeight="1" spans="1:24">
      <c r="A33" s="96" t="s">
        <v>198</v>
      </c>
      <c r="B33" s="161" t="s">
        <v>72</v>
      </c>
      <c r="C33" s="151" t="s">
        <v>239</v>
      </c>
      <c r="D33" s="150" t="s">
        <v>240</v>
      </c>
      <c r="E33" s="150" t="s">
        <v>100</v>
      </c>
      <c r="F33" s="150" t="s">
        <v>101</v>
      </c>
      <c r="G33" s="150" t="s">
        <v>249</v>
      </c>
      <c r="H33" s="150" t="s">
        <v>250</v>
      </c>
      <c r="I33" s="24">
        <v>1900</v>
      </c>
      <c r="J33" s="24">
        <v>1900</v>
      </c>
      <c r="K33" s="24"/>
      <c r="L33" s="24"/>
      <c r="M33" s="24">
        <v>1900</v>
      </c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ht="18.75" customHeight="1" spans="1:24">
      <c r="A34" s="96" t="s">
        <v>198</v>
      </c>
      <c r="B34" s="161" t="s">
        <v>72</v>
      </c>
      <c r="C34" s="151" t="s">
        <v>239</v>
      </c>
      <c r="D34" s="150" t="s">
        <v>240</v>
      </c>
      <c r="E34" s="150" t="s">
        <v>90</v>
      </c>
      <c r="F34" s="150" t="s">
        <v>91</v>
      </c>
      <c r="G34" s="150" t="s">
        <v>210</v>
      </c>
      <c r="H34" s="150" t="s">
        <v>211</v>
      </c>
      <c r="I34" s="24">
        <v>2400</v>
      </c>
      <c r="J34" s="24">
        <v>2400</v>
      </c>
      <c r="K34" s="24"/>
      <c r="L34" s="24"/>
      <c r="M34" s="24">
        <v>2400</v>
      </c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ht="18.75" customHeight="1" spans="1:24">
      <c r="A35" s="96" t="s">
        <v>198</v>
      </c>
      <c r="B35" s="161" t="s">
        <v>72</v>
      </c>
      <c r="C35" s="151" t="s">
        <v>239</v>
      </c>
      <c r="D35" s="150" t="s">
        <v>240</v>
      </c>
      <c r="E35" s="150" t="s">
        <v>100</v>
      </c>
      <c r="F35" s="150" t="s">
        <v>101</v>
      </c>
      <c r="G35" s="150" t="s">
        <v>210</v>
      </c>
      <c r="H35" s="150" t="s">
        <v>211</v>
      </c>
      <c r="I35" s="24">
        <v>15000</v>
      </c>
      <c r="J35" s="24">
        <v>15000</v>
      </c>
      <c r="K35" s="24"/>
      <c r="L35" s="24"/>
      <c r="M35" s="24">
        <v>15000</v>
      </c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ht="18.75" customHeight="1" spans="1:24">
      <c r="A36" s="162" t="s">
        <v>198</v>
      </c>
      <c r="B36" s="163" t="s">
        <v>72</v>
      </c>
      <c r="C36" s="164" t="s">
        <v>239</v>
      </c>
      <c r="D36" s="165" t="s">
        <v>240</v>
      </c>
      <c r="E36" s="165" t="s">
        <v>90</v>
      </c>
      <c r="F36" s="165" t="s">
        <v>91</v>
      </c>
      <c r="G36" s="165" t="s">
        <v>251</v>
      </c>
      <c r="H36" s="165" t="s">
        <v>252</v>
      </c>
      <c r="I36" s="24">
        <v>600</v>
      </c>
      <c r="J36" s="24">
        <v>600</v>
      </c>
      <c r="K36" s="24"/>
      <c r="L36" s="24"/>
      <c r="M36" s="24">
        <v>600</v>
      </c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ht="18.75" customHeight="1" spans="1:24">
      <c r="A37" s="166" t="s">
        <v>116</v>
      </c>
      <c r="B37" s="166"/>
      <c r="C37" s="166"/>
      <c r="D37" s="166"/>
      <c r="E37" s="166"/>
      <c r="F37" s="166"/>
      <c r="G37" s="166"/>
      <c r="H37" s="166"/>
      <c r="I37" s="168">
        <v>1100110.52</v>
      </c>
      <c r="J37" s="24">
        <v>1100110.52</v>
      </c>
      <c r="K37" s="24"/>
      <c r="L37" s="24"/>
      <c r="M37" s="24">
        <v>1100110.52</v>
      </c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</sheetData>
  <mergeCells count="31">
    <mergeCell ref="B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9" scale="6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55"/>
      <c r="W2" s="80" t="s">
        <v>253</v>
      </c>
    </row>
    <row r="3" ht="27.75" customHeight="1" spans="1:23">
      <c r="A3" s="28" t="s">
        <v>254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13.5" customHeight="1" spans="1:23">
      <c r="A4" s="5" t="s">
        <v>2</v>
      </c>
      <c r="B4" s="149" t="str">
        <f t="shared" ref="A4:B4" si="0">"单位名称："&amp;"绩效评价中心"</f>
        <v>单位名称：绩效评价中心</v>
      </c>
      <c r="C4" s="149"/>
      <c r="D4" s="149"/>
      <c r="E4" s="149"/>
      <c r="F4" s="149"/>
      <c r="G4" s="149"/>
      <c r="H4" s="149"/>
      <c r="I4" s="149"/>
      <c r="J4" s="7"/>
      <c r="K4" s="7"/>
      <c r="L4" s="7"/>
      <c r="M4" s="7"/>
      <c r="N4" s="7"/>
      <c r="O4" s="7"/>
      <c r="P4" s="7"/>
      <c r="Q4" s="7"/>
      <c r="U4" s="155"/>
      <c r="W4" s="137" t="s">
        <v>173</v>
      </c>
    </row>
    <row r="5" ht="21.75" customHeight="1" spans="1:23">
      <c r="A5" s="9" t="s">
        <v>255</v>
      </c>
      <c r="B5" s="9" t="s">
        <v>184</v>
      </c>
      <c r="C5" s="9" t="s">
        <v>185</v>
      </c>
      <c r="D5" s="9" t="s">
        <v>256</v>
      </c>
      <c r="E5" s="10" t="s">
        <v>186</v>
      </c>
      <c r="F5" s="10" t="s">
        <v>187</v>
      </c>
      <c r="G5" s="10" t="s">
        <v>188</v>
      </c>
      <c r="H5" s="10" t="s">
        <v>189</v>
      </c>
      <c r="I5" s="90" t="s">
        <v>58</v>
      </c>
      <c r="J5" s="90" t="s">
        <v>257</v>
      </c>
      <c r="K5" s="90"/>
      <c r="L5" s="90"/>
      <c r="M5" s="90"/>
      <c r="N5" s="153" t="s">
        <v>191</v>
      </c>
      <c r="O5" s="153"/>
      <c r="P5" s="153"/>
      <c r="Q5" s="10" t="s">
        <v>64</v>
      </c>
      <c r="R5" s="11" t="s">
        <v>78</v>
      </c>
      <c r="S5" s="12"/>
      <c r="T5" s="12"/>
      <c r="U5" s="12"/>
      <c r="V5" s="12"/>
      <c r="W5" s="13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90"/>
      <c r="J6" s="73" t="s">
        <v>61</v>
      </c>
      <c r="K6" s="73"/>
      <c r="L6" s="73" t="s">
        <v>62</v>
      </c>
      <c r="M6" s="73" t="s">
        <v>63</v>
      </c>
      <c r="N6" s="154" t="s">
        <v>61</v>
      </c>
      <c r="O6" s="154" t="s">
        <v>62</v>
      </c>
      <c r="P6" s="154" t="s">
        <v>63</v>
      </c>
      <c r="Q6" s="15"/>
      <c r="R6" s="10" t="s">
        <v>60</v>
      </c>
      <c r="S6" s="10" t="s">
        <v>71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90"/>
      <c r="J7" s="73" t="s">
        <v>60</v>
      </c>
      <c r="K7" s="73" t="s">
        <v>258</v>
      </c>
      <c r="L7" s="73"/>
      <c r="M7" s="73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32.9" customHeight="1" spans="1:23">
      <c r="A9" s="150" t="s">
        <v>259</v>
      </c>
      <c r="B9" s="151" t="s">
        <v>260</v>
      </c>
      <c r="C9" s="150" t="s">
        <v>261</v>
      </c>
      <c r="D9" s="150" t="s">
        <v>72</v>
      </c>
      <c r="E9" s="150" t="s">
        <v>100</v>
      </c>
      <c r="F9" s="150" t="s">
        <v>101</v>
      </c>
      <c r="G9" s="150" t="s">
        <v>241</v>
      </c>
      <c r="H9" s="150" t="s">
        <v>242</v>
      </c>
      <c r="I9" s="36">
        <v>20000</v>
      </c>
      <c r="J9" s="36">
        <v>20000</v>
      </c>
      <c r="K9" s="36">
        <v>20000</v>
      </c>
      <c r="L9" s="36"/>
      <c r="M9" s="36"/>
      <c r="N9" s="36"/>
      <c r="O9" s="36"/>
      <c r="P9" s="36"/>
      <c r="Q9" s="36"/>
      <c r="R9" s="36"/>
      <c r="S9" s="36"/>
      <c r="T9" s="36"/>
      <c r="U9" s="65"/>
      <c r="V9" s="36"/>
      <c r="W9" s="36"/>
    </row>
    <row r="10" ht="32.9" customHeight="1" spans="1:23">
      <c r="A10" s="150"/>
      <c r="B10" s="151"/>
      <c r="C10" s="150"/>
      <c r="D10" s="150"/>
      <c r="E10" s="150"/>
      <c r="F10" s="150"/>
      <c r="G10" s="150"/>
      <c r="H10" s="150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65"/>
      <c r="V10" s="36"/>
      <c r="W10" s="36"/>
    </row>
    <row r="11" ht="18.75" customHeight="1" spans="1:23">
      <c r="A11" s="37" t="s">
        <v>116</v>
      </c>
      <c r="B11" s="38"/>
      <c r="C11" s="38"/>
      <c r="D11" s="38"/>
      <c r="E11" s="38"/>
      <c r="F11" s="38"/>
      <c r="G11" s="38"/>
      <c r="H11" s="152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65"/>
      <c r="V11" s="36"/>
      <c r="W11" s="36"/>
    </row>
  </sheetData>
  <mergeCells count="28">
    <mergeCell ref="A3:W3"/>
    <mergeCell ref="A4:I4"/>
    <mergeCell ref="J5:M5"/>
    <mergeCell ref="N5:P5"/>
    <mergeCell ref="R5:W5"/>
    <mergeCell ref="J6:K6"/>
    <mergeCell ref="A11:H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6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40" t="s">
        <v>262</v>
      </c>
    </row>
    <row r="3" ht="28.5" customHeight="1" spans="1:10">
      <c r="A3" s="71" t="s">
        <v>263</v>
      </c>
      <c r="B3" s="28"/>
      <c r="C3" s="28"/>
      <c r="D3" s="28"/>
      <c r="E3" s="28"/>
      <c r="F3" s="72"/>
      <c r="G3" s="28"/>
      <c r="H3" s="72"/>
      <c r="I3" s="72"/>
      <c r="J3" s="28"/>
    </row>
    <row r="4" ht="15" customHeight="1" spans="1:10">
      <c r="A4" s="140" t="s">
        <v>2</v>
      </c>
      <c r="B4" s="96"/>
      <c r="C4" s="96"/>
      <c r="D4" s="96"/>
      <c r="E4" s="96"/>
      <c r="F4" s="96"/>
      <c r="G4" s="96"/>
      <c r="H4" s="96"/>
      <c r="I4" s="96"/>
      <c r="J4" s="96"/>
    </row>
    <row r="5" ht="14.25" customHeight="1" spans="1:10">
      <c r="A5" s="141" t="s">
        <v>264</v>
      </c>
      <c r="B5" s="141" t="s">
        <v>265</v>
      </c>
      <c r="C5" s="141" t="s">
        <v>266</v>
      </c>
      <c r="D5" s="141" t="s">
        <v>267</v>
      </c>
      <c r="E5" s="141" t="s">
        <v>268</v>
      </c>
      <c r="F5" s="142" t="s">
        <v>269</v>
      </c>
      <c r="G5" s="141" t="s">
        <v>270</v>
      </c>
      <c r="H5" s="142" t="s">
        <v>271</v>
      </c>
      <c r="I5" s="142" t="s">
        <v>272</v>
      </c>
      <c r="J5" s="141" t="s">
        <v>273</v>
      </c>
    </row>
    <row r="6" ht="14.25" customHeight="1" spans="1:10">
      <c r="A6" s="141">
        <v>1</v>
      </c>
      <c r="B6" s="141">
        <v>2</v>
      </c>
      <c r="C6" s="141">
        <v>3</v>
      </c>
      <c r="D6" s="141">
        <v>4</v>
      </c>
      <c r="E6" s="141">
        <v>5</v>
      </c>
      <c r="F6" s="142">
        <v>6</v>
      </c>
      <c r="G6" s="141">
        <v>7</v>
      </c>
      <c r="H6" s="142">
        <v>8</v>
      </c>
      <c r="I6" s="142">
        <v>9</v>
      </c>
      <c r="J6" s="141">
        <v>10</v>
      </c>
    </row>
    <row r="7" s="139" customFormat="1" ht="35" customHeight="1" spans="1:10">
      <c r="A7" s="143" t="s">
        <v>261</v>
      </c>
      <c r="B7" s="143" t="s">
        <v>274</v>
      </c>
      <c r="C7" s="144" t="s">
        <v>275</v>
      </c>
      <c r="D7" s="144" t="s">
        <v>276</v>
      </c>
      <c r="E7" s="143" t="s">
        <v>277</v>
      </c>
      <c r="F7" s="145" t="s">
        <v>278</v>
      </c>
      <c r="G7" s="143" t="s">
        <v>279</v>
      </c>
      <c r="H7" s="145" t="s">
        <v>280</v>
      </c>
      <c r="I7" s="145" t="s">
        <v>281</v>
      </c>
      <c r="J7" s="143" t="s">
        <v>282</v>
      </c>
    </row>
    <row r="8" s="139" customFormat="1" ht="35" customHeight="1" spans="1:10">
      <c r="A8" s="143"/>
      <c r="B8" s="143"/>
      <c r="C8" s="146" t="s">
        <v>275</v>
      </c>
      <c r="D8" s="146" t="s">
        <v>276</v>
      </c>
      <c r="E8" s="147" t="s">
        <v>283</v>
      </c>
      <c r="F8" s="146" t="s">
        <v>278</v>
      </c>
      <c r="G8" s="147" t="s">
        <v>279</v>
      </c>
      <c r="H8" s="146" t="s">
        <v>280</v>
      </c>
      <c r="I8" s="146" t="s">
        <v>281</v>
      </c>
      <c r="J8" s="147" t="s">
        <v>284</v>
      </c>
    </row>
    <row r="9" s="139" customFormat="1" ht="35" customHeight="1" spans="1:10">
      <c r="A9" s="143"/>
      <c r="B9" s="143"/>
      <c r="C9" s="148" t="s">
        <v>275</v>
      </c>
      <c r="D9" s="148" t="s">
        <v>276</v>
      </c>
      <c r="E9" s="148" t="s">
        <v>285</v>
      </c>
      <c r="F9" s="148" t="s">
        <v>278</v>
      </c>
      <c r="G9" s="148" t="s">
        <v>160</v>
      </c>
      <c r="H9" s="148" t="s">
        <v>280</v>
      </c>
      <c r="I9" s="148" t="s">
        <v>281</v>
      </c>
      <c r="J9" s="148" t="s">
        <v>286</v>
      </c>
    </row>
    <row r="10" s="139" customFormat="1" ht="35" customHeight="1" spans="1:10">
      <c r="A10" s="143"/>
      <c r="B10" s="143"/>
      <c r="C10" s="148" t="s">
        <v>275</v>
      </c>
      <c r="D10" s="148" t="s">
        <v>276</v>
      </c>
      <c r="E10" s="148" t="s">
        <v>287</v>
      </c>
      <c r="F10" s="148" t="s">
        <v>278</v>
      </c>
      <c r="G10" s="148" t="s">
        <v>161</v>
      </c>
      <c r="H10" s="148" t="s">
        <v>280</v>
      </c>
      <c r="I10" s="148" t="s">
        <v>281</v>
      </c>
      <c r="J10" s="148" t="s">
        <v>288</v>
      </c>
    </row>
    <row r="11" s="139" customFormat="1" ht="55" customHeight="1" spans="1:10">
      <c r="A11" s="143"/>
      <c r="B11" s="143"/>
      <c r="C11" s="148" t="s">
        <v>275</v>
      </c>
      <c r="D11" s="148" t="s">
        <v>289</v>
      </c>
      <c r="E11" s="148" t="s">
        <v>290</v>
      </c>
      <c r="F11" s="148" t="s">
        <v>278</v>
      </c>
      <c r="G11" s="148" t="s">
        <v>291</v>
      </c>
      <c r="H11" s="148" t="s">
        <v>292</v>
      </c>
      <c r="I11" s="148" t="s">
        <v>293</v>
      </c>
      <c r="J11" s="148" t="s">
        <v>294</v>
      </c>
    </row>
    <row r="12" s="139" customFormat="1" ht="68" customHeight="1" spans="1:10">
      <c r="A12" s="143"/>
      <c r="B12" s="143"/>
      <c r="C12" s="148" t="s">
        <v>275</v>
      </c>
      <c r="D12" s="148" t="s">
        <v>295</v>
      </c>
      <c r="E12" s="148" t="s">
        <v>296</v>
      </c>
      <c r="F12" s="148" t="s">
        <v>297</v>
      </c>
      <c r="G12" s="148" t="s">
        <v>298</v>
      </c>
      <c r="H12" s="148" t="s">
        <v>299</v>
      </c>
      <c r="I12" s="148" t="s">
        <v>281</v>
      </c>
      <c r="J12" s="148" t="s">
        <v>300</v>
      </c>
    </row>
    <row r="13" s="139" customFormat="1" ht="35" customHeight="1" spans="1:10">
      <c r="A13" s="143"/>
      <c r="B13" s="143"/>
      <c r="C13" s="148" t="s">
        <v>301</v>
      </c>
      <c r="D13" s="148" t="s">
        <v>302</v>
      </c>
      <c r="E13" s="148" t="s">
        <v>303</v>
      </c>
      <c r="F13" s="148" t="s">
        <v>304</v>
      </c>
      <c r="G13" s="148" t="s">
        <v>305</v>
      </c>
      <c r="H13" s="148" t="s">
        <v>292</v>
      </c>
      <c r="I13" s="148" t="s">
        <v>293</v>
      </c>
      <c r="J13" s="148" t="s">
        <v>306</v>
      </c>
    </row>
    <row r="14" s="139" customFormat="1" ht="87" customHeight="1" spans="1:10">
      <c r="A14" s="143"/>
      <c r="B14" s="143"/>
      <c r="C14" s="148" t="s">
        <v>301</v>
      </c>
      <c r="D14" s="148" t="s">
        <v>307</v>
      </c>
      <c r="E14" s="148" t="s">
        <v>308</v>
      </c>
      <c r="F14" s="148" t="s">
        <v>278</v>
      </c>
      <c r="G14" s="148" t="s">
        <v>291</v>
      </c>
      <c r="H14" s="148" t="s">
        <v>292</v>
      </c>
      <c r="I14" s="148" t="s">
        <v>293</v>
      </c>
      <c r="J14" s="148" t="s">
        <v>309</v>
      </c>
    </row>
    <row r="15" s="139" customFormat="1" ht="36" customHeight="1" spans="1:10">
      <c r="A15" s="143"/>
      <c r="B15" s="143"/>
      <c r="C15" s="148" t="s">
        <v>310</v>
      </c>
      <c r="D15" s="148" t="s">
        <v>311</v>
      </c>
      <c r="E15" s="148" t="s">
        <v>312</v>
      </c>
      <c r="F15" s="148" t="s">
        <v>278</v>
      </c>
      <c r="G15" s="148" t="s">
        <v>313</v>
      </c>
      <c r="H15" s="148" t="s">
        <v>292</v>
      </c>
      <c r="I15" s="148" t="s">
        <v>293</v>
      </c>
      <c r="J15" s="148" t="s">
        <v>314</v>
      </c>
    </row>
    <row r="16" s="139" customFormat="1" ht="42" customHeight="1" spans="1:10">
      <c r="A16" s="143"/>
      <c r="B16" s="143"/>
      <c r="C16" s="148" t="s">
        <v>310</v>
      </c>
      <c r="D16" s="148" t="s">
        <v>311</v>
      </c>
      <c r="E16" s="148" t="s">
        <v>315</v>
      </c>
      <c r="F16" s="148" t="s">
        <v>278</v>
      </c>
      <c r="G16" s="148" t="s">
        <v>313</v>
      </c>
      <c r="H16" s="148" t="s">
        <v>292</v>
      </c>
      <c r="I16" s="148" t="s">
        <v>293</v>
      </c>
      <c r="J16" s="148" t="s">
        <v>316</v>
      </c>
    </row>
  </sheetData>
  <mergeCells count="4">
    <mergeCell ref="A3:J3"/>
    <mergeCell ref="A4:H4"/>
    <mergeCell ref="A7:A16"/>
    <mergeCell ref="B7:B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区爱国卫生运动委员会办公室</cp:lastModifiedBy>
  <dcterms:created xsi:type="dcterms:W3CDTF">2025-01-21T02:50:00Z</dcterms:created>
  <dcterms:modified xsi:type="dcterms:W3CDTF">2025-02-25T01:32:23Z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2052-11.1.0.10938</vt:lpwstr>
  </property>
</Properties>
</file>