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 activeTab="1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<sst xmlns="http://schemas.openxmlformats.org/spreadsheetml/2006/main" count="907" uniqueCount="384">
  <si>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</si>
  <si>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</si>
  <si>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</si>
  <si>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</si>
  <si>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</si>
  <si>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</si>
  <si>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</si>
  <si>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</si>
  <si>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</si>
  <si>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</si>
  <si>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</si>
  <si>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</si>
  <si>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</si>
  <si>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</si>
  <si>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</si>
  <si>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</si>
  <si>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</si>
  <si>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</si>
  <si>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</si>
  <si>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</si>
  <si>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</si>
  <si>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</si>
  <si>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</si>
  <si>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</si>
  <si>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</si>
  <si>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</si>
  <si>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</si>
  <si>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</si>
  <si>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</si>
  <si>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</si>
  <si>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</si>
  <si>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</si>
  <si>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</si>
  <si>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</si>
  <si>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</si>
  <si>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</si>
  <si>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</si>
  <si>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</si>
  <si>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</si>
  <si>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</si>
  <si>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</si>
  <si>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</si>
  <si>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</si>
  <si>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</si>
  <si>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</si>
  <si>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</si>
  <si>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</si>
  <si>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</si>
  <si>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</si>
  <si>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</si>
  <si>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</si>
  <si>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</si>
  <si>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</si>
  <si>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</si>
  <si>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</si>
  <si>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</si>
  <si>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</si>
  <si>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</si>
  <si>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</si>
  <si>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</si>
  <si>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</si>
  <si>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</si>
  <si>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</si>
  <si>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</si>
  <si>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</si>
  <si>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</si>
  <si>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</si>
  <si>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</si>
  <si>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</si>
  <si>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120004</t>
  </si>
  <si>
    <t>昆明市官渡区建设工程质量安全监督站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</si>
  <si>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</si>
  <si>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</si>
  <si>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</si>
  <si>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</si>
  <si>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</si>
  <si>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</si>
  <si>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</si>
  <si>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</si>
  <si>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</si>
  <si>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</si>
  <si>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</si>
  <si>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</si>
  <si>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</si>
  <si>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</si>
  <si>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</si>
  <si>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</si>
  <si>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</si>
  <si>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</si>
  <si>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</si>
  <si>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</si>
  <si>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</si>
  <si>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</si>
  <si>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</si>
  <si>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</si>
  <si>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</si>
  <si>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</si>
  <si>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</si>
  <si>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</si>
  <si>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</si>
  <si>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</si>
  <si>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</si>
  <si>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</si>
  <si>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</si>
  <si>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</si>
  <si>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</si>
  <si>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</si>
  <si>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</si>
  <si>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</si>
  <si>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</si>
  <si>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</si>
  <si>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</si>
  <si>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</si>
  <si>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</si>
  <si>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</si>
  <si>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</si>
  <si>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</si>
  <si>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</si>
  <si>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</si>
  <si>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21206</t>
  </si>
  <si>
    <t>建设市场管理与监督</t>
  </si>
  <si>
    <t>2120601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</si>
  <si>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</si>
  <si>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</si>
  <si>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</si>
  <si>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</si>
  <si>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</si>
  <si>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</si>
  <si>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</si>
  <si>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</si>
  <si>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</si>
  <si>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</si>
  <si>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</si>
  <si>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</si>
  <si>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</si>
  <si>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</si>
  <si>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</si>
  <si>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</si>
  <si>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</si>
  <si>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</si>
  <si>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</si>
  <si>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</si>
  <si>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</si>
  <si>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</si>
  <si>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</si>
  <si>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</si>
  <si>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</si>
  <si>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</si>
  <si>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</si>
  <si>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</si>
  <si>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</si>
  <si>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</si>
  <si>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</si>
  <si>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</si>
  <si>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</si>
  <si>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</si>
  <si>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</si>
  <si>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</si>
  <si>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</si>
  <si>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</si>
  <si>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</si>
  <si>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</si>
  <si>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</si>
  <si>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</si>
  <si>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</si>
  <si>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</si>
  <si>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</si>
  <si>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</si>
  <si>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</si>
  <si>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</si>
  <si>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</si>
  <si>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</si>
  <si>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</si>
  <si>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</si>
  <si>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“三公”经费增减变化原因说明:2025年“三公”经费预算15390.00元，比上年预算数减少145210.00元，其中：因公出国（境）费预算0.00元，比上年预算数减少0.00元；2.公务接待费预算为0.00元，比上年预算数减少0.00元；3.公务用车购置及运行维护费为15390.00元，比上年预算数减少145210.00元，其中：公务用车购置费0.00元，比上年预算数减少0.00元；公务用车运行费15390.00元，比上年预算数减少145210.00元；“三公”经费减少的原因主要是严格执行经费相关规定，厉行节约，降低公务用车运行维护费支出，合理、节约使用资金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</si>
  <si>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</si>
  <si>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</si>
  <si>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</si>
  <si>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</si>
  <si>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</si>
  <si>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</si>
  <si>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</si>
  <si>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</si>
  <si>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</si>
  <si>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</si>
  <si>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</si>
  <si>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</si>
  <si>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</si>
  <si>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</si>
  <si>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</si>
  <si>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</si>
  <si>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</si>
  <si>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</si>
  <si>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</si>
  <si>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昆明市官渡区住房和城乡建设局</t>
  </si>
  <si>
    <t>530111210000000003713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</si>
  <si>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</si>
  <si>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</si>
  <si>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</si>
  <si>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</si>
  <si>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</si>
  <si>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</si>
  <si>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</si>
  <si>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</si>
  <si>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</si>
  <si>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530111210000000003714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</si>
  <si>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</si>
  <si>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</si>
  <si>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</si>
  <si>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</si>
  <si>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</si>
  <si>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</si>
  <si>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</si>
  <si>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</si>
  <si>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</si>
  <si>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</si>
  <si>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</si>
  <si>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530111210000000003715</t>
  </si>
  <si>
    <t>30113</t>
  </si>
  <si>
    <t>530111210000000003717</t>
  </si>
  <si>
    <t>公车购置及运维费</t>
  </si>
  <si>
    <t>30231</t>
  </si>
  <si>
    <t>公务用车运行维护费</t>
  </si>
  <si>
    <t>530111210000000003718</t>
  </si>
  <si>
    <t>工会经费</t>
  </si>
  <si>
    <t>30228</t>
  </si>
  <si>
    <t>530111210000000005000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</si>
  <si>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</si>
  <si>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</si>
  <si>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</si>
  <si>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</si>
  <si>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</si>
  <si>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</si>
  <si>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</si>
  <si>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</si>
  <si>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</si>
  <si>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</si>
  <si>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</si>
  <si>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</si>
  <si>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</si>
  <si>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</si>
  <si>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</si>
  <si>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</si>
  <si>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</si>
  <si>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</si>
  <si>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</si>
  <si>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</si>
  <si>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</si>
  <si>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530111231100001496140</t>
  </si>
  <si>
    <t>事业人员绩效奖励</t>
  </si>
  <si>
    <t>530111231100001496157</t>
  </si>
  <si>
    <t>离退休人员支出</t>
  </si>
  <si>
    <t>30305</t>
  </si>
  <si>
    <t>生活补助</t>
  </si>
  <si>
    <t>530111241100002124138</t>
  </si>
  <si>
    <t>离退休干部走访慰问经费</t>
  </si>
  <si>
    <t>530111251100003619106</t>
  </si>
  <si>
    <t>事业人员公共交通专项经费</t>
  </si>
  <si>
    <t>30239</t>
  </si>
  <si>
    <t>其他交通费用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</si>
  <si>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</si>
  <si>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</si>
  <si>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</si>
  <si>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</si>
  <si>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</si>
  <si>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</si>
  <si>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</si>
  <si>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</si>
  <si>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530111200000000000324</t>
  </si>
  <si>
    <t>业务费专项经费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</si>
  <si>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</si>
  <si>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</si>
  <si>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</si>
  <si>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</si>
  <si>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</si>
  <si>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</si>
  <si>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</si>
  <si>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</si>
  <si>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</si>
  <si>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</si>
  <si>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业务经费预算金额为154695.00元，根据单位职能职责，主要用于各科室工作：1.建设工程安全生产监督管理；2、建设工程质量监督管理；3、区属建筑企业资质管理、辖区内在建项目省外企业项目管理人员登记备案工作、辖区内建设工程款、法定范围内农民工工资清欠工作；4、办理建设工程安全监督手续、建设工程质量监督手续、房屋和市政工程竣工验收备案手续；5、房屋建筑工程和市政工程的新建、扩建、改建等建设工程的消防验收、验收备案和抽查等工作的技术支持；6、特殊建设工程消防技术审查；7、保障办公室工作正常开展的日常工作开支。预计一季度完成25%；二季度完成50%；三季度完成75%；四季度完成100%。</t>
  </si>
  <si>
    <t>产出指标</t>
  </si>
  <si>
    <t>数量指标</t>
  </si>
  <si>
    <t>根据目标管理责任书、工作计划要求，按质按量完成</t>
  </si>
  <si>
    <t>&gt;=</t>
  </si>
  <si>
    <t>95</t>
  </si>
  <si>
    <t>%</t>
  </si>
  <si>
    <t>定性指标</t>
  </si>
  <si>
    <t>辖区内已取得施工许可证并按正常程序实施安全监督的项目100%检查监督。对在我站办理建设工程质量监督手续的项目进行质量监督、竣工验收管理工作。办理完成房屋建筑和市政基础设施工程竣工验收备案、建设工程安全监督手续、建设工程质量监督手续。办理完成建筑企业资质新办、资质变更、建筑业产值等事项。办理完成特殊建设工程消防设计审查，对辖区范围内建设工程消防验收、备案和备案抽查工作提供技术支持等。</t>
  </si>
  <si>
    <t>质量指标</t>
  </si>
  <si>
    <t>全面提高工作效率和服务质量</t>
  </si>
  <si>
    <t>实现“纵向到底、横向到边、杜绝盲点、不留死角”网络化监管。创建安全文明生产的达标工地。加强在建工程项目的质量监督和竣工验收管理工作。按质按量按时完成建设工程安全监督手续、建设工程质量监督手续、房屋和市政工程竣工验收备案手续的办理工作；完成建筑企业资质新办、资质变更、建筑业产值的工作，全面提高工作效率和服务质量；提供建设工程的消防验收、验收备案和抽查等工作的技术支持。</t>
  </si>
  <si>
    <t>时效指标</t>
  </si>
  <si>
    <t>根据目标管理责任书的要求按质按量完成，行业新标准、新规范及时进行培训。</t>
  </si>
  <si>
    <t>1、配合其他部门每年召开二次的定期安全生产形势分析会。2、每年组织不少于一次生产安全事故应急救援演练。3、其余各项工作，均属于全年的日常管理和监督工作。4、根据目标管理责任书、工作计划要求，按质按量完成。</t>
  </si>
  <si>
    <t>效益指标</t>
  </si>
  <si>
    <t>经济效益</t>
  </si>
  <si>
    <t>1、提高建设工程质量，保障人民群众的合法利益。2、加强质量和安全生产监督管理，减少质量和安全事故的发生，降低了建设工程项目的营运成本，节约了资金，提高了企业的投资效益。</t>
  </si>
  <si>
    <t>1、提高建设工程质量和建设工程消防质量，保障人民群众的合法利益及生命财产安全。2、加强质量监督管理，加强特殊建设工程消防安全措施，降低火灾事故的发生，减少质量事故的发生，保障人民生命和财产安全，降低了建设工程项目的营运成本，节约了资金，提高了企业的投资效益。3、在消防建设工程项目严格实行国家消防技术标准和规范，降低火灾事故造成危害。</t>
  </si>
  <si>
    <t>社会效益</t>
  </si>
  <si>
    <t>1、促进城市健康发展。2、带动城市区域经济发展。3、社会安定的基础保障。4、规范建筑市场，使其健康、有序的发展。</t>
  </si>
  <si>
    <t>生态效益</t>
  </si>
  <si>
    <t>在建设工程项目中推广和使用节能环保的建筑材料等，能有效的保护生态环境。</t>
  </si>
  <si>
    <t>可持续影响</t>
  </si>
  <si>
    <t>1、对在建工程项目的质量和安全生产的监督和管理，能有效的保护生态资源。2、利用新型的建筑材料，降低了社会资源的消耗，提高了社会资源的利用率，造福于子孙后代。</t>
  </si>
  <si>
    <t>满意度指标</t>
  </si>
  <si>
    <t>服务对象满意度</t>
  </si>
  <si>
    <t>社会公众满意度指标</t>
  </si>
  <si>
    <t>树立政府部门在社会公众中的良好形象，增加社会公众对政府行为的满意度。</t>
  </si>
  <si>
    <t>服务对象满意度指标</t>
  </si>
  <si>
    <t>认真履行职能职责，对辖区在建项目有效开展质量安全监督管理，确保工程质量安全可靠，保障人民群众生命财产安全。</t>
  </si>
  <si>
    <t>内部人员满意度指标</t>
  </si>
  <si>
    <t>积极协助并配合相关部门，根据职能职责开展监管工作。</t>
  </si>
  <si>
    <t>预算06表</t>
  </si>
  <si>
    <t>政府性基金预算支出预算表</t>
  </si>
  <si>
    <t>单位名称：昆明市发展和改革委员会</t>
  </si>
  <si>
    <t>政府性基金预算支出</t>
  </si>
  <si>
    <t>备注：本单位无政府性基金预算支出，故此表无数据。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</si>
  <si>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</si>
  <si>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</si>
  <si>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</si>
  <si>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</si>
  <si>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</si>
  <si>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</si>
  <si>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</si>
  <si>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</si>
  <si>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</si>
  <si>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</si>
  <si>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</si>
  <si>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车辆维修和保养服务</t>
  </si>
  <si>
    <t>元</t>
  </si>
  <si>
    <t>机动车保险服务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</si>
  <si>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</si>
  <si>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</si>
  <si>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</si>
  <si>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</si>
  <si>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</si>
  <si>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</si>
  <si>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</si>
  <si>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</si>
  <si>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备注：本单位无政府购买服务预算支出，故此表无数据。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</si>
  <si>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</si>
  <si>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</si>
  <si>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</si>
  <si>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</si>
  <si>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</si>
  <si>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</si>
  <si>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</si>
  <si>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</si>
  <si>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</si>
  <si>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</si>
  <si>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</si>
  <si>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</si>
  <si>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</si>
  <si>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</si>
  <si>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</si>
  <si>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</si>
  <si>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</si>
  <si>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</si>
  <si>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</si>
  <si>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</si>
  <si>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</si>
  <si>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</si>
  <si>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</si>
  <si>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备注：本单位无区对下转移支付预算支出，故此表无数据。</t>
  </si>
  <si>
    <t>预算09-2表</t>
  </si>
  <si>
    <t>备注：本单位无区对下转移支付绩效预算支出，故此表无数据。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</si>
  <si>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</si>
  <si>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</si>
  <si>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</si>
  <si>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</si>
  <si>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</si>
  <si>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</si>
  <si>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</si>
  <si>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</si>
  <si>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备注：本单位无新增资产配置预算支出，故此表无数据。</t>
  </si>
  <si>
    <t>预算11表</t>
  </si>
  <si>
    <t>上级补助</t>
  </si>
  <si>
    <t>备注：本单位无上级补助项目支出，故此表无数据。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</si>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</sst>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yyyy/mm/dd\ hh:mm:ss"/>
    <numFmt numFmtId="177" formatCode="hh:mm:ss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#,##0;\-#,##0;;@"/>
    <numFmt numFmtId="179" formatCode="yyyy/mm/dd"/>
    <numFmt numFmtId="180" formatCode="#,##0.00;\-#,##0.0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2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6" fillId="0" borderId="7">
      <alignment horizontal="right" vertical="center"/>
    </xf>
    <xf numFmtId="0" fontId="17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16" fillId="0" borderId="7">
      <alignment horizontal="right"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4" borderId="17" applyNumberFormat="0" applyAlignment="0" applyProtection="0">
      <alignment vertical="center"/>
    </xf>
    <xf numFmtId="0" fontId="33" fillId="14" borderId="21" applyNumberFormat="0" applyAlignment="0" applyProtection="0">
      <alignment vertical="center"/>
    </xf>
    <xf numFmtId="0" fontId="22" fillId="9" borderId="15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10" fontId="16" fillId="0" borderId="7">
      <alignment horizontal="right" vertical="center"/>
    </xf>
    <xf numFmtId="0" fontId="17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180" fontId="16" fillId="0" borderId="7">
      <alignment horizontal="right" vertical="center"/>
    </xf>
    <xf numFmtId="49" fontId="16" fillId="0" borderId="7">
      <alignment horizontal="left" vertical="center" wrapText="1"/>
    </xf>
    <xf numFmtId="180" fontId="16" fillId="0" borderId="7">
      <alignment horizontal="right" vertical="center"/>
    </xf>
    <xf numFmtId="177" fontId="16" fillId="0" borderId="7">
      <alignment horizontal="right" vertical="center"/>
    </xf>
    <xf numFmtId="178" fontId="16" fillId="0" borderId="7">
      <alignment horizontal="right" vertical="center"/>
    </xf>
  </cellStyleXfs>
  <cellXfs count="20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0" applyFont="1" applyBorder="1"/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6" fillId="0" borderId="7" xfId="56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80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6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right" vertical="center" wrapText="1"/>
      <protection locked="0"/>
    </xf>
    <xf numFmtId="0" fontId="1" fillId="2" borderId="14" xfId="0" applyFont="1" applyFill="1" applyBorder="1" applyAlignment="1" applyProtection="1">
      <alignment horizontal="right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180" fontId="6" fillId="0" borderId="14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80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8" activePane="bottomLeft" state="frozen"/>
      <selection/>
      <selection pane="bottomLeft" activeCell="C19" sqref="C19"/>
    </sheetView>
  </sheetViews>
  <sheetFormatPr defaultColWidth="8.5727272727272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"单位名称："&amp;"昆明市官渡区建设工程质量安全监督站"</f>
        <v>单位名称：昆明市官渡区建设工程质量安全监督站</v>
      </c>
      <c r="B4" s="170"/>
      <c r="D4" s="140" t="s">
        <v>1</v>
      </c>
    </row>
    <row r="5" ht="23.25" customHeight="1" spans="1:4">
      <c r="A5" s="171" t="s">
        <v>2</v>
      </c>
      <c r="B5" s="172"/>
      <c r="C5" s="171" t="s">
        <v>3</v>
      </c>
      <c r="D5" s="172"/>
    </row>
    <row r="6" ht="24" customHeight="1" spans="1:4">
      <c r="A6" s="171" t="s">
        <v>4</v>
      </c>
      <c r="B6" s="171" t="s">
        <v>5</v>
      </c>
      <c r="C6" s="171" t="s">
        <v>6</v>
      </c>
      <c r="D6" s="171" t="s">
        <v>5</v>
      </c>
    </row>
    <row r="7" ht="17.25" customHeight="1" spans="1:4">
      <c r="A7" s="173" t="s">
        <v>7</v>
      </c>
      <c r="B7" s="80">
        <v>8971215.12</v>
      </c>
      <c r="C7" s="173" t="s">
        <v>8</v>
      </c>
      <c r="D7" s="80"/>
    </row>
    <row r="8" ht="17.25" customHeight="1" spans="1:4">
      <c r="A8" s="173" t="s">
        <v>9</v>
      </c>
      <c r="B8" s="80"/>
      <c r="C8" s="173" t="s">
        <v>10</v>
      </c>
      <c r="D8" s="80"/>
    </row>
    <row r="9" ht="17.25" customHeight="1" spans="1:4">
      <c r="A9" s="173" t="s">
        <v>11</v>
      </c>
      <c r="B9" s="80"/>
      <c r="C9" s="204" t="s">
        <v>12</v>
      </c>
      <c r="D9" s="80"/>
    </row>
    <row r="10" ht="17.25" customHeight="1" spans="1:4">
      <c r="A10" s="173" t="s">
        <v>13</v>
      </c>
      <c r="B10" s="80"/>
      <c r="C10" s="204" t="s">
        <v>14</v>
      </c>
      <c r="D10" s="80"/>
    </row>
    <row r="11" ht="17.25" customHeight="1" spans="1:4">
      <c r="A11" s="173" t="s">
        <v>15</v>
      </c>
      <c r="B11" s="80"/>
      <c r="C11" s="204" t="s">
        <v>16</v>
      </c>
      <c r="D11" s="80"/>
    </row>
    <row r="12" ht="17.25" customHeight="1" spans="1:4">
      <c r="A12" s="173" t="s">
        <v>17</v>
      </c>
      <c r="B12" s="80"/>
      <c r="C12" s="204" t="s">
        <v>18</v>
      </c>
      <c r="D12" s="80"/>
    </row>
    <row r="13" ht="17.25" customHeight="1" spans="1:4">
      <c r="A13" s="173" t="s">
        <v>19</v>
      </c>
      <c r="B13" s="80"/>
      <c r="C13" s="31" t="s">
        <v>20</v>
      </c>
      <c r="D13" s="80"/>
    </row>
    <row r="14" ht="17.25" customHeight="1" spans="1:4">
      <c r="A14" s="173" t="s">
        <v>21</v>
      </c>
      <c r="B14" s="80"/>
      <c r="C14" s="31" t="s">
        <v>22</v>
      </c>
      <c r="D14" s="80">
        <v>1481599.04</v>
      </c>
    </row>
    <row r="15" ht="17.25" customHeight="1" spans="1:4">
      <c r="A15" s="173" t="s">
        <v>23</v>
      </c>
      <c r="B15" s="80"/>
      <c r="C15" s="31" t="s">
        <v>24</v>
      </c>
      <c r="D15" s="80">
        <v>706601.08</v>
      </c>
    </row>
    <row r="16" ht="17.25" customHeight="1" spans="1:4">
      <c r="A16" s="173" t="s">
        <v>25</v>
      </c>
      <c r="B16" s="80"/>
      <c r="C16" s="31" t="s">
        <v>26</v>
      </c>
      <c r="D16" s="80"/>
    </row>
    <row r="17" ht="17.25" customHeight="1" spans="1:4">
      <c r="A17" s="145"/>
      <c r="B17" s="80"/>
      <c r="C17" s="31" t="s">
        <v>27</v>
      </c>
      <c r="D17" s="80">
        <v>6138927</v>
      </c>
    </row>
    <row r="18" ht="17.25" customHeight="1" spans="1:4">
      <c r="A18" s="174"/>
      <c r="B18" s="80"/>
      <c r="C18" s="31" t="s">
        <v>28</v>
      </c>
      <c r="D18" s="80"/>
    </row>
    <row r="19" ht="17.25" customHeight="1" spans="1:4">
      <c r="A19" s="174"/>
      <c r="B19" s="80"/>
      <c r="C19" s="31" t="s">
        <v>29</v>
      </c>
      <c r="D19" s="80"/>
    </row>
    <row r="20" ht="17.25" customHeight="1" spans="1:4">
      <c r="A20" s="174"/>
      <c r="B20" s="80"/>
      <c r="C20" s="31" t="s">
        <v>30</v>
      </c>
      <c r="D20" s="80"/>
    </row>
    <row r="21" ht="17.25" customHeight="1" spans="1:4">
      <c r="A21" s="174"/>
      <c r="B21" s="80"/>
      <c r="C21" s="31" t="s">
        <v>31</v>
      </c>
      <c r="D21" s="80"/>
    </row>
    <row r="22" ht="17.25" customHeight="1" spans="1:4">
      <c r="A22" s="174"/>
      <c r="B22" s="80"/>
      <c r="C22" s="31" t="s">
        <v>32</v>
      </c>
      <c r="D22" s="80"/>
    </row>
    <row r="23" ht="17.25" customHeight="1" spans="1:4">
      <c r="A23" s="174"/>
      <c r="B23" s="80"/>
      <c r="C23" s="31" t="s">
        <v>33</v>
      </c>
      <c r="D23" s="80"/>
    </row>
    <row r="24" ht="17.25" customHeight="1" spans="1:4">
      <c r="A24" s="174"/>
      <c r="B24" s="80"/>
      <c r="C24" s="31" t="s">
        <v>34</v>
      </c>
      <c r="D24" s="80"/>
    </row>
    <row r="25" ht="17.25" customHeight="1" spans="1:4">
      <c r="A25" s="174"/>
      <c r="B25" s="80"/>
      <c r="C25" s="31" t="s">
        <v>35</v>
      </c>
      <c r="D25" s="80">
        <v>644088</v>
      </c>
    </row>
    <row r="26" ht="17.25" customHeight="1" spans="1:4">
      <c r="A26" s="174"/>
      <c r="B26" s="80"/>
      <c r="C26" s="31" t="s">
        <v>36</v>
      </c>
      <c r="D26" s="80"/>
    </row>
    <row r="27" ht="17.25" customHeight="1" spans="1:4">
      <c r="A27" s="174"/>
      <c r="B27" s="80"/>
      <c r="C27" s="145" t="s">
        <v>37</v>
      </c>
      <c r="D27" s="80"/>
    </row>
    <row r="28" ht="17.25" customHeight="1" spans="1:4">
      <c r="A28" s="174"/>
      <c r="B28" s="80"/>
      <c r="C28" s="31" t="s">
        <v>38</v>
      </c>
      <c r="D28" s="80"/>
    </row>
    <row r="29" ht="16.5" customHeight="1" spans="1:4">
      <c r="A29" s="174"/>
      <c r="B29" s="80"/>
      <c r="C29" s="31" t="s">
        <v>39</v>
      </c>
      <c r="D29" s="80"/>
    </row>
    <row r="30" ht="16.5" customHeight="1" spans="1:4">
      <c r="A30" s="174"/>
      <c r="B30" s="80"/>
      <c r="C30" s="145" t="s">
        <v>40</v>
      </c>
      <c r="D30" s="80"/>
    </row>
    <row r="31" ht="17.25" customHeight="1" spans="1:4">
      <c r="A31" s="174"/>
      <c r="B31" s="80"/>
      <c r="C31" s="145" t="s">
        <v>41</v>
      </c>
      <c r="D31" s="80"/>
    </row>
    <row r="32" ht="17.25" customHeight="1" spans="1:4">
      <c r="A32" s="174"/>
      <c r="B32" s="80"/>
      <c r="C32" s="31" t="s">
        <v>42</v>
      </c>
      <c r="D32" s="80"/>
    </row>
    <row r="33" ht="16.5" customHeight="1" spans="1:4">
      <c r="A33" s="174" t="s">
        <v>43</v>
      </c>
      <c r="B33" s="80">
        <v>8971215.12</v>
      </c>
      <c r="C33" s="174" t="s">
        <v>44</v>
      </c>
      <c r="D33" s="80">
        <v>8971215.12</v>
      </c>
    </row>
    <row r="34" ht="16.5" customHeight="1" spans="1:4">
      <c r="A34" s="145" t="s">
        <v>45</v>
      </c>
      <c r="B34" s="80"/>
      <c r="C34" s="145" t="s">
        <v>46</v>
      </c>
      <c r="D34" s="80"/>
    </row>
    <row r="35" ht="16.5" customHeight="1" spans="1:4">
      <c r="A35" s="31" t="s">
        <v>47</v>
      </c>
      <c r="B35" s="80"/>
      <c r="C35" s="31" t="s">
        <v>47</v>
      </c>
      <c r="D35" s="80"/>
    </row>
    <row r="36" ht="16.5" customHeight="1" spans="1:4">
      <c r="A36" s="31" t="s">
        <v>48</v>
      </c>
      <c r="B36" s="80"/>
      <c r="C36" s="31" t="s">
        <v>49</v>
      </c>
      <c r="D36" s="80"/>
    </row>
    <row r="37" ht="16.5" customHeight="1" spans="1:4">
      <c r="A37" s="175" t="s">
        <v>50</v>
      </c>
      <c r="B37" s="80">
        <v>8971215.12</v>
      </c>
      <c r="C37" s="175" t="s">
        <v>51</v>
      </c>
      <c r="D37" s="80">
        <v>8971215.12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62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545454545454" defaultRowHeight="14.25" customHeight="1" outlineLevelCol="5"/>
  <cols>
    <col min="1" max="1" width="32.1454545454545" customWidth="1"/>
    <col min="2" max="2" width="20.7090909090909" customWidth="1"/>
    <col min="3" max="3" width="32.1454545454545" customWidth="1"/>
    <col min="4" max="4" width="27.7090909090909" customWidth="1"/>
    <col min="5" max="6" width="36.709090909090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9">
        <v>1</v>
      </c>
      <c r="B2" s="120">
        <v>0</v>
      </c>
      <c r="C2" s="119">
        <v>1</v>
      </c>
      <c r="D2" s="121"/>
      <c r="E2" s="121"/>
      <c r="F2" s="118" t="s">
        <v>313</v>
      </c>
    </row>
    <row r="3" ht="42" customHeight="1" spans="1:6">
      <c r="A3" s="122" t="str">
        <f>"2025"&amp;"年部门政府性基金预算支出预算表"</f>
        <v>2025年部门政府性基金预算支出预算表</v>
      </c>
      <c r="B3" s="122" t="s">
        <v>314</v>
      </c>
      <c r="C3" s="123"/>
      <c r="D3" s="124"/>
      <c r="E3" s="124"/>
      <c r="F3" s="124"/>
    </row>
    <row r="4" ht="13.5" customHeight="1" spans="1:6">
      <c r="A4" s="5" t="str">
        <f>"单位名称："&amp;"昆明市官渡区建设工程质量安全监督站"</f>
        <v>单位名称：昆明市官渡区建设工程质量安全监督站</v>
      </c>
      <c r="B4" s="5" t="s">
        <v>315</v>
      </c>
      <c r="C4" s="119"/>
      <c r="D4" s="121"/>
      <c r="E4" s="121"/>
      <c r="F4" s="118" t="s">
        <v>1</v>
      </c>
    </row>
    <row r="5" ht="19.5" customHeight="1" spans="1:6">
      <c r="A5" s="125" t="s">
        <v>177</v>
      </c>
      <c r="B5" s="126" t="s">
        <v>72</v>
      </c>
      <c r="C5" s="125" t="s">
        <v>73</v>
      </c>
      <c r="D5" s="11" t="s">
        <v>316</v>
      </c>
      <c r="E5" s="12"/>
      <c r="F5" s="13"/>
    </row>
    <row r="6" ht="18.75" customHeight="1" spans="1:6">
      <c r="A6" s="127"/>
      <c r="B6" s="128"/>
      <c r="C6" s="127"/>
      <c r="D6" s="16" t="s">
        <v>55</v>
      </c>
      <c r="E6" s="11" t="s">
        <v>75</v>
      </c>
      <c r="F6" s="16" t="s">
        <v>76</v>
      </c>
    </row>
    <row r="7" ht="18.75" customHeight="1" spans="1:6">
      <c r="A7" s="68">
        <v>1</v>
      </c>
      <c r="B7" s="129" t="s">
        <v>83</v>
      </c>
      <c r="C7" s="68">
        <v>3</v>
      </c>
      <c r="D7" s="130">
        <v>4</v>
      </c>
      <c r="E7" s="130">
        <v>5</v>
      </c>
      <c r="F7" s="130">
        <v>6</v>
      </c>
    </row>
    <row r="8" ht="21" customHeight="1" spans="1:6">
      <c r="A8" s="21"/>
      <c r="B8" s="21"/>
      <c r="C8" s="21"/>
      <c r="D8" s="80"/>
      <c r="E8" s="80"/>
      <c r="F8" s="80"/>
    </row>
    <row r="9" ht="21" customHeight="1" spans="1:6">
      <c r="A9" s="21"/>
      <c r="B9" s="21"/>
      <c r="C9" s="21"/>
      <c r="D9" s="80"/>
      <c r="E9" s="80"/>
      <c r="F9" s="80"/>
    </row>
    <row r="10" ht="18.75" customHeight="1" spans="1:6">
      <c r="A10" s="131" t="s">
        <v>166</v>
      </c>
      <c r="B10" s="131" t="s">
        <v>166</v>
      </c>
      <c r="C10" s="132" t="s">
        <v>166</v>
      </c>
      <c r="D10" s="80"/>
      <c r="E10" s="80"/>
      <c r="F10" s="80"/>
    </row>
    <row r="11" ht="19" customHeight="1" spans="1:1">
      <c r="A11" s="35" t="s">
        <v>317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2" sqref="A12:S12"/>
    </sheetView>
  </sheetViews>
  <sheetFormatPr defaultColWidth="9.14545454545454" defaultRowHeight="14.25" customHeight="1"/>
  <cols>
    <col min="1" max="2" width="32.5727272727273" customWidth="1"/>
    <col min="3" max="3" width="41.1454545454545" customWidth="1"/>
    <col min="4" max="4" width="21.7090909090909" customWidth="1"/>
    <col min="5" max="5" width="35.2818181818182" customWidth="1"/>
    <col min="6" max="6" width="7.70909090909091" customWidth="1"/>
    <col min="7" max="7" width="11.1454545454545" customWidth="1"/>
    <col min="8" max="8" width="13.2818181818182" customWidth="1"/>
    <col min="9" max="18" width="20" customWidth="1"/>
    <col min="19" max="19" width="19.854545454545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318</v>
      </c>
    </row>
    <row r="3" ht="41.25" customHeight="1" spans="1:19">
      <c r="A3" s="73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1" t="str">
        <f>"单位名称："&amp;"昆明市官渡区建设工程质量安全监督站"</f>
        <v>单位名称：昆明市官渡区建设工程质量安全监督站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18" t="s">
        <v>1</v>
      </c>
    </row>
    <row r="5" ht="15.75" customHeight="1" spans="1:19">
      <c r="A5" s="10" t="s">
        <v>176</v>
      </c>
      <c r="B5" s="87" t="s">
        <v>177</v>
      </c>
      <c r="C5" s="87" t="s">
        <v>319</v>
      </c>
      <c r="D5" s="88" t="s">
        <v>320</v>
      </c>
      <c r="E5" s="88" t="s">
        <v>321</v>
      </c>
      <c r="F5" s="88" t="s">
        <v>322</v>
      </c>
      <c r="G5" s="88" t="s">
        <v>323</v>
      </c>
      <c r="H5" s="88" t="s">
        <v>324</v>
      </c>
      <c r="I5" s="101" t="s">
        <v>184</v>
      </c>
      <c r="J5" s="101"/>
      <c r="K5" s="101"/>
      <c r="L5" s="101"/>
      <c r="M5" s="102"/>
      <c r="N5" s="101"/>
      <c r="O5" s="101"/>
      <c r="P5" s="81"/>
      <c r="Q5" s="101"/>
      <c r="R5" s="102"/>
      <c r="S5" s="82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325</v>
      </c>
      <c r="L6" s="90" t="s">
        <v>326</v>
      </c>
      <c r="M6" s="103" t="s">
        <v>327</v>
      </c>
      <c r="N6" s="104" t="s">
        <v>328</v>
      </c>
      <c r="O6" s="104"/>
      <c r="P6" s="109"/>
      <c r="Q6" s="104"/>
      <c r="R6" s="110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57</v>
      </c>
      <c r="K7" s="92"/>
      <c r="L7" s="92"/>
      <c r="M7" s="105"/>
      <c r="N7" s="92" t="s">
        <v>57</v>
      </c>
      <c r="O7" s="92" t="s">
        <v>64</v>
      </c>
      <c r="P7" s="91" t="s">
        <v>65</v>
      </c>
      <c r="Q7" s="92" t="s">
        <v>66</v>
      </c>
      <c r="R7" s="105" t="s">
        <v>67</v>
      </c>
      <c r="S7" s="91" t="s">
        <v>68</v>
      </c>
    </row>
    <row r="8" ht="18" customHeight="1" spans="1:19">
      <c r="A8" s="112">
        <v>1</v>
      </c>
      <c r="B8" s="112" t="s">
        <v>83</v>
      </c>
      <c r="C8" s="113">
        <v>3</v>
      </c>
      <c r="D8" s="113">
        <v>4</v>
      </c>
      <c r="E8" s="112">
        <v>5</v>
      </c>
      <c r="F8" s="112">
        <v>6</v>
      </c>
      <c r="G8" s="112">
        <v>7</v>
      </c>
      <c r="H8" s="112">
        <v>8</v>
      </c>
      <c r="I8" s="112">
        <v>9</v>
      </c>
      <c r="J8" s="112">
        <v>10</v>
      </c>
      <c r="K8" s="112">
        <v>11</v>
      </c>
      <c r="L8" s="112">
        <v>12</v>
      </c>
      <c r="M8" s="112">
        <v>13</v>
      </c>
      <c r="N8" s="112">
        <v>14</v>
      </c>
      <c r="O8" s="112">
        <v>15</v>
      </c>
      <c r="P8" s="112">
        <v>16</v>
      </c>
      <c r="Q8" s="112">
        <v>17</v>
      </c>
      <c r="R8" s="112">
        <v>18</v>
      </c>
      <c r="S8" s="112">
        <v>19</v>
      </c>
    </row>
    <row r="9" ht="21" customHeight="1" spans="1:19">
      <c r="A9" s="93" t="s">
        <v>194</v>
      </c>
      <c r="B9" s="94" t="s">
        <v>70</v>
      </c>
      <c r="C9" s="94" t="s">
        <v>220</v>
      </c>
      <c r="D9" s="95" t="s">
        <v>329</v>
      </c>
      <c r="E9" s="95" t="s">
        <v>329</v>
      </c>
      <c r="F9" s="95" t="s">
        <v>330</v>
      </c>
      <c r="G9" s="114">
        <v>1</v>
      </c>
      <c r="H9" s="80">
        <v>5000</v>
      </c>
      <c r="I9" s="80">
        <v>5000</v>
      </c>
      <c r="J9" s="80">
        <v>5000</v>
      </c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3" t="s">
        <v>194</v>
      </c>
      <c r="B10" s="94" t="s">
        <v>70</v>
      </c>
      <c r="C10" s="94" t="s">
        <v>220</v>
      </c>
      <c r="D10" s="95" t="s">
        <v>331</v>
      </c>
      <c r="E10" s="95" t="s">
        <v>331</v>
      </c>
      <c r="F10" s="95" t="s">
        <v>330</v>
      </c>
      <c r="G10" s="114">
        <v>1</v>
      </c>
      <c r="H10" s="80">
        <v>2000</v>
      </c>
      <c r="I10" s="80">
        <v>2000</v>
      </c>
      <c r="J10" s="80">
        <v>2000</v>
      </c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96" t="s">
        <v>166</v>
      </c>
      <c r="B11" s="97"/>
      <c r="C11" s="97"/>
      <c r="D11" s="98"/>
      <c r="E11" s="98"/>
      <c r="F11" s="98"/>
      <c r="G11" s="115"/>
      <c r="H11" s="80">
        <v>7000</v>
      </c>
      <c r="I11" s="80">
        <v>7000</v>
      </c>
      <c r="J11" s="80">
        <v>7000</v>
      </c>
      <c r="K11" s="80"/>
      <c r="L11" s="80"/>
      <c r="M11" s="80"/>
      <c r="N11" s="80"/>
      <c r="O11" s="80"/>
      <c r="P11" s="80"/>
      <c r="Q11" s="80"/>
      <c r="R11" s="80"/>
      <c r="S11" s="80"/>
    </row>
    <row r="12" ht="21" customHeight="1" spans="1:19">
      <c r="A12" s="111" t="s">
        <v>332</v>
      </c>
      <c r="B12" s="5"/>
      <c r="C12" s="5"/>
      <c r="D12" s="111"/>
      <c r="E12" s="111"/>
      <c r="F12" s="111"/>
      <c r="G12" s="116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2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4545454545454" defaultRowHeight="14.25" customHeight="1"/>
  <cols>
    <col min="1" max="5" width="39.1454545454545" customWidth="1"/>
    <col min="6" max="6" width="27.5727272727273" customWidth="1"/>
    <col min="7" max="7" width="28.5727272727273" customWidth="1"/>
    <col min="8" max="8" width="28.1454545454545" customWidth="1"/>
    <col min="9" max="9" width="39.1454545454545" customWidth="1"/>
    <col min="10" max="18" width="20.4272727272727" customWidth="1"/>
    <col min="19" max="20" width="20.2818181818182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7"/>
      <c r="B2" s="84"/>
      <c r="C2" s="84"/>
      <c r="D2" s="84"/>
      <c r="E2" s="84"/>
      <c r="F2" s="84"/>
      <c r="G2" s="84"/>
      <c r="H2" s="77"/>
      <c r="I2" s="77"/>
      <c r="J2" s="77"/>
      <c r="K2" s="77"/>
      <c r="L2" s="77"/>
      <c r="M2" s="77"/>
      <c r="N2" s="99"/>
      <c r="O2" s="77"/>
      <c r="P2" s="77"/>
      <c r="Q2" s="84"/>
      <c r="R2" s="77"/>
      <c r="S2" s="107"/>
      <c r="T2" s="107" t="s">
        <v>333</v>
      </c>
    </row>
    <row r="3" ht="41.25" customHeight="1" spans="1:20">
      <c r="A3" s="73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5"/>
      <c r="I3" s="85"/>
      <c r="J3" s="85"/>
      <c r="K3" s="85"/>
      <c r="L3" s="85"/>
      <c r="M3" s="85"/>
      <c r="N3" s="100"/>
      <c r="O3" s="85"/>
      <c r="P3" s="85"/>
      <c r="Q3" s="66"/>
      <c r="R3" s="85"/>
      <c r="S3" s="100"/>
      <c r="T3" s="66"/>
    </row>
    <row r="4" ht="22.5" customHeight="1" spans="1:20">
      <c r="A4" s="74" t="str">
        <f>"单位名称："&amp;"昆明市官渡区建设工程质量安全监督站"</f>
        <v>单位名称：昆明市官渡区建设工程质量安全监督站</v>
      </c>
      <c r="B4" s="86"/>
      <c r="C4" s="86"/>
      <c r="D4" s="86"/>
      <c r="E4" s="86"/>
      <c r="F4" s="86"/>
      <c r="G4" s="86"/>
      <c r="H4" s="75"/>
      <c r="I4" s="75"/>
      <c r="J4" s="75"/>
      <c r="K4" s="75"/>
      <c r="L4" s="75"/>
      <c r="M4" s="75"/>
      <c r="N4" s="99"/>
      <c r="O4" s="77"/>
      <c r="P4" s="77"/>
      <c r="Q4" s="84"/>
      <c r="R4" s="77"/>
      <c r="S4" s="108"/>
      <c r="T4" s="107" t="s">
        <v>1</v>
      </c>
    </row>
    <row r="5" ht="24" customHeight="1" spans="1:20">
      <c r="A5" s="10" t="s">
        <v>176</v>
      </c>
      <c r="B5" s="87" t="s">
        <v>177</v>
      </c>
      <c r="C5" s="87" t="s">
        <v>319</v>
      </c>
      <c r="D5" s="87" t="s">
        <v>334</v>
      </c>
      <c r="E5" s="87" t="s">
        <v>335</v>
      </c>
      <c r="F5" s="87" t="s">
        <v>336</v>
      </c>
      <c r="G5" s="87" t="s">
        <v>337</v>
      </c>
      <c r="H5" s="88" t="s">
        <v>338</v>
      </c>
      <c r="I5" s="88" t="s">
        <v>339</v>
      </c>
      <c r="J5" s="101" t="s">
        <v>184</v>
      </c>
      <c r="K5" s="101"/>
      <c r="L5" s="101"/>
      <c r="M5" s="101"/>
      <c r="N5" s="102"/>
      <c r="O5" s="101"/>
      <c r="P5" s="101"/>
      <c r="Q5" s="81"/>
      <c r="R5" s="101"/>
      <c r="S5" s="102"/>
      <c r="T5" s="82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325</v>
      </c>
      <c r="M6" s="90" t="s">
        <v>326</v>
      </c>
      <c r="N6" s="103" t="s">
        <v>327</v>
      </c>
      <c r="O6" s="104" t="s">
        <v>328</v>
      </c>
      <c r="P6" s="104"/>
      <c r="Q6" s="109"/>
      <c r="R6" s="104"/>
      <c r="S6" s="110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57</v>
      </c>
      <c r="L7" s="92"/>
      <c r="M7" s="92"/>
      <c r="N7" s="105"/>
      <c r="O7" s="92" t="s">
        <v>57</v>
      </c>
      <c r="P7" s="92" t="s">
        <v>64</v>
      </c>
      <c r="Q7" s="91" t="s">
        <v>65</v>
      </c>
      <c r="R7" s="92" t="s">
        <v>66</v>
      </c>
      <c r="S7" s="105" t="s">
        <v>67</v>
      </c>
      <c r="T7" s="91" t="s">
        <v>68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6" t="s">
        <v>166</v>
      </c>
      <c r="B10" s="97"/>
      <c r="C10" s="97"/>
      <c r="D10" s="97"/>
      <c r="E10" s="97"/>
      <c r="F10" s="97"/>
      <c r="G10" s="97"/>
      <c r="H10" s="98"/>
      <c r="I10" s="106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ht="24" customHeight="1" spans="1:1">
      <c r="A11" s="35" t="s">
        <v>340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2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8" sqref="A18"/>
    </sheetView>
  </sheetViews>
  <sheetFormatPr defaultColWidth="9.14545454545454" defaultRowHeight="14.25" customHeight="1"/>
  <cols>
    <col min="1" max="1" width="37.7090909090909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341</v>
      </c>
    </row>
    <row r="3" ht="41.25" customHeight="1" spans="1:24">
      <c r="A3" s="73" t="str">
        <f>"2025"&amp;"年区对下转移支付预算表"</f>
        <v>2025年区对下转移支付预算表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4" t="str">
        <f>"单位名称："&amp;"昆明市官渡区建设工程质量安全监督站"</f>
        <v>单位名称：昆明市官渡区建设工程质量安全监督站</v>
      </c>
      <c r="B4" s="75"/>
      <c r="C4" s="75"/>
      <c r="D4" s="76"/>
      <c r="E4" s="77"/>
      <c r="F4" s="77"/>
      <c r="G4" s="77"/>
      <c r="H4" s="77"/>
      <c r="I4" s="77"/>
      <c r="W4" s="8"/>
      <c r="X4" s="8" t="s">
        <v>1</v>
      </c>
    </row>
    <row r="5" ht="19.5" customHeight="1" spans="1:24">
      <c r="A5" s="27" t="s">
        <v>342</v>
      </c>
      <c r="B5" s="11" t="s">
        <v>184</v>
      </c>
      <c r="C5" s="12"/>
      <c r="D5" s="12"/>
      <c r="E5" s="11" t="s">
        <v>343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1"/>
      <c r="X5" s="82"/>
    </row>
    <row r="6" ht="40.5" customHeight="1" spans="1:24">
      <c r="A6" s="19"/>
      <c r="B6" s="28" t="s">
        <v>55</v>
      </c>
      <c r="C6" s="10" t="s">
        <v>58</v>
      </c>
      <c r="D6" s="78" t="s">
        <v>325</v>
      </c>
      <c r="E6" s="48" t="s">
        <v>344</v>
      </c>
      <c r="F6" s="48" t="s">
        <v>345</v>
      </c>
      <c r="G6" s="48" t="s">
        <v>346</v>
      </c>
      <c r="H6" s="48" t="s">
        <v>347</v>
      </c>
      <c r="I6" s="48" t="s">
        <v>348</v>
      </c>
      <c r="J6" s="48" t="s">
        <v>349</v>
      </c>
      <c r="K6" s="48" t="s">
        <v>350</v>
      </c>
      <c r="L6" s="48" t="s">
        <v>351</v>
      </c>
      <c r="M6" s="48" t="s">
        <v>352</v>
      </c>
      <c r="N6" s="48" t="s">
        <v>353</v>
      </c>
      <c r="O6" s="48" t="s">
        <v>354</v>
      </c>
      <c r="P6" s="48" t="s">
        <v>355</v>
      </c>
      <c r="Q6" s="48" t="s">
        <v>356</v>
      </c>
      <c r="R6" s="48" t="s">
        <v>357</v>
      </c>
      <c r="S6" s="48" t="s">
        <v>358</v>
      </c>
      <c r="T6" s="48" t="s">
        <v>359</v>
      </c>
      <c r="U6" s="48" t="s">
        <v>360</v>
      </c>
      <c r="V6" s="48" t="s">
        <v>361</v>
      </c>
      <c r="W6" s="48" t="s">
        <v>362</v>
      </c>
      <c r="X6" s="83" t="s">
        <v>363</v>
      </c>
    </row>
    <row r="7" ht="19.5" customHeight="1" spans="1:24">
      <c r="A7" s="20">
        <v>1</v>
      </c>
      <c r="B7" s="20">
        <v>2</v>
      </c>
      <c r="C7" s="20">
        <v>3</v>
      </c>
      <c r="D7" s="79">
        <v>4</v>
      </c>
      <c r="E7" s="36">
        <v>5</v>
      </c>
      <c r="F7" s="20">
        <v>6</v>
      </c>
      <c r="G7" s="20">
        <v>7</v>
      </c>
      <c r="H7" s="79">
        <v>8</v>
      </c>
      <c r="I7" s="20">
        <v>9</v>
      </c>
      <c r="J7" s="20">
        <v>10</v>
      </c>
      <c r="K7" s="20">
        <v>11</v>
      </c>
      <c r="L7" s="79">
        <v>12</v>
      </c>
      <c r="M7" s="20">
        <v>13</v>
      </c>
      <c r="N7" s="20">
        <v>14</v>
      </c>
      <c r="O7" s="20">
        <v>15</v>
      </c>
      <c r="P7" s="79">
        <v>16</v>
      </c>
      <c r="Q7" s="20">
        <v>17</v>
      </c>
      <c r="R7" s="20">
        <v>18</v>
      </c>
      <c r="S7" s="20">
        <v>19</v>
      </c>
      <c r="T7" s="79">
        <v>20</v>
      </c>
      <c r="U7" s="79">
        <v>21</v>
      </c>
      <c r="V7" s="79">
        <v>22</v>
      </c>
      <c r="W7" s="36">
        <v>23</v>
      </c>
      <c r="X7" s="36">
        <v>24</v>
      </c>
    </row>
    <row r="8" ht="19.5" customHeight="1" spans="1:24">
      <c r="A8" s="29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6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ht="23" customHeight="1" spans="1:5">
      <c r="A10" s="35" t="s">
        <v>364</v>
      </c>
      <c r="B10" s="35"/>
      <c r="E10" s="35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23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365</v>
      </c>
    </row>
    <row r="3" ht="41.25" customHeight="1" spans="1:10">
      <c r="A3" s="65" t="str">
        <f>"2025"&amp;"年区对下转移支付绩效目标表"</f>
        <v>2025年区对下转移支付绩效目标表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"单位名称："&amp;"昆明市官渡区建设工程质量安全监督站"</f>
        <v>单位名称：昆明市官渡区建设工程质量安全监督站</v>
      </c>
    </row>
    <row r="5" ht="44.25" customHeight="1" spans="1:10">
      <c r="A5" s="67" t="s">
        <v>342</v>
      </c>
      <c r="B5" s="67" t="s">
        <v>271</v>
      </c>
      <c r="C5" s="67" t="s">
        <v>272</v>
      </c>
      <c r="D5" s="67" t="s">
        <v>273</v>
      </c>
      <c r="E5" s="67" t="s">
        <v>274</v>
      </c>
      <c r="F5" s="68" t="s">
        <v>275</v>
      </c>
      <c r="G5" s="67" t="s">
        <v>276</v>
      </c>
      <c r="H5" s="68" t="s">
        <v>277</v>
      </c>
      <c r="I5" s="68" t="s">
        <v>278</v>
      </c>
      <c r="J5" s="67" t="s">
        <v>279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29"/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ht="31" customHeight="1" spans="1:1">
      <c r="A9" s="35" t="s">
        <v>366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5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10.4272727272727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367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"单位名称："&amp;"昆明市官渡区建设工程质量安全监督站"</f>
        <v>单位名称：昆明市官渡区建设工程质量安全监督站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176</v>
      </c>
      <c r="B5" s="48" t="s">
        <v>177</v>
      </c>
      <c r="C5" s="49" t="s">
        <v>368</v>
      </c>
      <c r="D5" s="47" t="s">
        <v>369</v>
      </c>
      <c r="E5" s="47" t="s">
        <v>370</v>
      </c>
      <c r="F5" s="47" t="s">
        <v>371</v>
      </c>
      <c r="G5" s="48" t="s">
        <v>372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323</v>
      </c>
      <c r="H6" s="48" t="s">
        <v>373</v>
      </c>
      <c r="I6" s="48" t="s">
        <v>374</v>
      </c>
    </row>
    <row r="7" ht="17.25" customHeight="1" spans="1:9">
      <c r="A7" s="52" t="s">
        <v>82</v>
      </c>
      <c r="B7" s="53"/>
      <c r="C7" s="54" t="s">
        <v>83</v>
      </c>
      <c r="D7" s="52" t="s">
        <v>84</v>
      </c>
      <c r="E7" s="55" t="s">
        <v>85</v>
      </c>
      <c r="F7" s="52" t="s">
        <v>86</v>
      </c>
      <c r="G7" s="54" t="s">
        <v>87</v>
      </c>
      <c r="H7" s="56" t="s">
        <v>88</v>
      </c>
      <c r="I7" s="55" t="s">
        <v>89</v>
      </c>
    </row>
    <row r="8" ht="19.5" customHeight="1" spans="1:9">
      <c r="A8" s="57"/>
      <c r="B8" s="31"/>
      <c r="C8" s="31"/>
      <c r="D8" s="29"/>
      <c r="E8" s="21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0" ht="29" customHeight="1" spans="1:1">
      <c r="A10" s="35" t="s">
        <v>375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scale="43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545454545454" defaultRowHeight="14.25" customHeight="1"/>
  <cols>
    <col min="1" max="1" width="19.2818181818182" customWidth="1"/>
    <col min="2" max="2" width="33.8454545454545" customWidth="1"/>
    <col min="3" max="3" width="23.8545454545455" customWidth="1"/>
    <col min="4" max="4" width="11.1454545454545" customWidth="1"/>
    <col min="5" max="5" width="17.7090909090909" customWidth="1"/>
    <col min="6" max="6" width="9.85454545454546" customWidth="1"/>
    <col min="7" max="7" width="17.7090909090909" customWidth="1"/>
    <col min="8" max="11" width="23.145454545454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376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"单位名称："&amp;"昆明市官渡区建设工程质量安全监督站"</f>
        <v>单位名称：昆明市官渡区建设工程质量安全监督站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261</v>
      </c>
      <c r="B5" s="9" t="s">
        <v>179</v>
      </c>
      <c r="C5" s="9" t="s">
        <v>262</v>
      </c>
      <c r="D5" s="10" t="s">
        <v>180</v>
      </c>
      <c r="E5" s="10" t="s">
        <v>181</v>
      </c>
      <c r="F5" s="10" t="s">
        <v>263</v>
      </c>
      <c r="G5" s="10" t="s">
        <v>264</v>
      </c>
      <c r="H5" s="27" t="s">
        <v>55</v>
      </c>
      <c r="I5" s="11" t="s">
        <v>377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7"/>
      <c r="J9" s="37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166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ht="27" customHeight="1" spans="1:2">
      <c r="A12" s="35" t="s">
        <v>378</v>
      </c>
      <c r="B12" s="35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8" activePane="bottomLeft" state="frozen"/>
      <selection/>
      <selection pane="bottomLeft" activeCell="C17" sqref="C17"/>
    </sheetView>
  </sheetViews>
  <sheetFormatPr defaultColWidth="9.1454545454545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379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"单位名称："&amp;"昆明市官渡区建设工程质量安全监督站"</f>
        <v>单位名称：昆明市官渡区建设工程质量安全监督站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262</v>
      </c>
      <c r="B5" s="9" t="s">
        <v>261</v>
      </c>
      <c r="C5" s="9" t="s">
        <v>179</v>
      </c>
      <c r="D5" s="10" t="s">
        <v>380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154695</v>
      </c>
      <c r="F9" s="23">
        <v>154695</v>
      </c>
      <c r="G9" s="23">
        <v>154695</v>
      </c>
    </row>
    <row r="10" ht="18.75" customHeight="1" spans="1:7">
      <c r="A10" s="21"/>
      <c r="B10" s="21" t="s">
        <v>381</v>
      </c>
      <c r="C10" s="21" t="s">
        <v>269</v>
      </c>
      <c r="D10" s="21" t="s">
        <v>382</v>
      </c>
      <c r="E10" s="23">
        <v>154695</v>
      </c>
      <c r="F10" s="23">
        <v>154695</v>
      </c>
      <c r="G10" s="23">
        <v>154695</v>
      </c>
    </row>
    <row r="11" ht="18.75" customHeight="1" spans="1:7">
      <c r="A11" s="24" t="s">
        <v>55</v>
      </c>
      <c r="B11" s="25" t="s">
        <v>383</v>
      </c>
      <c r="C11" s="25"/>
      <c r="D11" s="26"/>
      <c r="E11" s="23">
        <v>154695</v>
      </c>
      <c r="F11" s="23">
        <v>154695</v>
      </c>
      <c r="G11" s="23">
        <v>154695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6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tabSelected="1" workbookViewId="0">
      <pane ySplit="1" topLeftCell="A2" activePane="bottomLeft" state="frozen"/>
      <selection/>
      <selection pane="bottomLeft" activeCell="B16" sqref="B16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"单位名称："&amp;"昆明市官渡区建设工程质量安全监督站"</f>
        <v>单位名称：昆明市官渡区建设工程质量安全监督站</v>
      </c>
      <c r="S4" s="46" t="s">
        <v>1</v>
      </c>
    </row>
    <row r="5" ht="21.75" customHeight="1" spans="1:19">
      <c r="A5" s="191" t="s">
        <v>53</v>
      </c>
      <c r="B5" s="192" t="s">
        <v>54</v>
      </c>
      <c r="C5" s="192" t="s">
        <v>55</v>
      </c>
      <c r="D5" s="193" t="s">
        <v>56</v>
      </c>
      <c r="E5" s="193"/>
      <c r="F5" s="193"/>
      <c r="G5" s="193"/>
      <c r="H5" s="193"/>
      <c r="I5" s="131"/>
      <c r="J5" s="193"/>
      <c r="K5" s="193"/>
      <c r="L5" s="193"/>
      <c r="M5" s="193"/>
      <c r="N5" s="199"/>
      <c r="O5" s="193" t="s">
        <v>45</v>
      </c>
      <c r="P5" s="193"/>
      <c r="Q5" s="193"/>
      <c r="R5" s="193"/>
      <c r="S5" s="199"/>
    </row>
    <row r="6" ht="27" customHeight="1" spans="1:19">
      <c r="A6" s="194"/>
      <c r="B6" s="195"/>
      <c r="C6" s="195"/>
      <c r="D6" s="195" t="s">
        <v>57</v>
      </c>
      <c r="E6" s="195" t="s">
        <v>58</v>
      </c>
      <c r="F6" s="195" t="s">
        <v>59</v>
      </c>
      <c r="G6" s="195" t="s">
        <v>60</v>
      </c>
      <c r="H6" s="195" t="s">
        <v>61</v>
      </c>
      <c r="I6" s="200" t="s">
        <v>62</v>
      </c>
      <c r="J6" s="201"/>
      <c r="K6" s="201"/>
      <c r="L6" s="201"/>
      <c r="M6" s="201"/>
      <c r="N6" s="202"/>
      <c r="O6" s="195" t="s">
        <v>57</v>
      </c>
      <c r="P6" s="195" t="s">
        <v>58</v>
      </c>
      <c r="Q6" s="195" t="s">
        <v>59</v>
      </c>
      <c r="R6" s="195" t="s">
        <v>60</v>
      </c>
      <c r="S6" s="195" t="s">
        <v>63</v>
      </c>
    </row>
    <row r="7" ht="30" customHeight="1" spans="1:19">
      <c r="A7" s="196"/>
      <c r="B7" s="106"/>
      <c r="C7" s="115"/>
      <c r="D7" s="115"/>
      <c r="E7" s="115"/>
      <c r="F7" s="115"/>
      <c r="G7" s="115"/>
      <c r="H7" s="115"/>
      <c r="I7" s="71" t="s">
        <v>57</v>
      </c>
      <c r="J7" s="202" t="s">
        <v>64</v>
      </c>
      <c r="K7" s="202" t="s">
        <v>65</v>
      </c>
      <c r="L7" s="202" t="s">
        <v>66</v>
      </c>
      <c r="M7" s="202" t="s">
        <v>67</v>
      </c>
      <c r="N7" s="202" t="s">
        <v>68</v>
      </c>
      <c r="O7" s="203"/>
      <c r="P7" s="203"/>
      <c r="Q7" s="203"/>
      <c r="R7" s="203"/>
      <c r="S7" s="115"/>
    </row>
    <row r="8" ht="15" customHeight="1" spans="1:19">
      <c r="A8" s="197">
        <v>1</v>
      </c>
      <c r="B8" s="197">
        <v>2</v>
      </c>
      <c r="C8" s="197">
        <v>3</v>
      </c>
      <c r="D8" s="197">
        <v>4</v>
      </c>
      <c r="E8" s="197">
        <v>5</v>
      </c>
      <c r="F8" s="197">
        <v>6</v>
      </c>
      <c r="G8" s="197">
        <v>7</v>
      </c>
      <c r="H8" s="197">
        <v>8</v>
      </c>
      <c r="I8" s="71">
        <v>9</v>
      </c>
      <c r="J8" s="197">
        <v>10</v>
      </c>
      <c r="K8" s="197">
        <v>11</v>
      </c>
      <c r="L8" s="197">
        <v>12</v>
      </c>
      <c r="M8" s="197">
        <v>13</v>
      </c>
      <c r="N8" s="197">
        <v>14</v>
      </c>
      <c r="O8" s="197">
        <v>15</v>
      </c>
      <c r="P8" s="197">
        <v>16</v>
      </c>
      <c r="Q8" s="197">
        <v>17</v>
      </c>
      <c r="R8" s="197">
        <v>18</v>
      </c>
      <c r="S8" s="197">
        <v>19</v>
      </c>
    </row>
    <row r="9" ht="18" customHeight="1" spans="1:19">
      <c r="A9" s="21" t="s">
        <v>69</v>
      </c>
      <c r="B9" s="21" t="s">
        <v>70</v>
      </c>
      <c r="C9" s="80">
        <v>8971215.12</v>
      </c>
      <c r="D9" s="80">
        <v>8971215.12</v>
      </c>
      <c r="E9" s="80">
        <v>8971215.12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18" customHeight="1" spans="1:19">
      <c r="A10" s="49" t="s">
        <v>55</v>
      </c>
      <c r="B10" s="198"/>
      <c r="C10" s="80">
        <v>8971215.12</v>
      </c>
      <c r="D10" s="80">
        <v>8971215.12</v>
      </c>
      <c r="E10" s="80">
        <v>8971215.12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scale="28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8" activePane="bottomLeft" state="frozen"/>
      <selection/>
      <selection pane="bottomLeft" activeCell="A4" sqref="A4:B4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272727272727" customWidth="1"/>
    <col min="12" max="15" width="24.572727272727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"单位名称："&amp;"昆明市官渡区建设工程质量安全监督站"</f>
        <v>单位名称：昆明市官渡区建设工程质量安全监督站</v>
      </c>
      <c r="O4" s="46" t="s">
        <v>1</v>
      </c>
    </row>
    <row r="5" ht="27" customHeight="1" spans="1:15">
      <c r="A5" s="177" t="s">
        <v>72</v>
      </c>
      <c r="B5" s="177" t="s">
        <v>73</v>
      </c>
      <c r="C5" s="177" t="s">
        <v>55</v>
      </c>
      <c r="D5" s="178" t="s">
        <v>58</v>
      </c>
      <c r="E5" s="179"/>
      <c r="F5" s="180"/>
      <c r="G5" s="181" t="s">
        <v>59</v>
      </c>
      <c r="H5" s="181" t="s">
        <v>60</v>
      </c>
      <c r="I5" s="181" t="s">
        <v>74</v>
      </c>
      <c r="J5" s="178" t="s">
        <v>62</v>
      </c>
      <c r="K5" s="179"/>
      <c r="L5" s="179"/>
      <c r="M5" s="179"/>
      <c r="N5" s="188"/>
      <c r="O5" s="189"/>
    </row>
    <row r="6" ht="42" customHeight="1" spans="1:15">
      <c r="A6" s="182"/>
      <c r="B6" s="182"/>
      <c r="C6" s="183"/>
      <c r="D6" s="184" t="s">
        <v>57</v>
      </c>
      <c r="E6" s="184" t="s">
        <v>75</v>
      </c>
      <c r="F6" s="184" t="s">
        <v>76</v>
      </c>
      <c r="G6" s="183"/>
      <c r="H6" s="183"/>
      <c r="I6" s="190"/>
      <c r="J6" s="184" t="s">
        <v>57</v>
      </c>
      <c r="K6" s="171" t="s">
        <v>77</v>
      </c>
      <c r="L6" s="171" t="s">
        <v>78</v>
      </c>
      <c r="M6" s="171" t="s">
        <v>79</v>
      </c>
      <c r="N6" s="171" t="s">
        <v>80</v>
      </c>
      <c r="O6" s="171" t="s">
        <v>81</v>
      </c>
    </row>
    <row r="7" ht="18" customHeight="1" spans="1:15">
      <c r="A7" s="52" t="s">
        <v>82</v>
      </c>
      <c r="B7" s="52" t="s">
        <v>83</v>
      </c>
      <c r="C7" s="52" t="s">
        <v>84</v>
      </c>
      <c r="D7" s="56" t="s">
        <v>85</v>
      </c>
      <c r="E7" s="56" t="s">
        <v>86</v>
      </c>
      <c r="F7" s="56" t="s">
        <v>87</v>
      </c>
      <c r="G7" s="56" t="s">
        <v>88</v>
      </c>
      <c r="H7" s="56" t="s">
        <v>89</v>
      </c>
      <c r="I7" s="56" t="s">
        <v>90</v>
      </c>
      <c r="J7" s="56" t="s">
        <v>91</v>
      </c>
      <c r="K7" s="56" t="s">
        <v>92</v>
      </c>
      <c r="L7" s="56" t="s">
        <v>93</v>
      </c>
      <c r="M7" s="56" t="s">
        <v>94</v>
      </c>
      <c r="N7" s="52" t="s">
        <v>95</v>
      </c>
      <c r="O7" s="56" t="s">
        <v>96</v>
      </c>
    </row>
    <row r="8" ht="21" customHeight="1" spans="1:15">
      <c r="A8" s="57" t="s">
        <v>97</v>
      </c>
      <c r="B8" s="57" t="s">
        <v>98</v>
      </c>
      <c r="C8" s="80">
        <v>1481599.04</v>
      </c>
      <c r="D8" s="80">
        <v>1481599.04</v>
      </c>
      <c r="E8" s="80">
        <v>1481599.04</v>
      </c>
      <c r="F8" s="80"/>
      <c r="G8" s="80"/>
      <c r="H8" s="80"/>
      <c r="I8" s="80"/>
      <c r="J8" s="80"/>
      <c r="K8" s="80"/>
      <c r="L8" s="80"/>
      <c r="M8" s="80"/>
      <c r="N8" s="80"/>
      <c r="O8" s="80"/>
    </row>
    <row r="9" ht="21" customHeight="1" spans="1:15">
      <c r="A9" s="185" t="s">
        <v>99</v>
      </c>
      <c r="B9" s="185" t="s">
        <v>100</v>
      </c>
      <c r="C9" s="80">
        <v>1481599.04</v>
      </c>
      <c r="D9" s="80">
        <v>1481599.04</v>
      </c>
      <c r="E9" s="80">
        <v>1481599.04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ht="21" customHeight="1" spans="1:15">
      <c r="A10" s="186" t="s">
        <v>101</v>
      </c>
      <c r="B10" s="186" t="s">
        <v>102</v>
      </c>
      <c r="C10" s="80">
        <v>499800</v>
      </c>
      <c r="D10" s="80">
        <v>499800</v>
      </c>
      <c r="E10" s="80">
        <v>499800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ht="21" customHeight="1" spans="1:15">
      <c r="A11" s="186" t="s">
        <v>103</v>
      </c>
      <c r="B11" s="186" t="s">
        <v>104</v>
      </c>
      <c r="C11" s="80">
        <v>703559.04</v>
      </c>
      <c r="D11" s="80">
        <v>703559.04</v>
      </c>
      <c r="E11" s="80">
        <v>703559.04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186" t="s">
        <v>105</v>
      </c>
      <c r="B12" s="186" t="s">
        <v>106</v>
      </c>
      <c r="C12" s="80">
        <v>278240</v>
      </c>
      <c r="D12" s="80">
        <v>278240</v>
      </c>
      <c r="E12" s="80">
        <v>278240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57" t="s">
        <v>107</v>
      </c>
      <c r="B13" s="57" t="s">
        <v>108</v>
      </c>
      <c r="C13" s="80">
        <v>706601.08</v>
      </c>
      <c r="D13" s="80">
        <v>706601.08</v>
      </c>
      <c r="E13" s="80">
        <v>706601.08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185" t="s">
        <v>109</v>
      </c>
      <c r="B14" s="185" t="s">
        <v>110</v>
      </c>
      <c r="C14" s="80">
        <v>706601.08</v>
      </c>
      <c r="D14" s="80">
        <v>706601.08</v>
      </c>
      <c r="E14" s="80">
        <v>706601.08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186" t="s">
        <v>111</v>
      </c>
      <c r="B15" s="186" t="s">
        <v>112</v>
      </c>
      <c r="C15" s="80">
        <v>337689.24</v>
      </c>
      <c r="D15" s="80">
        <v>337689.24</v>
      </c>
      <c r="E15" s="80">
        <v>337689.24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186" t="s">
        <v>113</v>
      </c>
      <c r="B16" s="186" t="s">
        <v>114</v>
      </c>
      <c r="C16" s="80">
        <v>278522.52</v>
      </c>
      <c r="D16" s="80">
        <v>278522.52</v>
      </c>
      <c r="E16" s="80">
        <v>278522.52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186" t="s">
        <v>115</v>
      </c>
      <c r="B17" s="186" t="s">
        <v>116</v>
      </c>
      <c r="C17" s="80">
        <v>90389.32</v>
      </c>
      <c r="D17" s="80">
        <v>90389.32</v>
      </c>
      <c r="E17" s="80">
        <v>90389.32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57" t="s">
        <v>117</v>
      </c>
      <c r="B18" s="57" t="s">
        <v>118</v>
      </c>
      <c r="C18" s="80">
        <v>6138927</v>
      </c>
      <c r="D18" s="80">
        <v>6138927</v>
      </c>
      <c r="E18" s="80">
        <v>5984232</v>
      </c>
      <c r="F18" s="80">
        <v>154695</v>
      </c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185" t="s">
        <v>119</v>
      </c>
      <c r="B19" s="185" t="s">
        <v>120</v>
      </c>
      <c r="C19" s="80">
        <v>6138927</v>
      </c>
      <c r="D19" s="80">
        <v>6138927</v>
      </c>
      <c r="E19" s="80">
        <v>5984232</v>
      </c>
      <c r="F19" s="80">
        <v>154695</v>
      </c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186" t="s">
        <v>121</v>
      </c>
      <c r="B20" s="186" t="s">
        <v>120</v>
      </c>
      <c r="C20" s="80">
        <v>6138927</v>
      </c>
      <c r="D20" s="80">
        <v>6138927</v>
      </c>
      <c r="E20" s="80">
        <v>5984232</v>
      </c>
      <c r="F20" s="80">
        <v>154695</v>
      </c>
      <c r="G20" s="80"/>
      <c r="H20" s="80"/>
      <c r="I20" s="80"/>
      <c r="J20" s="80"/>
      <c r="K20" s="80"/>
      <c r="L20" s="80"/>
      <c r="M20" s="80"/>
      <c r="N20" s="80"/>
      <c r="O20" s="80"/>
    </row>
    <row r="21" ht="21" customHeight="1" spans="1:15">
      <c r="A21" s="57" t="s">
        <v>122</v>
      </c>
      <c r="B21" s="57" t="s">
        <v>123</v>
      </c>
      <c r="C21" s="80">
        <v>644088</v>
      </c>
      <c r="D21" s="80">
        <v>644088</v>
      </c>
      <c r="E21" s="80">
        <v>644088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ht="21" customHeight="1" spans="1:15">
      <c r="A22" s="185" t="s">
        <v>124</v>
      </c>
      <c r="B22" s="185" t="s">
        <v>125</v>
      </c>
      <c r="C22" s="80">
        <v>644088</v>
      </c>
      <c r="D22" s="80">
        <v>644088</v>
      </c>
      <c r="E22" s="80">
        <v>644088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ht="21" customHeight="1" spans="1:15">
      <c r="A23" s="186" t="s">
        <v>126</v>
      </c>
      <c r="B23" s="186" t="s">
        <v>127</v>
      </c>
      <c r="C23" s="80">
        <v>644088</v>
      </c>
      <c r="D23" s="80">
        <v>644088</v>
      </c>
      <c r="E23" s="80">
        <v>644088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</row>
    <row r="24" ht="21" customHeight="1" spans="1:15">
      <c r="A24" s="187" t="s">
        <v>55</v>
      </c>
      <c r="B24" s="34"/>
      <c r="C24" s="80">
        <v>8971215.12</v>
      </c>
      <c r="D24" s="80">
        <v>8971215.12</v>
      </c>
      <c r="E24" s="80">
        <v>8816520.12</v>
      </c>
      <c r="F24" s="80">
        <v>154695</v>
      </c>
      <c r="G24" s="80"/>
      <c r="H24" s="80"/>
      <c r="I24" s="80"/>
      <c r="J24" s="80"/>
      <c r="K24" s="80"/>
      <c r="L24" s="80"/>
      <c r="M24" s="80"/>
      <c r="N24" s="80"/>
      <c r="O24" s="80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scale="32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8" activePane="bottomLeft" state="frozen"/>
      <selection/>
      <selection pane="bottomLeft" activeCell="A4" sqref="A4:B4"/>
    </sheetView>
  </sheetViews>
  <sheetFormatPr defaultColWidth="8.57272727272727" defaultRowHeight="12.75" customHeight="1" outlineLevelCol="3"/>
  <cols>
    <col min="1" max="4" width="35.5727272727273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128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"单位名称："&amp;"昆明市官渡区建设工程质量安全监督站"</f>
        <v>单位名称：昆明市官渡区建设工程质量安全监督站</v>
      </c>
      <c r="B4" s="170"/>
      <c r="D4" s="46" t="s">
        <v>1</v>
      </c>
    </row>
    <row r="5" ht="17.25" customHeight="1" spans="1:4">
      <c r="A5" s="171" t="s">
        <v>2</v>
      </c>
      <c r="B5" s="172"/>
      <c r="C5" s="171" t="s">
        <v>3</v>
      </c>
      <c r="D5" s="172"/>
    </row>
    <row r="6" ht="18.75" customHeight="1" spans="1:4">
      <c r="A6" s="171" t="s">
        <v>4</v>
      </c>
      <c r="B6" s="171" t="s">
        <v>5</v>
      </c>
      <c r="C6" s="171" t="s">
        <v>6</v>
      </c>
      <c r="D6" s="171" t="s">
        <v>5</v>
      </c>
    </row>
    <row r="7" ht="16.5" customHeight="1" spans="1:4">
      <c r="A7" s="173" t="s">
        <v>129</v>
      </c>
      <c r="B7" s="80">
        <v>8971215.12</v>
      </c>
      <c r="C7" s="173" t="s">
        <v>130</v>
      </c>
      <c r="D7" s="80">
        <v>8971215.12</v>
      </c>
    </row>
    <row r="8" ht="16.5" customHeight="1" spans="1:4">
      <c r="A8" s="173" t="s">
        <v>131</v>
      </c>
      <c r="B8" s="80">
        <v>8971215.12</v>
      </c>
      <c r="C8" s="173" t="s">
        <v>132</v>
      </c>
      <c r="D8" s="80"/>
    </row>
    <row r="9" ht="16.5" customHeight="1" spans="1:4">
      <c r="A9" s="173" t="s">
        <v>133</v>
      </c>
      <c r="B9" s="80"/>
      <c r="C9" s="173" t="s">
        <v>134</v>
      </c>
      <c r="D9" s="80"/>
    </row>
    <row r="10" ht="16.5" customHeight="1" spans="1:4">
      <c r="A10" s="173" t="s">
        <v>135</v>
      </c>
      <c r="B10" s="80"/>
      <c r="C10" s="173" t="s">
        <v>136</v>
      </c>
      <c r="D10" s="80"/>
    </row>
    <row r="11" ht="16.5" customHeight="1" spans="1:4">
      <c r="A11" s="173" t="s">
        <v>137</v>
      </c>
      <c r="B11" s="80"/>
      <c r="C11" s="173" t="s">
        <v>138</v>
      </c>
      <c r="D11" s="80"/>
    </row>
    <row r="12" ht="16.5" customHeight="1" spans="1:4">
      <c r="A12" s="173" t="s">
        <v>131</v>
      </c>
      <c r="B12" s="80"/>
      <c r="C12" s="173" t="s">
        <v>139</v>
      </c>
      <c r="D12" s="80"/>
    </row>
    <row r="13" ht="16.5" customHeight="1" spans="1:4">
      <c r="A13" s="145" t="s">
        <v>133</v>
      </c>
      <c r="B13" s="80"/>
      <c r="C13" s="69" t="s">
        <v>140</v>
      </c>
      <c r="D13" s="80"/>
    </row>
    <row r="14" ht="16.5" customHeight="1" spans="1:4">
      <c r="A14" s="145" t="s">
        <v>135</v>
      </c>
      <c r="B14" s="80"/>
      <c r="C14" s="69" t="s">
        <v>141</v>
      </c>
      <c r="D14" s="80"/>
    </row>
    <row r="15" ht="16.5" customHeight="1" spans="1:4">
      <c r="A15" s="174"/>
      <c r="B15" s="80"/>
      <c r="C15" s="69" t="s">
        <v>142</v>
      </c>
      <c r="D15" s="80">
        <v>1481599.04</v>
      </c>
    </row>
    <row r="16" ht="16.5" customHeight="1" spans="1:4">
      <c r="A16" s="174"/>
      <c r="B16" s="80"/>
      <c r="C16" s="69" t="s">
        <v>143</v>
      </c>
      <c r="D16" s="80">
        <v>706601.08</v>
      </c>
    </row>
    <row r="17" ht="16.5" customHeight="1" spans="1:4">
      <c r="A17" s="174"/>
      <c r="B17" s="80"/>
      <c r="C17" s="69" t="s">
        <v>144</v>
      </c>
      <c r="D17" s="80"/>
    </row>
    <row r="18" ht="16.5" customHeight="1" spans="1:4">
      <c r="A18" s="174"/>
      <c r="B18" s="80"/>
      <c r="C18" s="69" t="s">
        <v>145</v>
      </c>
      <c r="D18" s="80">
        <v>6138927</v>
      </c>
    </row>
    <row r="19" ht="16.5" customHeight="1" spans="1:4">
      <c r="A19" s="174"/>
      <c r="B19" s="80"/>
      <c r="C19" s="69" t="s">
        <v>146</v>
      </c>
      <c r="D19" s="80"/>
    </row>
    <row r="20" ht="16.5" customHeight="1" spans="1:4">
      <c r="A20" s="174"/>
      <c r="B20" s="80"/>
      <c r="C20" s="69" t="s">
        <v>147</v>
      </c>
      <c r="D20" s="80"/>
    </row>
    <row r="21" ht="16.5" customHeight="1" spans="1:4">
      <c r="A21" s="174"/>
      <c r="B21" s="80"/>
      <c r="C21" s="69" t="s">
        <v>148</v>
      </c>
      <c r="D21" s="80"/>
    </row>
    <row r="22" ht="16.5" customHeight="1" spans="1:4">
      <c r="A22" s="174"/>
      <c r="B22" s="80"/>
      <c r="C22" s="69" t="s">
        <v>149</v>
      </c>
      <c r="D22" s="80"/>
    </row>
    <row r="23" ht="16.5" customHeight="1" spans="1:4">
      <c r="A23" s="174"/>
      <c r="B23" s="80"/>
      <c r="C23" s="69" t="s">
        <v>150</v>
      </c>
      <c r="D23" s="80"/>
    </row>
    <row r="24" ht="16.5" customHeight="1" spans="1:4">
      <c r="A24" s="174"/>
      <c r="B24" s="80"/>
      <c r="C24" s="69" t="s">
        <v>151</v>
      </c>
      <c r="D24" s="80"/>
    </row>
    <row r="25" ht="16.5" customHeight="1" spans="1:4">
      <c r="A25" s="174"/>
      <c r="B25" s="80"/>
      <c r="C25" s="69" t="s">
        <v>152</v>
      </c>
      <c r="D25" s="80"/>
    </row>
    <row r="26" ht="16.5" customHeight="1" spans="1:4">
      <c r="A26" s="174"/>
      <c r="B26" s="80"/>
      <c r="C26" s="69" t="s">
        <v>153</v>
      </c>
      <c r="D26" s="80">
        <v>644088</v>
      </c>
    </row>
    <row r="27" ht="16.5" customHeight="1" spans="1:4">
      <c r="A27" s="174"/>
      <c r="B27" s="80"/>
      <c r="C27" s="69" t="s">
        <v>154</v>
      </c>
      <c r="D27" s="80"/>
    </row>
    <row r="28" ht="16.5" customHeight="1" spans="1:4">
      <c r="A28" s="174"/>
      <c r="B28" s="80"/>
      <c r="C28" s="69" t="s">
        <v>155</v>
      </c>
      <c r="D28" s="80"/>
    </row>
    <row r="29" ht="16.5" customHeight="1" spans="1:4">
      <c r="A29" s="174"/>
      <c r="B29" s="80"/>
      <c r="C29" s="69" t="s">
        <v>156</v>
      </c>
      <c r="D29" s="80"/>
    </row>
    <row r="30" ht="16.5" customHeight="1" spans="1:4">
      <c r="A30" s="174"/>
      <c r="B30" s="80"/>
      <c r="C30" s="69" t="s">
        <v>157</v>
      </c>
      <c r="D30" s="80"/>
    </row>
    <row r="31" ht="16.5" customHeight="1" spans="1:4">
      <c r="A31" s="174"/>
      <c r="B31" s="80"/>
      <c r="C31" s="69" t="s">
        <v>158</v>
      </c>
      <c r="D31" s="80"/>
    </row>
    <row r="32" ht="16.5" customHeight="1" spans="1:4">
      <c r="A32" s="174"/>
      <c r="B32" s="80"/>
      <c r="C32" s="145" t="s">
        <v>159</v>
      </c>
      <c r="D32" s="80"/>
    </row>
    <row r="33" ht="16.5" customHeight="1" spans="1:4">
      <c r="A33" s="174"/>
      <c r="B33" s="80"/>
      <c r="C33" s="145" t="s">
        <v>160</v>
      </c>
      <c r="D33" s="80"/>
    </row>
    <row r="34" ht="16.5" customHeight="1" spans="1:4">
      <c r="A34" s="174"/>
      <c r="B34" s="80"/>
      <c r="C34" s="29" t="s">
        <v>161</v>
      </c>
      <c r="D34" s="80"/>
    </row>
    <row r="35" ht="15" customHeight="1" spans="1:4">
      <c r="A35" s="175" t="s">
        <v>50</v>
      </c>
      <c r="B35" s="176">
        <v>8971215.12</v>
      </c>
      <c r="C35" s="175" t="s">
        <v>51</v>
      </c>
      <c r="D35" s="176">
        <v>8971215.12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71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8" activePane="bottomLeft" state="frozen"/>
      <selection/>
      <selection pane="bottomLeft" activeCell="B17" sqref="B17"/>
    </sheetView>
  </sheetViews>
  <sheetFormatPr defaultColWidth="9.14545454545454" defaultRowHeight="14.25" customHeight="1" outlineLevelCol="6"/>
  <cols>
    <col min="1" max="1" width="20.1454545454545" customWidth="1"/>
    <col min="2" max="2" width="44" customWidth="1"/>
    <col min="3" max="7" width="24.145454545454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5"/>
      <c r="F2" s="72"/>
      <c r="G2" s="140" t="s">
        <v>162</v>
      </c>
    </row>
    <row r="3" ht="41.25" customHeight="1" spans="1:7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ht="18" customHeight="1" spans="1:7">
      <c r="A4" s="5" t="str">
        <f>"单位名称："&amp;"昆明市官渡区建设工程质量安全监督站"</f>
        <v>单位名称：昆明市官渡区建设工程质量安全监督站</v>
      </c>
      <c r="F4" s="121"/>
      <c r="G4" s="140" t="s">
        <v>1</v>
      </c>
    </row>
    <row r="5" ht="20.25" customHeight="1" spans="1:7">
      <c r="A5" s="165" t="s">
        <v>163</v>
      </c>
      <c r="B5" s="166"/>
      <c r="C5" s="125" t="s">
        <v>55</v>
      </c>
      <c r="D5" s="148" t="s">
        <v>75</v>
      </c>
      <c r="E5" s="12"/>
      <c r="F5" s="13"/>
      <c r="G5" s="137" t="s">
        <v>76</v>
      </c>
    </row>
    <row r="6" ht="20.25" customHeight="1" spans="1:7">
      <c r="A6" s="167" t="s">
        <v>72</v>
      </c>
      <c r="B6" s="167" t="s">
        <v>73</v>
      </c>
      <c r="C6" s="19"/>
      <c r="D6" s="130" t="s">
        <v>57</v>
      </c>
      <c r="E6" s="130" t="s">
        <v>164</v>
      </c>
      <c r="F6" s="130" t="s">
        <v>165</v>
      </c>
      <c r="G6" s="139"/>
    </row>
    <row r="7" ht="15" customHeight="1" spans="1:7">
      <c r="A7" s="60" t="s">
        <v>82</v>
      </c>
      <c r="B7" s="60" t="s">
        <v>83</v>
      </c>
      <c r="C7" s="60" t="s">
        <v>84</v>
      </c>
      <c r="D7" s="60" t="s">
        <v>85</v>
      </c>
      <c r="E7" s="60" t="s">
        <v>86</v>
      </c>
      <c r="F7" s="60" t="s">
        <v>87</v>
      </c>
      <c r="G7" s="60" t="s">
        <v>88</v>
      </c>
    </row>
    <row r="8" ht="18" customHeight="1" spans="1:7">
      <c r="A8" s="29" t="s">
        <v>97</v>
      </c>
      <c r="B8" s="29" t="s">
        <v>98</v>
      </c>
      <c r="C8" s="80">
        <v>1481599.04</v>
      </c>
      <c r="D8" s="80">
        <v>1481599.04</v>
      </c>
      <c r="E8" s="80">
        <v>1410199.04</v>
      </c>
      <c r="F8" s="80">
        <v>71400</v>
      </c>
      <c r="G8" s="80"/>
    </row>
    <row r="9" ht="18" customHeight="1" spans="1:7">
      <c r="A9" s="134" t="s">
        <v>99</v>
      </c>
      <c r="B9" s="134" t="s">
        <v>100</v>
      </c>
      <c r="C9" s="80">
        <v>1481599.04</v>
      </c>
      <c r="D9" s="80">
        <v>1481599.04</v>
      </c>
      <c r="E9" s="80">
        <v>1410199.04</v>
      </c>
      <c r="F9" s="80">
        <v>71400</v>
      </c>
      <c r="G9" s="80"/>
    </row>
    <row r="10" ht="18" customHeight="1" spans="1:7">
      <c r="A10" s="168" t="s">
        <v>101</v>
      </c>
      <c r="B10" s="168" t="s">
        <v>102</v>
      </c>
      <c r="C10" s="80">
        <v>499800</v>
      </c>
      <c r="D10" s="80">
        <v>499800</v>
      </c>
      <c r="E10" s="80">
        <v>428400</v>
      </c>
      <c r="F10" s="80">
        <v>71400</v>
      </c>
      <c r="G10" s="80"/>
    </row>
    <row r="11" ht="18" customHeight="1" spans="1:7">
      <c r="A11" s="168" t="s">
        <v>103</v>
      </c>
      <c r="B11" s="168" t="s">
        <v>104</v>
      </c>
      <c r="C11" s="80">
        <v>703559.04</v>
      </c>
      <c r="D11" s="80">
        <v>703559.04</v>
      </c>
      <c r="E11" s="80">
        <v>703559.04</v>
      </c>
      <c r="F11" s="80"/>
      <c r="G11" s="80"/>
    </row>
    <row r="12" ht="18" customHeight="1" spans="1:7">
      <c r="A12" s="168" t="s">
        <v>105</v>
      </c>
      <c r="B12" s="168" t="s">
        <v>106</v>
      </c>
      <c r="C12" s="80">
        <v>278240</v>
      </c>
      <c r="D12" s="80">
        <v>278240</v>
      </c>
      <c r="E12" s="80">
        <v>278240</v>
      </c>
      <c r="F12" s="80"/>
      <c r="G12" s="80"/>
    </row>
    <row r="13" ht="18" customHeight="1" spans="1:7">
      <c r="A13" s="29" t="s">
        <v>107</v>
      </c>
      <c r="B13" s="29" t="s">
        <v>108</v>
      </c>
      <c r="C13" s="80">
        <v>706601.08</v>
      </c>
      <c r="D13" s="80">
        <v>706601.08</v>
      </c>
      <c r="E13" s="80">
        <v>706601.08</v>
      </c>
      <c r="F13" s="80"/>
      <c r="G13" s="80"/>
    </row>
    <row r="14" ht="18" customHeight="1" spans="1:7">
      <c r="A14" s="134" t="s">
        <v>109</v>
      </c>
      <c r="B14" s="134" t="s">
        <v>110</v>
      </c>
      <c r="C14" s="80">
        <v>706601.08</v>
      </c>
      <c r="D14" s="80">
        <v>706601.08</v>
      </c>
      <c r="E14" s="80">
        <v>706601.08</v>
      </c>
      <c r="F14" s="80"/>
      <c r="G14" s="80"/>
    </row>
    <row r="15" ht="18" customHeight="1" spans="1:7">
      <c r="A15" s="168" t="s">
        <v>111</v>
      </c>
      <c r="B15" s="168" t="s">
        <v>112</v>
      </c>
      <c r="C15" s="80">
        <v>337689.24</v>
      </c>
      <c r="D15" s="80">
        <v>337689.24</v>
      </c>
      <c r="E15" s="80">
        <v>337689.24</v>
      </c>
      <c r="F15" s="80"/>
      <c r="G15" s="80"/>
    </row>
    <row r="16" ht="18" customHeight="1" spans="1:7">
      <c r="A16" s="168" t="s">
        <v>113</v>
      </c>
      <c r="B16" s="168" t="s">
        <v>114</v>
      </c>
      <c r="C16" s="80">
        <v>278522.52</v>
      </c>
      <c r="D16" s="80">
        <v>278522.52</v>
      </c>
      <c r="E16" s="80">
        <v>278522.52</v>
      </c>
      <c r="F16" s="80"/>
      <c r="G16" s="80"/>
    </row>
    <row r="17" ht="18" customHeight="1" spans="1:7">
      <c r="A17" s="168" t="s">
        <v>115</v>
      </c>
      <c r="B17" s="168" t="s">
        <v>116</v>
      </c>
      <c r="C17" s="80">
        <v>90389.32</v>
      </c>
      <c r="D17" s="80">
        <v>90389.32</v>
      </c>
      <c r="E17" s="80">
        <v>90389.32</v>
      </c>
      <c r="F17" s="80"/>
      <c r="G17" s="80"/>
    </row>
    <row r="18" ht="18" customHeight="1" spans="1:7">
      <c r="A18" s="29" t="s">
        <v>117</v>
      </c>
      <c r="B18" s="29" t="s">
        <v>118</v>
      </c>
      <c r="C18" s="80">
        <v>6138927</v>
      </c>
      <c r="D18" s="80">
        <v>5984232</v>
      </c>
      <c r="E18" s="80">
        <v>5380664</v>
      </c>
      <c r="F18" s="80">
        <v>603568</v>
      </c>
      <c r="G18" s="80">
        <v>154695</v>
      </c>
    </row>
    <row r="19" ht="18" customHeight="1" spans="1:7">
      <c r="A19" s="134" t="s">
        <v>119</v>
      </c>
      <c r="B19" s="134" t="s">
        <v>120</v>
      </c>
      <c r="C19" s="80">
        <v>6138927</v>
      </c>
      <c r="D19" s="80">
        <v>5984232</v>
      </c>
      <c r="E19" s="80">
        <v>5380664</v>
      </c>
      <c r="F19" s="80">
        <v>603568</v>
      </c>
      <c r="G19" s="80">
        <v>154695</v>
      </c>
    </row>
    <row r="20" ht="18" customHeight="1" spans="1:7">
      <c r="A20" s="168" t="s">
        <v>121</v>
      </c>
      <c r="B20" s="168" t="s">
        <v>120</v>
      </c>
      <c r="C20" s="80">
        <v>6138927</v>
      </c>
      <c r="D20" s="80">
        <v>5984232</v>
      </c>
      <c r="E20" s="80">
        <v>5380664</v>
      </c>
      <c r="F20" s="80">
        <v>603568</v>
      </c>
      <c r="G20" s="80">
        <v>154695</v>
      </c>
    </row>
    <row r="21" ht="18" customHeight="1" spans="1:7">
      <c r="A21" s="29" t="s">
        <v>122</v>
      </c>
      <c r="B21" s="29" t="s">
        <v>123</v>
      </c>
      <c r="C21" s="80">
        <v>644088</v>
      </c>
      <c r="D21" s="80">
        <v>644088</v>
      </c>
      <c r="E21" s="80">
        <v>644088</v>
      </c>
      <c r="F21" s="80"/>
      <c r="G21" s="80"/>
    </row>
    <row r="22" ht="18" customHeight="1" spans="1:7">
      <c r="A22" s="134" t="s">
        <v>124</v>
      </c>
      <c r="B22" s="134" t="s">
        <v>125</v>
      </c>
      <c r="C22" s="80">
        <v>644088</v>
      </c>
      <c r="D22" s="80">
        <v>644088</v>
      </c>
      <c r="E22" s="80">
        <v>644088</v>
      </c>
      <c r="F22" s="80"/>
      <c r="G22" s="80"/>
    </row>
    <row r="23" ht="18" customHeight="1" spans="1:7">
      <c r="A23" s="168" t="s">
        <v>126</v>
      </c>
      <c r="B23" s="168" t="s">
        <v>127</v>
      </c>
      <c r="C23" s="80">
        <v>644088</v>
      </c>
      <c r="D23" s="80">
        <v>644088</v>
      </c>
      <c r="E23" s="80">
        <v>644088</v>
      </c>
      <c r="F23" s="80"/>
      <c r="G23" s="80"/>
    </row>
    <row r="24" ht="18" customHeight="1" spans="1:7">
      <c r="A24" s="79" t="s">
        <v>166</v>
      </c>
      <c r="B24" s="169" t="s">
        <v>166</v>
      </c>
      <c r="C24" s="80">
        <v>8971215.12</v>
      </c>
      <c r="D24" s="80">
        <v>8816520.12</v>
      </c>
      <c r="E24" s="80">
        <v>8141552.12</v>
      </c>
      <c r="F24" s="80">
        <v>674968</v>
      </c>
      <c r="G24" s="80">
        <v>154695</v>
      </c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scale="6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8" sqref="A5:F8"/>
    </sheetView>
  </sheetViews>
  <sheetFormatPr defaultColWidth="10.4272727272727" defaultRowHeight="14.25" customHeight="1" outlineLevelCol="5"/>
  <cols>
    <col min="1" max="6" width="28.1454545454545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3" t="s">
        <v>167</v>
      </c>
    </row>
    <row r="3" ht="41.25" customHeight="1" spans="1:6">
      <c r="A3" s="154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1" t="str">
        <f>"单位名称："&amp;"昆明市官渡区建设工程质量安全监督站"</f>
        <v>单位名称：昆明市官渡区建设工程质量安全监督站</v>
      </c>
      <c r="B4" s="155"/>
      <c r="D4" s="43"/>
      <c r="E4" s="42"/>
      <c r="F4" s="64" t="s">
        <v>1</v>
      </c>
    </row>
    <row r="5" ht="27" customHeight="1" spans="1:6">
      <c r="A5" s="156" t="s">
        <v>168</v>
      </c>
      <c r="B5" s="156" t="s">
        <v>169</v>
      </c>
      <c r="C5" s="157" t="s">
        <v>170</v>
      </c>
      <c r="D5" s="156"/>
      <c r="E5" s="158"/>
      <c r="F5" s="156" t="s">
        <v>171</v>
      </c>
    </row>
    <row r="6" ht="28.5" customHeight="1" spans="1:6">
      <c r="A6" s="159"/>
      <c r="B6" s="160"/>
      <c r="C6" s="158" t="s">
        <v>57</v>
      </c>
      <c r="D6" s="158" t="s">
        <v>172</v>
      </c>
      <c r="E6" s="158" t="s">
        <v>173</v>
      </c>
      <c r="F6" s="161"/>
    </row>
    <row r="7" ht="17.25" customHeight="1" spans="1:6">
      <c r="A7" s="162" t="s">
        <v>82</v>
      </c>
      <c r="B7" s="162" t="s">
        <v>83</v>
      </c>
      <c r="C7" s="162" t="s">
        <v>84</v>
      </c>
      <c r="D7" s="162" t="s">
        <v>85</v>
      </c>
      <c r="E7" s="162" t="s">
        <v>86</v>
      </c>
      <c r="F7" s="162" t="s">
        <v>87</v>
      </c>
    </row>
    <row r="8" ht="17.25" customHeight="1" spans="1:6">
      <c r="A8" s="163">
        <v>15390</v>
      </c>
      <c r="B8" s="163"/>
      <c r="C8" s="163">
        <v>15390</v>
      </c>
      <c r="D8" s="163"/>
      <c r="E8" s="163">
        <v>15390</v>
      </c>
      <c r="F8" s="163"/>
    </row>
    <row r="9" ht="56" customHeight="1" spans="1:6">
      <c r="A9" s="164" t="s">
        <v>174</v>
      </c>
      <c r="B9" s="164"/>
      <c r="C9" s="164"/>
      <c r="D9" s="164"/>
      <c r="E9" s="164"/>
      <c r="F9" s="164"/>
    </row>
  </sheetData>
  <mergeCells count="7">
    <mergeCell ref="A3:F3"/>
    <mergeCell ref="A4:B4"/>
    <mergeCell ref="C5:E5"/>
    <mergeCell ref="A9:F9"/>
    <mergeCell ref="A5:A6"/>
    <mergeCell ref="B5:B6"/>
    <mergeCell ref="F5:F6"/>
  </mergeCells>
  <pageMargins left="0.67" right="0.67" top="0.72" bottom="0.72" header="0.28" footer="0.28"/>
  <pageSetup paperSize="9" scale="6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3"/>
  <sheetViews>
    <sheetView showZeros="0" workbookViewId="0">
      <pane ySplit="1" topLeftCell="A5" activePane="bottomLeft" state="frozen"/>
      <selection/>
      <selection pane="bottomLeft" activeCell="F5" sqref="F5:F8"/>
    </sheetView>
  </sheetViews>
  <sheetFormatPr defaultColWidth="9.14545454545454" defaultRowHeight="14.25" customHeight="1"/>
  <cols>
    <col min="1" max="1" width="28.3727272727273" customWidth="1"/>
    <col min="2" max="2" width="28.7545454545455" customWidth="1"/>
    <col min="3" max="3" width="20.7090909090909" customWidth="1"/>
    <col min="4" max="4" width="22.1272727272727" customWidth="1"/>
    <col min="5" max="5" width="12" customWidth="1"/>
    <col min="6" max="6" width="26.3727272727273" customWidth="1"/>
    <col min="7" max="7" width="10.2818181818182" customWidth="1"/>
    <col min="8" max="8" width="23" customWidth="1"/>
    <col min="9" max="24" width="18.709090909090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5"/>
      <c r="C2" s="141"/>
      <c r="E2" s="142"/>
      <c r="F2" s="142"/>
      <c r="G2" s="142"/>
      <c r="H2" s="142"/>
      <c r="I2" s="84"/>
      <c r="J2" s="84"/>
      <c r="K2" s="84"/>
      <c r="L2" s="84"/>
      <c r="M2" s="84"/>
      <c r="N2" s="84"/>
      <c r="R2" s="84"/>
      <c r="V2" s="141"/>
      <c r="X2" s="3" t="s">
        <v>175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"单位名称："&amp;"昆明市官渡区建设工程质量安全监督站"</f>
        <v>单位名称：昆明市官渡区建设工程质量安全监督站</v>
      </c>
      <c r="B4" s="6"/>
      <c r="C4" s="143"/>
      <c r="D4" s="143"/>
      <c r="E4" s="143"/>
      <c r="F4" s="143"/>
      <c r="G4" s="143"/>
      <c r="H4" s="143"/>
      <c r="I4" s="86"/>
      <c r="J4" s="86"/>
      <c r="K4" s="86"/>
      <c r="L4" s="86"/>
      <c r="M4" s="86"/>
      <c r="N4" s="86"/>
      <c r="O4" s="7"/>
      <c r="P4" s="7"/>
      <c r="Q4" s="7"/>
      <c r="R4" s="86"/>
      <c r="V4" s="141"/>
      <c r="X4" s="3" t="s">
        <v>1</v>
      </c>
    </row>
    <row r="5" ht="18" customHeight="1" spans="1:24">
      <c r="A5" s="9" t="s">
        <v>176</v>
      </c>
      <c r="B5" s="9" t="s">
        <v>177</v>
      </c>
      <c r="C5" s="9" t="s">
        <v>178</v>
      </c>
      <c r="D5" s="9" t="s">
        <v>179</v>
      </c>
      <c r="E5" s="9" t="s">
        <v>180</v>
      </c>
      <c r="F5" s="9" t="s">
        <v>181</v>
      </c>
      <c r="G5" s="9" t="s">
        <v>182</v>
      </c>
      <c r="H5" s="9" t="s">
        <v>183</v>
      </c>
      <c r="I5" s="148" t="s">
        <v>184</v>
      </c>
      <c r="J5" s="81" t="s">
        <v>184</v>
      </c>
      <c r="K5" s="81"/>
      <c r="L5" s="81"/>
      <c r="M5" s="81"/>
      <c r="N5" s="81"/>
      <c r="O5" s="12"/>
      <c r="P5" s="12"/>
      <c r="Q5" s="12"/>
      <c r="R5" s="102" t="s">
        <v>61</v>
      </c>
      <c r="S5" s="81" t="s">
        <v>62</v>
      </c>
      <c r="T5" s="81"/>
      <c r="U5" s="81"/>
      <c r="V5" s="81"/>
      <c r="W5" s="81"/>
      <c r="X5" s="82"/>
    </row>
    <row r="6" ht="18" customHeight="1" spans="1:24">
      <c r="A6" s="14"/>
      <c r="B6" s="28"/>
      <c r="C6" s="127"/>
      <c r="D6" s="14"/>
      <c r="E6" s="14"/>
      <c r="F6" s="14"/>
      <c r="G6" s="14"/>
      <c r="H6" s="14"/>
      <c r="I6" s="125" t="s">
        <v>185</v>
      </c>
      <c r="J6" s="148" t="s">
        <v>58</v>
      </c>
      <c r="K6" s="81"/>
      <c r="L6" s="81"/>
      <c r="M6" s="81"/>
      <c r="N6" s="82"/>
      <c r="O6" s="11" t="s">
        <v>186</v>
      </c>
      <c r="P6" s="12"/>
      <c r="Q6" s="13"/>
      <c r="R6" s="9" t="s">
        <v>61</v>
      </c>
      <c r="S6" s="148" t="s">
        <v>62</v>
      </c>
      <c r="T6" s="102" t="s">
        <v>64</v>
      </c>
      <c r="U6" s="81" t="s">
        <v>62</v>
      </c>
      <c r="V6" s="102" t="s">
        <v>66</v>
      </c>
      <c r="W6" s="102" t="s">
        <v>67</v>
      </c>
      <c r="X6" s="152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9" t="s">
        <v>187</v>
      </c>
      <c r="K7" s="9" t="s">
        <v>188</v>
      </c>
      <c r="L7" s="9" t="s">
        <v>189</v>
      </c>
      <c r="M7" s="9" t="s">
        <v>190</v>
      </c>
      <c r="N7" s="9" t="s">
        <v>191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192</v>
      </c>
      <c r="V7" s="9" t="s">
        <v>66</v>
      </c>
      <c r="W7" s="9" t="s">
        <v>67</v>
      </c>
      <c r="X7" s="9" t="s">
        <v>68</v>
      </c>
    </row>
    <row r="8" ht="37.5" customHeight="1" spans="1:24">
      <c r="A8" s="144"/>
      <c r="B8" s="19"/>
      <c r="C8" s="144"/>
      <c r="D8" s="144"/>
      <c r="E8" s="144"/>
      <c r="F8" s="144"/>
      <c r="G8" s="144"/>
      <c r="H8" s="144"/>
      <c r="I8" s="144"/>
      <c r="J8" s="150" t="s">
        <v>57</v>
      </c>
      <c r="K8" s="17" t="s">
        <v>193</v>
      </c>
      <c r="L8" s="17" t="s">
        <v>189</v>
      </c>
      <c r="M8" s="17" t="s">
        <v>190</v>
      </c>
      <c r="N8" s="17" t="s">
        <v>191</v>
      </c>
      <c r="O8" s="17" t="s">
        <v>189</v>
      </c>
      <c r="P8" s="17" t="s">
        <v>190</v>
      </c>
      <c r="Q8" s="17" t="s">
        <v>191</v>
      </c>
      <c r="R8" s="17" t="s">
        <v>61</v>
      </c>
      <c r="S8" s="17" t="s">
        <v>57</v>
      </c>
      <c r="T8" s="17" t="s">
        <v>64</v>
      </c>
      <c r="U8" s="17" t="s">
        <v>192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5" t="s">
        <v>194</v>
      </c>
      <c r="B10" s="145" t="s">
        <v>70</v>
      </c>
      <c r="C10" s="145" t="s">
        <v>195</v>
      </c>
      <c r="D10" s="145" t="s">
        <v>196</v>
      </c>
      <c r="E10" s="145" t="s">
        <v>121</v>
      </c>
      <c r="F10" s="145" t="s">
        <v>120</v>
      </c>
      <c r="G10" s="145" t="s">
        <v>197</v>
      </c>
      <c r="H10" s="145" t="s">
        <v>198</v>
      </c>
      <c r="I10" s="80">
        <v>1624812</v>
      </c>
      <c r="J10" s="80">
        <v>1624812</v>
      </c>
      <c r="K10" s="80"/>
      <c r="L10" s="80"/>
      <c r="M10" s="80">
        <v>1624812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ht="20.25" customHeight="1" spans="1:24">
      <c r="A11" s="145" t="s">
        <v>194</v>
      </c>
      <c r="B11" s="145" t="s">
        <v>70</v>
      </c>
      <c r="C11" s="145" t="s">
        <v>195</v>
      </c>
      <c r="D11" s="145" t="s">
        <v>196</v>
      </c>
      <c r="E11" s="145" t="s">
        <v>121</v>
      </c>
      <c r="F11" s="145" t="s">
        <v>120</v>
      </c>
      <c r="G11" s="145" t="s">
        <v>199</v>
      </c>
      <c r="H11" s="145" t="s">
        <v>200</v>
      </c>
      <c r="I11" s="80">
        <v>120</v>
      </c>
      <c r="J11" s="80">
        <v>120</v>
      </c>
      <c r="K11" s="151"/>
      <c r="L11" s="151"/>
      <c r="M11" s="80">
        <v>120</v>
      </c>
      <c r="N11" s="151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20.25" customHeight="1" spans="1:24">
      <c r="A12" s="145" t="s">
        <v>194</v>
      </c>
      <c r="B12" s="145" t="s">
        <v>70</v>
      </c>
      <c r="C12" s="145" t="s">
        <v>195</v>
      </c>
      <c r="D12" s="145" t="s">
        <v>196</v>
      </c>
      <c r="E12" s="145" t="s">
        <v>121</v>
      </c>
      <c r="F12" s="145" t="s">
        <v>120</v>
      </c>
      <c r="G12" s="145" t="s">
        <v>201</v>
      </c>
      <c r="H12" s="145" t="s">
        <v>202</v>
      </c>
      <c r="I12" s="80">
        <v>135401</v>
      </c>
      <c r="J12" s="80">
        <v>135401</v>
      </c>
      <c r="K12" s="151"/>
      <c r="L12" s="151"/>
      <c r="M12" s="80">
        <v>135401</v>
      </c>
      <c r="N12" s="151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20.25" customHeight="1" spans="1:24">
      <c r="A13" s="145" t="s">
        <v>194</v>
      </c>
      <c r="B13" s="145" t="s">
        <v>70</v>
      </c>
      <c r="C13" s="145" t="s">
        <v>195</v>
      </c>
      <c r="D13" s="145" t="s">
        <v>196</v>
      </c>
      <c r="E13" s="145" t="s">
        <v>121</v>
      </c>
      <c r="F13" s="145" t="s">
        <v>120</v>
      </c>
      <c r="G13" s="145" t="s">
        <v>201</v>
      </c>
      <c r="H13" s="145" t="s">
        <v>202</v>
      </c>
      <c r="I13" s="80">
        <v>10500</v>
      </c>
      <c r="J13" s="80">
        <v>10500</v>
      </c>
      <c r="K13" s="151"/>
      <c r="L13" s="151"/>
      <c r="M13" s="80">
        <v>10500</v>
      </c>
      <c r="N13" s="151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20.25" customHeight="1" spans="1:24">
      <c r="A14" s="145" t="s">
        <v>194</v>
      </c>
      <c r="B14" s="145" t="s">
        <v>70</v>
      </c>
      <c r="C14" s="145" t="s">
        <v>195</v>
      </c>
      <c r="D14" s="145" t="s">
        <v>196</v>
      </c>
      <c r="E14" s="145" t="s">
        <v>121</v>
      </c>
      <c r="F14" s="145" t="s">
        <v>120</v>
      </c>
      <c r="G14" s="145" t="s">
        <v>203</v>
      </c>
      <c r="H14" s="145" t="s">
        <v>204</v>
      </c>
      <c r="I14" s="80">
        <v>363600</v>
      </c>
      <c r="J14" s="80">
        <v>363600</v>
      </c>
      <c r="K14" s="151"/>
      <c r="L14" s="151"/>
      <c r="M14" s="80">
        <v>363600</v>
      </c>
      <c r="N14" s="151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20.25" customHeight="1" spans="1:24">
      <c r="A15" s="145" t="s">
        <v>194</v>
      </c>
      <c r="B15" s="145" t="s">
        <v>70</v>
      </c>
      <c r="C15" s="145" t="s">
        <v>195</v>
      </c>
      <c r="D15" s="145" t="s">
        <v>196</v>
      </c>
      <c r="E15" s="145" t="s">
        <v>121</v>
      </c>
      <c r="F15" s="145" t="s">
        <v>120</v>
      </c>
      <c r="G15" s="145" t="s">
        <v>203</v>
      </c>
      <c r="H15" s="145" t="s">
        <v>204</v>
      </c>
      <c r="I15" s="80">
        <v>1411512</v>
      </c>
      <c r="J15" s="80">
        <v>1411512</v>
      </c>
      <c r="K15" s="151"/>
      <c r="L15" s="151"/>
      <c r="M15" s="80">
        <v>1411512</v>
      </c>
      <c r="N15" s="151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20.25" customHeight="1" spans="1:24">
      <c r="A16" s="145" t="s">
        <v>194</v>
      </c>
      <c r="B16" s="145" t="s">
        <v>70</v>
      </c>
      <c r="C16" s="145" t="s">
        <v>205</v>
      </c>
      <c r="D16" s="145" t="s">
        <v>206</v>
      </c>
      <c r="E16" s="145" t="s">
        <v>103</v>
      </c>
      <c r="F16" s="145" t="s">
        <v>104</v>
      </c>
      <c r="G16" s="145" t="s">
        <v>207</v>
      </c>
      <c r="H16" s="145" t="s">
        <v>208</v>
      </c>
      <c r="I16" s="80">
        <v>703559.04</v>
      </c>
      <c r="J16" s="80">
        <v>703559.04</v>
      </c>
      <c r="K16" s="151"/>
      <c r="L16" s="151"/>
      <c r="M16" s="80">
        <v>703559.04</v>
      </c>
      <c r="N16" s="151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20.25" customHeight="1" spans="1:24">
      <c r="A17" s="145" t="s">
        <v>194</v>
      </c>
      <c r="B17" s="145" t="s">
        <v>70</v>
      </c>
      <c r="C17" s="145" t="s">
        <v>205</v>
      </c>
      <c r="D17" s="145" t="s">
        <v>206</v>
      </c>
      <c r="E17" s="145" t="s">
        <v>105</v>
      </c>
      <c r="F17" s="145" t="s">
        <v>106</v>
      </c>
      <c r="G17" s="145" t="s">
        <v>209</v>
      </c>
      <c r="H17" s="145" t="s">
        <v>210</v>
      </c>
      <c r="I17" s="80">
        <v>278240</v>
      </c>
      <c r="J17" s="80">
        <v>278240</v>
      </c>
      <c r="K17" s="151"/>
      <c r="L17" s="151"/>
      <c r="M17" s="80">
        <v>278240</v>
      </c>
      <c r="N17" s="151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20.25" customHeight="1" spans="1:24">
      <c r="A18" s="145" t="s">
        <v>194</v>
      </c>
      <c r="B18" s="145" t="s">
        <v>70</v>
      </c>
      <c r="C18" s="145" t="s">
        <v>205</v>
      </c>
      <c r="D18" s="145" t="s">
        <v>206</v>
      </c>
      <c r="E18" s="145" t="s">
        <v>111</v>
      </c>
      <c r="F18" s="145" t="s">
        <v>112</v>
      </c>
      <c r="G18" s="145" t="s">
        <v>211</v>
      </c>
      <c r="H18" s="145" t="s">
        <v>212</v>
      </c>
      <c r="I18" s="80">
        <v>337689.24</v>
      </c>
      <c r="J18" s="80">
        <v>337689.24</v>
      </c>
      <c r="K18" s="151"/>
      <c r="L18" s="151"/>
      <c r="M18" s="80">
        <v>337689.24</v>
      </c>
      <c r="N18" s="151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20.25" customHeight="1" spans="1:24">
      <c r="A19" s="145" t="s">
        <v>194</v>
      </c>
      <c r="B19" s="145" t="s">
        <v>70</v>
      </c>
      <c r="C19" s="145" t="s">
        <v>205</v>
      </c>
      <c r="D19" s="145" t="s">
        <v>206</v>
      </c>
      <c r="E19" s="145" t="s">
        <v>113</v>
      </c>
      <c r="F19" s="145" t="s">
        <v>114</v>
      </c>
      <c r="G19" s="145" t="s">
        <v>213</v>
      </c>
      <c r="H19" s="145" t="s">
        <v>214</v>
      </c>
      <c r="I19" s="80">
        <v>278522.52</v>
      </c>
      <c r="J19" s="80">
        <v>278522.52</v>
      </c>
      <c r="K19" s="151"/>
      <c r="L19" s="151"/>
      <c r="M19" s="80">
        <v>278522.52</v>
      </c>
      <c r="N19" s="151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20.25" customHeight="1" spans="1:24">
      <c r="A20" s="145" t="s">
        <v>194</v>
      </c>
      <c r="B20" s="145" t="s">
        <v>70</v>
      </c>
      <c r="C20" s="145" t="s">
        <v>205</v>
      </c>
      <c r="D20" s="145" t="s">
        <v>206</v>
      </c>
      <c r="E20" s="145" t="s">
        <v>115</v>
      </c>
      <c r="F20" s="145" t="s">
        <v>116</v>
      </c>
      <c r="G20" s="145" t="s">
        <v>215</v>
      </c>
      <c r="H20" s="145" t="s">
        <v>216</v>
      </c>
      <c r="I20" s="80">
        <v>6612</v>
      </c>
      <c r="J20" s="80">
        <v>6612</v>
      </c>
      <c r="K20" s="151"/>
      <c r="L20" s="151"/>
      <c r="M20" s="80">
        <v>6612</v>
      </c>
      <c r="N20" s="151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20.25" customHeight="1" spans="1:24">
      <c r="A21" s="145" t="s">
        <v>194</v>
      </c>
      <c r="B21" s="145" t="s">
        <v>70</v>
      </c>
      <c r="C21" s="145" t="s">
        <v>205</v>
      </c>
      <c r="D21" s="145" t="s">
        <v>206</v>
      </c>
      <c r="E21" s="145" t="s">
        <v>115</v>
      </c>
      <c r="F21" s="145" t="s">
        <v>116</v>
      </c>
      <c r="G21" s="145" t="s">
        <v>215</v>
      </c>
      <c r="H21" s="145" t="s">
        <v>216</v>
      </c>
      <c r="I21" s="80">
        <v>76000</v>
      </c>
      <c r="J21" s="80">
        <v>76000</v>
      </c>
      <c r="K21" s="151"/>
      <c r="L21" s="151"/>
      <c r="M21" s="80">
        <v>76000</v>
      </c>
      <c r="N21" s="151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20.25" customHeight="1" spans="1:24">
      <c r="A22" s="145" t="s">
        <v>194</v>
      </c>
      <c r="B22" s="145" t="s">
        <v>70</v>
      </c>
      <c r="C22" s="145" t="s">
        <v>205</v>
      </c>
      <c r="D22" s="145" t="s">
        <v>206</v>
      </c>
      <c r="E22" s="145" t="s">
        <v>115</v>
      </c>
      <c r="F22" s="145" t="s">
        <v>116</v>
      </c>
      <c r="G22" s="145" t="s">
        <v>215</v>
      </c>
      <c r="H22" s="145" t="s">
        <v>216</v>
      </c>
      <c r="I22" s="80">
        <v>7777.32</v>
      </c>
      <c r="J22" s="80">
        <v>7777.32</v>
      </c>
      <c r="K22" s="151"/>
      <c r="L22" s="151"/>
      <c r="M22" s="80">
        <v>7777.32</v>
      </c>
      <c r="N22" s="151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20.25" customHeight="1" spans="1:24">
      <c r="A23" s="145" t="s">
        <v>194</v>
      </c>
      <c r="B23" s="145" t="s">
        <v>70</v>
      </c>
      <c r="C23" s="145" t="s">
        <v>217</v>
      </c>
      <c r="D23" s="145" t="s">
        <v>127</v>
      </c>
      <c r="E23" s="145" t="s">
        <v>126</v>
      </c>
      <c r="F23" s="145" t="s">
        <v>127</v>
      </c>
      <c r="G23" s="145" t="s">
        <v>218</v>
      </c>
      <c r="H23" s="145" t="s">
        <v>127</v>
      </c>
      <c r="I23" s="80">
        <v>644088</v>
      </c>
      <c r="J23" s="80">
        <v>644088</v>
      </c>
      <c r="K23" s="151"/>
      <c r="L23" s="151"/>
      <c r="M23" s="80">
        <v>644088</v>
      </c>
      <c r="N23" s="151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20.25" customHeight="1" spans="1:24">
      <c r="A24" s="145" t="s">
        <v>194</v>
      </c>
      <c r="B24" s="145" t="s">
        <v>70</v>
      </c>
      <c r="C24" s="145" t="s">
        <v>219</v>
      </c>
      <c r="D24" s="145" t="s">
        <v>220</v>
      </c>
      <c r="E24" s="145" t="s">
        <v>121</v>
      </c>
      <c r="F24" s="145" t="s">
        <v>120</v>
      </c>
      <c r="G24" s="145" t="s">
        <v>221</v>
      </c>
      <c r="H24" s="145" t="s">
        <v>222</v>
      </c>
      <c r="I24" s="80">
        <v>15390</v>
      </c>
      <c r="J24" s="80">
        <v>15390</v>
      </c>
      <c r="K24" s="151"/>
      <c r="L24" s="151"/>
      <c r="M24" s="80">
        <v>15390</v>
      </c>
      <c r="N24" s="151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20.25" customHeight="1" spans="1:24">
      <c r="A25" s="145" t="s">
        <v>194</v>
      </c>
      <c r="B25" s="145" t="s">
        <v>70</v>
      </c>
      <c r="C25" s="145" t="s">
        <v>223</v>
      </c>
      <c r="D25" s="145" t="s">
        <v>224</v>
      </c>
      <c r="E25" s="145" t="s">
        <v>121</v>
      </c>
      <c r="F25" s="145" t="s">
        <v>120</v>
      </c>
      <c r="G25" s="145" t="s">
        <v>225</v>
      </c>
      <c r="H25" s="145" t="s">
        <v>224</v>
      </c>
      <c r="I25" s="80">
        <v>28860</v>
      </c>
      <c r="J25" s="80">
        <v>28860</v>
      </c>
      <c r="K25" s="151"/>
      <c r="L25" s="151"/>
      <c r="M25" s="80">
        <v>28860</v>
      </c>
      <c r="N25" s="151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20.25" customHeight="1" spans="1:24">
      <c r="A26" s="145" t="s">
        <v>194</v>
      </c>
      <c r="B26" s="145" t="s">
        <v>70</v>
      </c>
      <c r="C26" s="145" t="s">
        <v>226</v>
      </c>
      <c r="D26" s="145" t="s">
        <v>227</v>
      </c>
      <c r="E26" s="145" t="s">
        <v>121</v>
      </c>
      <c r="F26" s="145" t="s">
        <v>120</v>
      </c>
      <c r="G26" s="145" t="s">
        <v>228</v>
      </c>
      <c r="H26" s="145" t="s">
        <v>229</v>
      </c>
      <c r="I26" s="80">
        <v>73630</v>
      </c>
      <c r="J26" s="80">
        <v>73630</v>
      </c>
      <c r="K26" s="151"/>
      <c r="L26" s="151"/>
      <c r="M26" s="80">
        <v>73630</v>
      </c>
      <c r="N26" s="151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20.25" customHeight="1" spans="1:24">
      <c r="A27" s="145" t="s">
        <v>194</v>
      </c>
      <c r="B27" s="145" t="s">
        <v>70</v>
      </c>
      <c r="C27" s="145" t="s">
        <v>226</v>
      </c>
      <c r="D27" s="145" t="s">
        <v>227</v>
      </c>
      <c r="E27" s="145" t="s">
        <v>121</v>
      </c>
      <c r="F27" s="145" t="s">
        <v>120</v>
      </c>
      <c r="G27" s="145" t="s">
        <v>230</v>
      </c>
      <c r="H27" s="145" t="s">
        <v>231</v>
      </c>
      <c r="I27" s="80">
        <v>13579</v>
      </c>
      <c r="J27" s="80">
        <v>13579</v>
      </c>
      <c r="K27" s="151"/>
      <c r="L27" s="151"/>
      <c r="M27" s="80">
        <v>13579</v>
      </c>
      <c r="N27" s="151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20.25" customHeight="1" spans="1:24">
      <c r="A28" s="145" t="s">
        <v>194</v>
      </c>
      <c r="B28" s="145" t="s">
        <v>70</v>
      </c>
      <c r="C28" s="145" t="s">
        <v>226</v>
      </c>
      <c r="D28" s="145" t="s">
        <v>227</v>
      </c>
      <c r="E28" s="145" t="s">
        <v>121</v>
      </c>
      <c r="F28" s="145" t="s">
        <v>120</v>
      </c>
      <c r="G28" s="145" t="s">
        <v>230</v>
      </c>
      <c r="H28" s="145" t="s">
        <v>231</v>
      </c>
      <c r="I28" s="80">
        <v>14060</v>
      </c>
      <c r="J28" s="80">
        <v>14060</v>
      </c>
      <c r="K28" s="151"/>
      <c r="L28" s="151"/>
      <c r="M28" s="80">
        <v>14060</v>
      </c>
      <c r="N28" s="151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20.25" customHeight="1" spans="1:24">
      <c r="A29" s="145" t="s">
        <v>194</v>
      </c>
      <c r="B29" s="145" t="s">
        <v>70</v>
      </c>
      <c r="C29" s="145" t="s">
        <v>226</v>
      </c>
      <c r="D29" s="145" t="s">
        <v>227</v>
      </c>
      <c r="E29" s="145" t="s">
        <v>121</v>
      </c>
      <c r="F29" s="145" t="s">
        <v>120</v>
      </c>
      <c r="G29" s="145" t="s">
        <v>232</v>
      </c>
      <c r="H29" s="145" t="s">
        <v>233</v>
      </c>
      <c r="I29" s="80">
        <v>20979</v>
      </c>
      <c r="J29" s="80">
        <v>20979</v>
      </c>
      <c r="K29" s="151"/>
      <c r="L29" s="151"/>
      <c r="M29" s="80">
        <v>20979</v>
      </c>
      <c r="N29" s="151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20.25" customHeight="1" spans="1:24">
      <c r="A30" s="145" t="s">
        <v>194</v>
      </c>
      <c r="B30" s="145" t="s">
        <v>70</v>
      </c>
      <c r="C30" s="145" t="s">
        <v>226</v>
      </c>
      <c r="D30" s="145" t="s">
        <v>227</v>
      </c>
      <c r="E30" s="145" t="s">
        <v>121</v>
      </c>
      <c r="F30" s="145" t="s">
        <v>120</v>
      </c>
      <c r="G30" s="145" t="s">
        <v>234</v>
      </c>
      <c r="H30" s="145" t="s">
        <v>235</v>
      </c>
      <c r="I30" s="80">
        <v>35520</v>
      </c>
      <c r="J30" s="80">
        <v>35520</v>
      </c>
      <c r="K30" s="151"/>
      <c r="L30" s="151"/>
      <c r="M30" s="80">
        <v>35520</v>
      </c>
      <c r="N30" s="151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20.25" customHeight="1" spans="1:24">
      <c r="A31" s="145" t="s">
        <v>194</v>
      </c>
      <c r="B31" s="145" t="s">
        <v>70</v>
      </c>
      <c r="C31" s="145" t="s">
        <v>226</v>
      </c>
      <c r="D31" s="145" t="s">
        <v>227</v>
      </c>
      <c r="E31" s="145" t="s">
        <v>121</v>
      </c>
      <c r="F31" s="145" t="s">
        <v>120</v>
      </c>
      <c r="G31" s="145" t="s">
        <v>236</v>
      </c>
      <c r="H31" s="145" t="s">
        <v>237</v>
      </c>
      <c r="I31" s="80">
        <v>44400</v>
      </c>
      <c r="J31" s="80">
        <v>44400</v>
      </c>
      <c r="K31" s="151"/>
      <c r="L31" s="151"/>
      <c r="M31" s="80">
        <v>44400</v>
      </c>
      <c r="N31" s="151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ht="20.25" customHeight="1" spans="1:24">
      <c r="A32" s="145" t="s">
        <v>194</v>
      </c>
      <c r="B32" s="145" t="s">
        <v>70</v>
      </c>
      <c r="C32" s="145" t="s">
        <v>226</v>
      </c>
      <c r="D32" s="145" t="s">
        <v>227</v>
      </c>
      <c r="E32" s="145" t="s">
        <v>121</v>
      </c>
      <c r="F32" s="145" t="s">
        <v>120</v>
      </c>
      <c r="G32" s="145" t="s">
        <v>238</v>
      </c>
      <c r="H32" s="145" t="s">
        <v>239</v>
      </c>
      <c r="I32" s="80">
        <v>49950</v>
      </c>
      <c r="J32" s="80">
        <v>49950</v>
      </c>
      <c r="K32" s="151"/>
      <c r="L32" s="151"/>
      <c r="M32" s="80">
        <v>49950</v>
      </c>
      <c r="N32" s="151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ht="20.25" customHeight="1" spans="1:24">
      <c r="A33" s="145" t="s">
        <v>194</v>
      </c>
      <c r="B33" s="145" t="s">
        <v>70</v>
      </c>
      <c r="C33" s="145" t="s">
        <v>226</v>
      </c>
      <c r="D33" s="145" t="s">
        <v>227</v>
      </c>
      <c r="E33" s="145" t="s">
        <v>121</v>
      </c>
      <c r="F33" s="145" t="s">
        <v>120</v>
      </c>
      <c r="G33" s="145" t="s">
        <v>240</v>
      </c>
      <c r="H33" s="145" t="s">
        <v>241</v>
      </c>
      <c r="I33" s="80">
        <v>52540</v>
      </c>
      <c r="J33" s="80">
        <v>52540</v>
      </c>
      <c r="K33" s="151"/>
      <c r="L33" s="151"/>
      <c r="M33" s="80">
        <v>52540</v>
      </c>
      <c r="N33" s="151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ht="20.25" customHeight="1" spans="1:24">
      <c r="A34" s="145" t="s">
        <v>194</v>
      </c>
      <c r="B34" s="145" t="s">
        <v>70</v>
      </c>
      <c r="C34" s="145" t="s">
        <v>226</v>
      </c>
      <c r="D34" s="145" t="s">
        <v>227</v>
      </c>
      <c r="E34" s="145" t="s">
        <v>121</v>
      </c>
      <c r="F34" s="145" t="s">
        <v>120</v>
      </c>
      <c r="G34" s="145" t="s">
        <v>242</v>
      </c>
      <c r="H34" s="145" t="s">
        <v>243</v>
      </c>
      <c r="I34" s="80">
        <v>14060</v>
      </c>
      <c r="J34" s="80">
        <v>14060</v>
      </c>
      <c r="K34" s="151"/>
      <c r="L34" s="151"/>
      <c r="M34" s="80">
        <v>14060</v>
      </c>
      <c r="N34" s="151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ht="20.25" customHeight="1" spans="1:24">
      <c r="A35" s="145" t="s">
        <v>194</v>
      </c>
      <c r="B35" s="145" t="s">
        <v>70</v>
      </c>
      <c r="C35" s="145" t="s">
        <v>226</v>
      </c>
      <c r="D35" s="145" t="s">
        <v>227</v>
      </c>
      <c r="E35" s="145" t="s">
        <v>101</v>
      </c>
      <c r="F35" s="145" t="s">
        <v>102</v>
      </c>
      <c r="G35" s="145" t="s">
        <v>244</v>
      </c>
      <c r="H35" s="145" t="s">
        <v>245</v>
      </c>
      <c r="I35" s="80">
        <v>50400</v>
      </c>
      <c r="J35" s="80">
        <v>50400</v>
      </c>
      <c r="K35" s="151"/>
      <c r="L35" s="151"/>
      <c r="M35" s="80">
        <v>50400</v>
      </c>
      <c r="N35" s="151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ht="20.25" customHeight="1" spans="1:24">
      <c r="A36" s="145" t="s">
        <v>194</v>
      </c>
      <c r="B36" s="145" t="s">
        <v>70</v>
      </c>
      <c r="C36" s="145" t="s">
        <v>226</v>
      </c>
      <c r="D36" s="145" t="s">
        <v>227</v>
      </c>
      <c r="E36" s="145" t="s">
        <v>121</v>
      </c>
      <c r="F36" s="145" t="s">
        <v>120</v>
      </c>
      <c r="G36" s="145" t="s">
        <v>244</v>
      </c>
      <c r="H36" s="145" t="s">
        <v>245</v>
      </c>
      <c r="I36" s="80">
        <v>111000</v>
      </c>
      <c r="J36" s="80">
        <v>111000</v>
      </c>
      <c r="K36" s="151"/>
      <c r="L36" s="151"/>
      <c r="M36" s="80">
        <v>111000</v>
      </c>
      <c r="N36" s="151"/>
      <c r="O36" s="80"/>
      <c r="P36" s="80"/>
      <c r="Q36" s="80"/>
      <c r="R36" s="80"/>
      <c r="S36" s="80"/>
      <c r="T36" s="80"/>
      <c r="U36" s="80"/>
      <c r="V36" s="80"/>
      <c r="W36" s="80"/>
      <c r="X36" s="80"/>
    </row>
    <row r="37" ht="20.25" customHeight="1" spans="1:24">
      <c r="A37" s="145" t="s">
        <v>194</v>
      </c>
      <c r="B37" s="145" t="s">
        <v>70</v>
      </c>
      <c r="C37" s="145" t="s">
        <v>226</v>
      </c>
      <c r="D37" s="145" t="s">
        <v>227</v>
      </c>
      <c r="E37" s="145" t="s">
        <v>101</v>
      </c>
      <c r="F37" s="145" t="s">
        <v>102</v>
      </c>
      <c r="G37" s="145" t="s">
        <v>246</v>
      </c>
      <c r="H37" s="145" t="s">
        <v>247</v>
      </c>
      <c r="I37" s="80">
        <v>12600</v>
      </c>
      <c r="J37" s="80">
        <v>12600</v>
      </c>
      <c r="K37" s="151"/>
      <c r="L37" s="151"/>
      <c r="M37" s="80">
        <v>12600</v>
      </c>
      <c r="N37" s="151"/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38" ht="20.25" customHeight="1" spans="1:24">
      <c r="A38" s="145" t="s">
        <v>194</v>
      </c>
      <c r="B38" s="145" t="s">
        <v>70</v>
      </c>
      <c r="C38" s="145" t="s">
        <v>248</v>
      </c>
      <c r="D38" s="145" t="s">
        <v>249</v>
      </c>
      <c r="E38" s="145" t="s">
        <v>121</v>
      </c>
      <c r="F38" s="145" t="s">
        <v>120</v>
      </c>
      <c r="G38" s="145" t="s">
        <v>201</v>
      </c>
      <c r="H38" s="145" t="s">
        <v>202</v>
      </c>
      <c r="I38" s="80">
        <v>1168719</v>
      </c>
      <c r="J38" s="80">
        <v>1168719</v>
      </c>
      <c r="K38" s="151"/>
      <c r="L38" s="151"/>
      <c r="M38" s="80">
        <v>1168719</v>
      </c>
      <c r="N38" s="151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ht="20.25" customHeight="1" spans="1:24">
      <c r="A39" s="145" t="s">
        <v>194</v>
      </c>
      <c r="B39" s="145" t="s">
        <v>70</v>
      </c>
      <c r="C39" s="145" t="s">
        <v>248</v>
      </c>
      <c r="D39" s="145" t="s">
        <v>249</v>
      </c>
      <c r="E39" s="145" t="s">
        <v>121</v>
      </c>
      <c r="F39" s="145" t="s">
        <v>120</v>
      </c>
      <c r="G39" s="145" t="s">
        <v>203</v>
      </c>
      <c r="H39" s="145" t="s">
        <v>204</v>
      </c>
      <c r="I39" s="80">
        <v>666000</v>
      </c>
      <c r="J39" s="80">
        <v>666000</v>
      </c>
      <c r="K39" s="151"/>
      <c r="L39" s="151"/>
      <c r="M39" s="80">
        <v>666000</v>
      </c>
      <c r="N39" s="151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ht="20.25" customHeight="1" spans="1:24">
      <c r="A40" s="145" t="s">
        <v>194</v>
      </c>
      <c r="B40" s="145" t="s">
        <v>70</v>
      </c>
      <c r="C40" s="145" t="s">
        <v>250</v>
      </c>
      <c r="D40" s="145" t="s">
        <v>251</v>
      </c>
      <c r="E40" s="145" t="s">
        <v>101</v>
      </c>
      <c r="F40" s="145" t="s">
        <v>102</v>
      </c>
      <c r="G40" s="145" t="s">
        <v>252</v>
      </c>
      <c r="H40" s="145" t="s">
        <v>253</v>
      </c>
      <c r="I40" s="80">
        <v>428400</v>
      </c>
      <c r="J40" s="80">
        <v>428400</v>
      </c>
      <c r="K40" s="151"/>
      <c r="L40" s="151"/>
      <c r="M40" s="80">
        <v>428400</v>
      </c>
      <c r="N40" s="151"/>
      <c r="O40" s="80"/>
      <c r="P40" s="80"/>
      <c r="Q40" s="80"/>
      <c r="R40" s="80"/>
      <c r="S40" s="80"/>
      <c r="T40" s="80"/>
      <c r="U40" s="80"/>
      <c r="V40" s="80"/>
      <c r="W40" s="80"/>
      <c r="X40" s="80"/>
    </row>
    <row r="41" ht="20.25" customHeight="1" spans="1:24">
      <c r="A41" s="145" t="s">
        <v>194</v>
      </c>
      <c r="B41" s="145" t="s">
        <v>70</v>
      </c>
      <c r="C41" s="145" t="s">
        <v>254</v>
      </c>
      <c r="D41" s="145" t="s">
        <v>255</v>
      </c>
      <c r="E41" s="145" t="s">
        <v>101</v>
      </c>
      <c r="F41" s="145" t="s">
        <v>102</v>
      </c>
      <c r="G41" s="145" t="s">
        <v>244</v>
      </c>
      <c r="H41" s="145" t="s">
        <v>245</v>
      </c>
      <c r="I41" s="80">
        <v>8400</v>
      </c>
      <c r="J41" s="80">
        <v>8400</v>
      </c>
      <c r="K41" s="151"/>
      <c r="L41" s="151"/>
      <c r="M41" s="80">
        <v>8400</v>
      </c>
      <c r="N41" s="151"/>
      <c r="O41" s="80"/>
      <c r="P41" s="80"/>
      <c r="Q41" s="80"/>
      <c r="R41" s="80"/>
      <c r="S41" s="80"/>
      <c r="T41" s="80"/>
      <c r="U41" s="80"/>
      <c r="V41" s="80"/>
      <c r="W41" s="80"/>
      <c r="X41" s="80"/>
    </row>
    <row r="42" ht="20.25" customHeight="1" spans="1:24">
      <c r="A42" s="145" t="s">
        <v>194</v>
      </c>
      <c r="B42" s="145" t="s">
        <v>70</v>
      </c>
      <c r="C42" s="145" t="s">
        <v>256</v>
      </c>
      <c r="D42" s="145" t="s">
        <v>257</v>
      </c>
      <c r="E42" s="145" t="s">
        <v>121</v>
      </c>
      <c r="F42" s="145" t="s">
        <v>120</v>
      </c>
      <c r="G42" s="145" t="s">
        <v>258</v>
      </c>
      <c r="H42" s="145" t="s">
        <v>259</v>
      </c>
      <c r="I42" s="80">
        <v>129600</v>
      </c>
      <c r="J42" s="80">
        <v>129600</v>
      </c>
      <c r="K42" s="151"/>
      <c r="L42" s="151"/>
      <c r="M42" s="80">
        <v>129600</v>
      </c>
      <c r="N42" s="151"/>
      <c r="O42" s="80"/>
      <c r="P42" s="80"/>
      <c r="Q42" s="80"/>
      <c r="R42" s="80"/>
      <c r="S42" s="80"/>
      <c r="T42" s="80"/>
      <c r="U42" s="80"/>
      <c r="V42" s="80"/>
      <c r="W42" s="80"/>
      <c r="X42" s="80"/>
    </row>
    <row r="43" ht="17.25" customHeight="1" spans="1:24">
      <c r="A43" s="32" t="s">
        <v>166</v>
      </c>
      <c r="B43" s="33"/>
      <c r="C43" s="146"/>
      <c r="D43" s="146"/>
      <c r="E43" s="146"/>
      <c r="F43" s="146"/>
      <c r="G43" s="146"/>
      <c r="H43" s="147"/>
      <c r="I43" s="80">
        <v>8816520.12</v>
      </c>
      <c r="J43" s="80">
        <v>8816520.12</v>
      </c>
      <c r="K43" s="80"/>
      <c r="L43" s="80"/>
      <c r="M43" s="80">
        <v>8816520.12</v>
      </c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</row>
  </sheetData>
  <mergeCells count="31">
    <mergeCell ref="A3:X3"/>
    <mergeCell ref="A4:H4"/>
    <mergeCell ref="I5:X5"/>
    <mergeCell ref="J6:N6"/>
    <mergeCell ref="O6:Q6"/>
    <mergeCell ref="S6:X6"/>
    <mergeCell ref="A43:H4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2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/>
      <selection pane="bottomLeft" activeCell="D16" sqref="D16"/>
    </sheetView>
  </sheetViews>
  <sheetFormatPr defaultColWidth="9.14545454545454" defaultRowHeight="14.25" customHeight="1"/>
  <cols>
    <col min="1" max="1" width="10.2818181818182" customWidth="1"/>
    <col min="2" max="2" width="17.1272727272727" customWidth="1"/>
    <col min="3" max="3" width="16.1272727272727" customWidth="1"/>
    <col min="4" max="4" width="27" customWidth="1"/>
    <col min="5" max="5" width="11.1454545454545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454545454545" customWidth="1"/>
    <col min="17" max="21" width="19.8545454545455" customWidth="1"/>
    <col min="22" max="22" width="20" customWidth="1"/>
    <col min="23" max="23" width="19.854545454545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5"/>
      <c r="E2" s="2"/>
      <c r="F2" s="2"/>
      <c r="G2" s="2"/>
      <c r="H2" s="2"/>
      <c r="U2" s="135"/>
      <c r="W2" s="140" t="s">
        <v>260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"单位名称："&amp;"昆明市官渡区建设工程质量安全监督站"</f>
        <v>单位名称：昆明市官渡区建设工程质量安全监督站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5"/>
      <c r="W4" s="118" t="s">
        <v>1</v>
      </c>
    </row>
    <row r="5" ht="21.75" customHeight="1" spans="1:23">
      <c r="A5" s="9" t="s">
        <v>261</v>
      </c>
      <c r="B5" s="10" t="s">
        <v>178</v>
      </c>
      <c r="C5" s="9" t="s">
        <v>179</v>
      </c>
      <c r="D5" s="9" t="s">
        <v>262</v>
      </c>
      <c r="E5" s="10" t="s">
        <v>180</v>
      </c>
      <c r="F5" s="10" t="s">
        <v>181</v>
      </c>
      <c r="G5" s="10" t="s">
        <v>263</v>
      </c>
      <c r="H5" s="10" t="s">
        <v>264</v>
      </c>
      <c r="I5" s="27" t="s">
        <v>55</v>
      </c>
      <c r="J5" s="11" t="s">
        <v>265</v>
      </c>
      <c r="K5" s="12"/>
      <c r="L5" s="12"/>
      <c r="M5" s="13"/>
      <c r="N5" s="11" t="s">
        <v>186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6" t="s">
        <v>58</v>
      </c>
      <c r="K6" s="137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192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8" t="s">
        <v>57</v>
      </c>
      <c r="K7" s="139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266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9" t="s">
        <v>267</v>
      </c>
      <c r="B10" s="69" t="s">
        <v>268</v>
      </c>
      <c r="C10" s="69" t="s">
        <v>269</v>
      </c>
      <c r="D10" s="69" t="s">
        <v>70</v>
      </c>
      <c r="E10" s="69" t="s">
        <v>121</v>
      </c>
      <c r="F10" s="69" t="s">
        <v>120</v>
      </c>
      <c r="G10" s="69" t="s">
        <v>228</v>
      </c>
      <c r="H10" s="69" t="s">
        <v>229</v>
      </c>
      <c r="I10" s="80">
        <v>154695</v>
      </c>
      <c r="J10" s="80">
        <v>154695</v>
      </c>
      <c r="K10" s="80">
        <v>154695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ht="18.75" customHeight="1" spans="1:23">
      <c r="A11" s="32" t="s">
        <v>166</v>
      </c>
      <c r="B11" s="33"/>
      <c r="C11" s="33"/>
      <c r="D11" s="33"/>
      <c r="E11" s="33"/>
      <c r="F11" s="33"/>
      <c r="G11" s="33"/>
      <c r="H11" s="34"/>
      <c r="I11" s="80">
        <v>154695</v>
      </c>
      <c r="J11" s="80">
        <v>154695</v>
      </c>
      <c r="K11" s="80">
        <v>154695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3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7"/>
  <sheetViews>
    <sheetView showZeros="0" workbookViewId="0">
      <pane ySplit="1" topLeftCell="A5" activePane="bottomLeft" state="frozen"/>
      <selection/>
      <selection pane="bottomLeft" activeCell="E14" sqref="E14"/>
    </sheetView>
  </sheetViews>
  <sheetFormatPr defaultColWidth="9.14545454545454" defaultRowHeight="12" customHeight="1"/>
  <cols>
    <col min="1" max="1" width="26.7545454545455" customWidth="1"/>
    <col min="2" max="2" width="29" customWidth="1"/>
    <col min="3" max="3" width="10.2545454545455" customWidth="1"/>
    <col min="4" max="4" width="11.8727272727273" customWidth="1"/>
    <col min="5" max="5" width="30.7545454545455" customWidth="1"/>
    <col min="6" max="6" width="9" customWidth="1"/>
    <col min="7" max="7" width="8.62727272727273" customWidth="1"/>
    <col min="8" max="8" width="8.12727272727273" customWidth="1"/>
    <col min="9" max="9" width="9" customWidth="1"/>
    <col min="10" max="10" width="54.872727272727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270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"单位名称："&amp;"昆明市官渡区建设工程质量安全监督站"</f>
        <v>单位名称：昆明市官渡区建设工程质量安全监督站</v>
      </c>
    </row>
    <row r="5" ht="44.25" customHeight="1" spans="1:10">
      <c r="A5" s="67" t="s">
        <v>179</v>
      </c>
      <c r="B5" s="67" t="s">
        <v>271</v>
      </c>
      <c r="C5" s="67" t="s">
        <v>272</v>
      </c>
      <c r="D5" s="67" t="s">
        <v>273</v>
      </c>
      <c r="E5" s="67" t="s">
        <v>274</v>
      </c>
      <c r="F5" s="68" t="s">
        <v>275</v>
      </c>
      <c r="G5" s="67" t="s">
        <v>276</v>
      </c>
      <c r="H5" s="68" t="s">
        <v>277</v>
      </c>
      <c r="I5" s="68" t="s">
        <v>278</v>
      </c>
      <c r="J5" s="67" t="s">
        <v>279</v>
      </c>
    </row>
    <row r="6" ht="18.75" customHeight="1" spans="1:10">
      <c r="A6" s="133">
        <v>1</v>
      </c>
      <c r="B6" s="133">
        <v>2</v>
      </c>
      <c r="C6" s="133">
        <v>3</v>
      </c>
      <c r="D6" s="133">
        <v>4</v>
      </c>
      <c r="E6" s="133">
        <v>5</v>
      </c>
      <c r="F6" s="36">
        <v>6</v>
      </c>
      <c r="G6" s="133">
        <v>7</v>
      </c>
      <c r="H6" s="36">
        <v>8</v>
      </c>
      <c r="I6" s="36">
        <v>9</v>
      </c>
      <c r="J6" s="133">
        <v>10</v>
      </c>
    </row>
    <row r="7" ht="42" customHeight="1" spans="1:10">
      <c r="A7" s="29" t="s">
        <v>70</v>
      </c>
      <c r="B7" s="69"/>
      <c r="C7" s="69"/>
      <c r="D7" s="69"/>
      <c r="E7" s="70"/>
      <c r="F7" s="71"/>
      <c r="G7" s="70"/>
      <c r="H7" s="71"/>
      <c r="I7" s="71"/>
      <c r="J7" s="70"/>
    </row>
    <row r="8" ht="75" customHeight="1" spans="1:10">
      <c r="A8" s="134" t="s">
        <v>269</v>
      </c>
      <c r="B8" s="21" t="s">
        <v>280</v>
      </c>
      <c r="C8" s="21" t="s">
        <v>281</v>
      </c>
      <c r="D8" s="21" t="s">
        <v>282</v>
      </c>
      <c r="E8" s="29" t="s">
        <v>283</v>
      </c>
      <c r="F8" s="21" t="s">
        <v>284</v>
      </c>
      <c r="G8" s="29" t="s">
        <v>285</v>
      </c>
      <c r="H8" s="21" t="s">
        <v>286</v>
      </c>
      <c r="I8" s="21" t="s">
        <v>287</v>
      </c>
      <c r="J8" s="29" t="s">
        <v>288</v>
      </c>
    </row>
    <row r="9" ht="78" customHeight="1" spans="1:10">
      <c r="A9" s="134" t="s">
        <v>269</v>
      </c>
      <c r="B9" s="21" t="s">
        <v>280</v>
      </c>
      <c r="C9" s="21" t="s">
        <v>281</v>
      </c>
      <c r="D9" s="21" t="s">
        <v>289</v>
      </c>
      <c r="E9" s="29" t="s">
        <v>290</v>
      </c>
      <c r="F9" s="21" t="s">
        <v>284</v>
      </c>
      <c r="G9" s="29" t="s">
        <v>285</v>
      </c>
      <c r="H9" s="21" t="s">
        <v>286</v>
      </c>
      <c r="I9" s="21" t="s">
        <v>287</v>
      </c>
      <c r="J9" s="29" t="s">
        <v>291</v>
      </c>
    </row>
    <row r="10" ht="57" customHeight="1" spans="1:10">
      <c r="A10" s="134" t="s">
        <v>269</v>
      </c>
      <c r="B10" s="21" t="s">
        <v>280</v>
      </c>
      <c r="C10" s="21" t="s">
        <v>281</v>
      </c>
      <c r="D10" s="21" t="s">
        <v>292</v>
      </c>
      <c r="E10" s="29" t="s">
        <v>293</v>
      </c>
      <c r="F10" s="21" t="s">
        <v>284</v>
      </c>
      <c r="G10" s="29" t="s">
        <v>285</v>
      </c>
      <c r="H10" s="21" t="s">
        <v>286</v>
      </c>
      <c r="I10" s="21" t="s">
        <v>287</v>
      </c>
      <c r="J10" s="29" t="s">
        <v>294</v>
      </c>
    </row>
    <row r="11" ht="72" customHeight="1" spans="1:10">
      <c r="A11" s="134" t="s">
        <v>269</v>
      </c>
      <c r="B11" s="21" t="s">
        <v>280</v>
      </c>
      <c r="C11" s="21" t="s">
        <v>295</v>
      </c>
      <c r="D11" s="21" t="s">
        <v>296</v>
      </c>
      <c r="E11" s="29" t="s">
        <v>297</v>
      </c>
      <c r="F11" s="21" t="s">
        <v>284</v>
      </c>
      <c r="G11" s="29" t="s">
        <v>285</v>
      </c>
      <c r="H11" s="21" t="s">
        <v>286</v>
      </c>
      <c r="I11" s="21" t="s">
        <v>287</v>
      </c>
      <c r="J11" s="29" t="s">
        <v>298</v>
      </c>
    </row>
    <row r="12" ht="42" customHeight="1" spans="1:10">
      <c r="A12" s="134" t="s">
        <v>269</v>
      </c>
      <c r="B12" s="21" t="s">
        <v>280</v>
      </c>
      <c r="C12" s="21" t="s">
        <v>295</v>
      </c>
      <c r="D12" s="21" t="s">
        <v>299</v>
      </c>
      <c r="E12" s="29" t="s">
        <v>300</v>
      </c>
      <c r="F12" s="21" t="s">
        <v>284</v>
      </c>
      <c r="G12" s="29" t="s">
        <v>285</v>
      </c>
      <c r="H12" s="21" t="s">
        <v>286</v>
      </c>
      <c r="I12" s="21" t="s">
        <v>287</v>
      </c>
      <c r="J12" s="29" t="s">
        <v>300</v>
      </c>
    </row>
    <row r="13" ht="42" customHeight="1" spans="1:10">
      <c r="A13" s="134" t="s">
        <v>269</v>
      </c>
      <c r="B13" s="21" t="s">
        <v>280</v>
      </c>
      <c r="C13" s="21" t="s">
        <v>295</v>
      </c>
      <c r="D13" s="21" t="s">
        <v>301</v>
      </c>
      <c r="E13" s="29" t="s">
        <v>302</v>
      </c>
      <c r="F13" s="21" t="s">
        <v>284</v>
      </c>
      <c r="G13" s="29" t="s">
        <v>285</v>
      </c>
      <c r="H13" s="21" t="s">
        <v>286</v>
      </c>
      <c r="I13" s="21" t="s">
        <v>287</v>
      </c>
      <c r="J13" s="29" t="s">
        <v>302</v>
      </c>
    </row>
    <row r="14" ht="59" customHeight="1" spans="1:10">
      <c r="A14" s="134" t="s">
        <v>269</v>
      </c>
      <c r="B14" s="21" t="s">
        <v>280</v>
      </c>
      <c r="C14" s="21" t="s">
        <v>295</v>
      </c>
      <c r="D14" s="21" t="s">
        <v>303</v>
      </c>
      <c r="E14" s="29" t="s">
        <v>304</v>
      </c>
      <c r="F14" s="21" t="s">
        <v>284</v>
      </c>
      <c r="G14" s="29" t="s">
        <v>285</v>
      </c>
      <c r="H14" s="21" t="s">
        <v>286</v>
      </c>
      <c r="I14" s="21" t="s">
        <v>287</v>
      </c>
      <c r="J14" s="29" t="s">
        <v>304</v>
      </c>
    </row>
    <row r="15" ht="42" customHeight="1" spans="1:10">
      <c r="A15" s="134" t="s">
        <v>269</v>
      </c>
      <c r="B15" s="21" t="s">
        <v>280</v>
      </c>
      <c r="C15" s="21" t="s">
        <v>305</v>
      </c>
      <c r="D15" s="21" t="s">
        <v>306</v>
      </c>
      <c r="E15" s="29" t="s">
        <v>307</v>
      </c>
      <c r="F15" s="21" t="s">
        <v>284</v>
      </c>
      <c r="G15" s="29" t="s">
        <v>285</v>
      </c>
      <c r="H15" s="21" t="s">
        <v>286</v>
      </c>
      <c r="I15" s="21" t="s">
        <v>287</v>
      </c>
      <c r="J15" s="29" t="s">
        <v>308</v>
      </c>
    </row>
    <row r="16" ht="42" customHeight="1" spans="1:10">
      <c r="A16" s="134" t="s">
        <v>269</v>
      </c>
      <c r="B16" s="21" t="s">
        <v>280</v>
      </c>
      <c r="C16" s="21" t="s">
        <v>305</v>
      </c>
      <c r="D16" s="21" t="s">
        <v>306</v>
      </c>
      <c r="E16" s="29" t="s">
        <v>309</v>
      </c>
      <c r="F16" s="21" t="s">
        <v>284</v>
      </c>
      <c r="G16" s="29" t="s">
        <v>285</v>
      </c>
      <c r="H16" s="21" t="s">
        <v>286</v>
      </c>
      <c r="I16" s="21" t="s">
        <v>287</v>
      </c>
      <c r="J16" s="29" t="s">
        <v>310</v>
      </c>
    </row>
    <row r="17" ht="42" customHeight="1" spans="1:10">
      <c r="A17" s="134" t="s">
        <v>269</v>
      </c>
      <c r="B17" s="21" t="s">
        <v>280</v>
      </c>
      <c r="C17" s="21" t="s">
        <v>305</v>
      </c>
      <c r="D17" s="21" t="s">
        <v>306</v>
      </c>
      <c r="E17" s="29" t="s">
        <v>311</v>
      </c>
      <c r="F17" s="21" t="s">
        <v>284</v>
      </c>
      <c r="G17" s="29" t="s">
        <v>285</v>
      </c>
      <c r="H17" s="21" t="s">
        <v>286</v>
      </c>
      <c r="I17" s="21" t="s">
        <v>287</v>
      </c>
      <c r="J17" s="29" t="s">
        <v>312</v>
      </c>
    </row>
  </sheetData>
  <mergeCells count="4">
    <mergeCell ref="A3:J3"/>
    <mergeCell ref="A4:H4"/>
    <mergeCell ref="A8:A17"/>
    <mergeCell ref="B8:B17"/>
  </mergeCells>
  <printOptions horizontalCentered="1"/>
  <pageMargins left="0.96" right="0.96" top="0.72" bottom="0.72" header="0" footer="0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2025-02-19T07:07:00Z</dcterms:created>
  <dcterms:modified xsi:type="dcterms:W3CDTF">2025-02-21T07:25:17Z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