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94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<sst xmlns="http://schemas.openxmlformats.org/spreadsheetml/2006/main" count="1056" uniqueCount="381">
  <si>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</si>
  <si>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</si>
  <si>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</si>
  <si>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</si>
  <si>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</si>
  <si>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</si>
  <si>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</si>
  <si>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</si>
  <si>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</si>
  <si>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</si>
  <si>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</si>
  <si>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</si>
  <si>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</si>
  <si>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</si>
  <si>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</si>
  <si>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</si>
  <si>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</si>
  <si>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</si>
  <si>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</si>
  <si>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</si>
  <si>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</si>
  <si>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</si>
  <si>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</si>
  <si>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</si>
  <si>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</si>
  <si>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</si>
  <si>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</si>
  <si>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</si>
  <si>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</si>
  <si>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</si>
  <si>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</si>
  <si>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</si>
  <si>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</si>
  <si>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</si>
  <si>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</si>
  <si>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</si>
  <si>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</si>
  <si>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</si>
  <si>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</si>
  <si>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</si>
  <si>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</si>
  <si>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</si>
  <si>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</si>
  <si>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</si>
  <si>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</si>
  <si>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</si>
  <si>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</si>
  <si>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</si>
  <si>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</si>
  <si>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</si>
  <si>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</si>
  <si>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</si>
  <si>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</si>
  <si>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</si>
  <si>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</si>
  <si>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</si>
  <si>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</si>
  <si>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</si>
  <si>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</si>
  <si>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</si>
  <si>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</si>
  <si>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</si>
  <si>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</si>
  <si>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</si>
  <si>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</si>
  <si>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</si>
  <si>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</si>
  <si>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</si>
  <si>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</si>
  <si>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105071</t>
  </si>
  <si>
    <t>官渡区体育训练中心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</si>
  <si>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</si>
  <si>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</si>
  <si>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</si>
  <si>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</si>
  <si>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</si>
  <si>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</si>
  <si>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</si>
  <si>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</si>
  <si>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</si>
  <si>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</si>
  <si>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</si>
  <si>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</si>
  <si>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</si>
  <si>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</si>
  <si>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</si>
  <si>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</si>
  <si>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</si>
  <si>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</si>
  <si>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</si>
  <si>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</si>
  <si>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</si>
  <si>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</si>
  <si>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</si>
  <si>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</si>
  <si>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</si>
  <si>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</si>
  <si>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207</t>
  </si>
  <si>
    <t>文化旅游体育与传媒支出</t>
  </si>
  <si>
    <t>20703</t>
  </si>
  <si>
    <t>体育</t>
  </si>
  <si>
    <t>2070306</t>
  </si>
  <si>
    <t>体育训练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</si>
  <si>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</si>
  <si>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</si>
  <si>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</si>
  <si>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</si>
  <si>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</si>
  <si>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</si>
  <si>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</si>
  <si>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</si>
  <si>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</si>
  <si>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</si>
  <si>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</si>
  <si>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</si>
  <si>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</si>
  <si>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</si>
  <si>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</si>
  <si>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</si>
  <si>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</si>
  <si>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</si>
  <si>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</si>
  <si>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</si>
  <si>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</si>
  <si>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</si>
  <si>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</si>
  <si>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</si>
  <si>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</si>
  <si>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</si>
  <si>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</si>
  <si>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</si>
  <si>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</si>
  <si>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</si>
  <si>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</si>
  <si>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</si>
  <si>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</si>
  <si>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</si>
  <si>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</si>
  <si>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</si>
  <si>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</si>
  <si>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</si>
  <si>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</si>
  <si>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</si>
  <si>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</si>
  <si>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</si>
  <si>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</si>
  <si>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</si>
  <si>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</si>
  <si>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</si>
  <si>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</si>
  <si>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</si>
  <si>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</si>
  <si>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</si>
  <si>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</si>
  <si>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</si>
  <si>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</si>
  <si>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</si>
  <si>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</si>
  <si>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</si>
  <si>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</si>
  <si>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</si>
  <si>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</si>
  <si>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</si>
  <si>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</si>
  <si>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</si>
  <si>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</si>
  <si>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</si>
  <si>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</si>
  <si>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</si>
  <si>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</si>
  <si>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</si>
  <si>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</si>
  <si>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</si>
  <si>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</si>
  <si>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</si>
  <si>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</si>
  <si>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</si>
  <si>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</si>
  <si>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</si>
  <si>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</si>
  <si>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</si>
  <si>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</si>
  <si>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</si>
  <si>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</si>
  <si>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</si>
  <si>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</si>
  <si>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</si>
  <si>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</si>
  <si>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</si>
  <si>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</si>
  <si>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</si>
  <si>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</si>
  <si>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</si>
  <si>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</si>
  <si>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</si>
  <si>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530111210000000003925</t>
  </si>
  <si>
    <t>事业人员工资支出</t>
  </si>
  <si>
    <t>30101</t>
  </si>
  <si>
    <t>基本工资</t>
  </si>
  <si>
    <t>30103</t>
  </si>
  <si>
    <t>奖金</t>
  </si>
  <si>
    <t>30107</t>
  </si>
  <si>
    <t>绩效工资</t>
  </si>
  <si>
    <t>530111210000000003926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</si>
  <si>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</si>
  <si>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</si>
  <si>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</si>
  <si>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</si>
  <si>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</si>
  <si>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</si>
  <si>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</si>
  <si>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</si>
  <si>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</si>
  <si>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</si>
  <si>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</si>
  <si>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530111210000000003927</t>
  </si>
  <si>
    <t>30113</t>
  </si>
  <si>
    <t>530111210000000003931</t>
  </si>
  <si>
    <t>工会经费</t>
  </si>
  <si>
    <t>30228</t>
  </si>
  <si>
    <t>530111210000000003932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</si>
  <si>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</si>
  <si>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</si>
  <si>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</si>
  <si>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</si>
  <si>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</si>
  <si>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</si>
  <si>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</si>
  <si>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</si>
  <si>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</si>
  <si>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</si>
  <si>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</si>
  <si>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</si>
  <si>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</si>
  <si>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</si>
  <si>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</si>
  <si>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</si>
  <si>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</si>
  <si>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</si>
  <si>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</si>
  <si>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</si>
  <si>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</si>
  <si>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</si>
  <si>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</si>
  <si>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</si>
  <si>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</si>
  <si>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530111200000000000378</t>
  </si>
  <si>
    <t>体育训练专项经费</t>
  </si>
  <si>
    <t>530111251100003591042</t>
  </si>
  <si>
    <t>2025年收支专户利息专项资金</t>
  </si>
  <si>
    <t>530111251100003884122</t>
  </si>
  <si>
    <t>2021年市级联办训练点游泳项目经费</t>
  </si>
  <si>
    <t>事业发展类</t>
  </si>
  <si>
    <t>530111251100003884123</t>
  </si>
  <si>
    <t>第十二届少数民族传统体育运动经费</t>
  </si>
  <si>
    <t>530111251100003884134</t>
  </si>
  <si>
    <t>少数民族传统体育运动会经费</t>
  </si>
  <si>
    <t>530111251100003884135</t>
  </si>
  <si>
    <t>（一般项目）第二届青少年运动会经费</t>
  </si>
  <si>
    <t>530111251100003884138</t>
  </si>
  <si>
    <t>（自有资金）老体协活动经费</t>
  </si>
  <si>
    <t>530111251100003884763</t>
  </si>
  <si>
    <t>业余训练网点专项经费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</si>
  <si>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</si>
  <si>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</si>
  <si>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</si>
  <si>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</si>
  <si>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</si>
  <si>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</si>
  <si>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</si>
  <si>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</si>
  <si>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</si>
  <si>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</si>
  <si>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加强体育训练网点学校的建设和管理，培养优秀体育后备人才，组队参加省市各类体育比赛，完成体育后备人才培养和输送，组织全区体育活动和竞赛，配合教育局搞好全区各中小学体育教学辅导工作，保障各项目的比赛训练工作顺利进行。</t>
  </si>
  <si>
    <t>产出指标</t>
  </si>
  <si>
    <t>数量指标</t>
  </si>
  <si>
    <t>网点训练学校</t>
  </si>
  <si>
    <t>&gt;=</t>
  </si>
  <si>
    <t>32</t>
  </si>
  <si>
    <t>所</t>
  </si>
  <si>
    <t>定量指标</t>
  </si>
  <si>
    <t>根据历年项目执行情况</t>
  </si>
  <si>
    <t>效益指标</t>
  </si>
  <si>
    <t>社会效益</t>
  </si>
  <si>
    <t>业训学生人数</t>
  </si>
  <si>
    <t>&gt;</t>
  </si>
  <si>
    <t>500</t>
  </si>
  <si>
    <t>人</t>
  </si>
  <si>
    <t>满意度指标</t>
  </si>
  <si>
    <t>服务对象满意度</t>
  </si>
  <si>
    <t>学生及教练员</t>
  </si>
  <si>
    <t>90</t>
  </si>
  <si>
    <t>%</t>
  </si>
  <si>
    <t>全年开放天数</t>
  </si>
  <si>
    <t>365</t>
  </si>
  <si>
    <t>天</t>
  </si>
  <si>
    <t>反映大型场馆全年开放的天数情况。</t>
  </si>
  <si>
    <t>免费开放天数</t>
  </si>
  <si>
    <t>反映大型场馆免费开放的天数情况。</t>
  </si>
  <si>
    <t>接待对象的满意度</t>
  </si>
  <si>
    <t>100</t>
  </si>
  <si>
    <t>反映场馆接待对象的满意程度。</t>
  </si>
  <si>
    <t>老体协</t>
  </si>
  <si>
    <t>日均开放时长</t>
  </si>
  <si>
    <t>小时</t>
  </si>
  <si>
    <t>反映大型场馆日均开放的时长情况。</t>
  </si>
  <si>
    <t>依据往年</t>
  </si>
  <si>
    <t>2025年收支专户利息</t>
  </si>
  <si>
    <t>日均训练时长</t>
  </si>
  <si>
    <t>反映训练的时长情况。</t>
  </si>
  <si>
    <t>质量指标</t>
  </si>
  <si>
    <t>场馆（设施、设备）完好率</t>
  </si>
  <si>
    <t>反映大型场馆设施设备完好的情况。场馆（设施、设备）完好率=完好的场馆（设施、设备）数量/在用场馆（设施、设备）数量*100%</t>
  </si>
  <si>
    <t>时效指标</t>
  </si>
  <si>
    <t>投诉处理及时率</t>
  </si>
  <si>
    <t>反映训练对象的投诉在规定时间内有效处理的情况。投诉处理及时率=在规定时间内有效处理投诉数/投诉事件数*100%</t>
  </si>
  <si>
    <t>免费训练天数</t>
  </si>
  <si>
    <t>反映免费训练的天数情况。</t>
  </si>
  <si>
    <t>反映训练接待对象的满意程度。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</si>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</sst>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FF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  <xf numFmtId="0" fontId="0" fillId="0" borderId="0"/>
  </cellStyleXfs>
  <cellXfs count="208">
    <xf numFmtId="0" fontId="0" fillId="0" borderId="0" xfId="0" applyFont="1" applyBorder="1"/>
    <xf numFmtId="0" fontId="0" fillId="0" borderId="0" xfId="57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57" applyFont="1" applyFill="1" applyBorder="1" applyAlignment="1" applyProtection="1">
      <alignment horizontal="center" vertical="center" wrapText="1"/>
      <protection locked="0"/>
    </xf>
    <xf numFmtId="0" fontId="4" fillId="0" borderId="6" xfId="57" applyFont="1" applyBorder="1" applyAlignment="1">
      <alignment horizontal="center" vertical="center" wrapText="1"/>
    </xf>
    <xf numFmtId="0" fontId="4" fillId="0" borderId="6" xfId="57" applyFont="1" applyBorder="1" applyAlignment="1">
      <alignment horizontal="center" vertical="center"/>
    </xf>
    <xf numFmtId="0" fontId="1" fillId="0" borderId="7" xfId="57" applyFont="1" applyBorder="1" applyAlignment="1">
      <alignment horizontal="center" vertical="center"/>
    </xf>
    <xf numFmtId="0" fontId="2" fillId="2" borderId="7" xfId="57" applyFont="1" applyFill="1" applyBorder="1" applyAlignment="1" applyProtection="1">
      <alignment horizontal="left" vertical="center" wrapText="1"/>
      <protection locked="0"/>
    </xf>
    <xf numFmtId="0" fontId="2" fillId="0" borderId="7" xfId="57" applyFont="1" applyBorder="1" applyAlignment="1" applyProtection="1">
      <alignment horizontal="left" vertical="center"/>
      <protection locked="0"/>
    </xf>
    <xf numFmtId="4" fontId="2" fillId="0" borderId="7" xfId="57" applyNumberFormat="1" applyFont="1" applyBorder="1" applyAlignment="1" applyProtection="1">
      <alignment horizontal="right" vertical="center" wrapText="1"/>
      <protection locked="0"/>
    </xf>
    <xf numFmtId="0" fontId="2" fillId="0" borderId="2" xfId="57" applyFont="1" applyBorder="1" applyAlignment="1" applyProtection="1">
      <alignment horizontal="center" vertical="center" wrapText="1"/>
      <protection locked="0"/>
    </xf>
    <xf numFmtId="0" fontId="2" fillId="0" borderId="3" xfId="57" applyFont="1" applyBorder="1" applyAlignment="1" applyProtection="1">
      <alignment horizontal="left" vertical="center" wrapText="1"/>
      <protection locked="0"/>
    </xf>
    <xf numFmtId="0" fontId="2" fillId="0" borderId="4" xfId="57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57" applyFont="1" applyBorder="1" applyAlignment="1">
      <alignment horizontal="left" vertical="center" wrapText="1"/>
    </xf>
    <xf numFmtId="4" fontId="2" fillId="0" borderId="7" xfId="57" applyNumberFormat="1" applyFont="1" applyBorder="1" applyAlignment="1">
      <alignment horizontal="right" vertical="center" wrapText="1"/>
    </xf>
    <xf numFmtId="0" fontId="2" fillId="0" borderId="7" xfId="57" applyFont="1" applyBorder="1" applyAlignment="1" applyProtection="1">
      <alignment horizontal="left" vertical="center" wrapText="1"/>
      <protection locked="0"/>
    </xf>
    <xf numFmtId="0" fontId="1" fillId="0" borderId="2" xfId="57" applyFont="1" applyBorder="1" applyAlignment="1" applyProtection="1">
      <alignment horizontal="center" vertical="center" wrapText="1"/>
      <protection locked="0"/>
    </xf>
    <xf numFmtId="0" fontId="2" fillId="0" borderId="3" xfId="57" applyFont="1" applyBorder="1" applyAlignment="1">
      <alignment horizontal="left" vertical="center"/>
    </xf>
    <xf numFmtId="0" fontId="2" fillId="2" borderId="4" xfId="57" applyFont="1" applyFill="1" applyBorder="1" applyAlignment="1">
      <alignment horizontal="left" vertical="center"/>
    </xf>
    <xf numFmtId="0" fontId="1" fillId="0" borderId="7" xfId="57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57" applyFont="1" applyFill="1" applyBorder="1" applyAlignment="1">
      <alignment horizontal="center" vertical="center" wrapText="1"/>
    </xf>
    <xf numFmtId="0" fontId="2" fillId="0" borderId="7" xfId="57" applyFont="1" applyBorder="1" applyAlignment="1" applyProtection="1">
      <alignment horizontal="center" vertical="center" wrapText="1"/>
      <protection locked="0"/>
    </xf>
    <xf numFmtId="0" fontId="2" fillId="0" borderId="7" xfId="57" applyFont="1" applyBorder="1" applyAlignment="1">
      <alignment horizontal="center" vertical="center" wrapText="1"/>
    </xf>
    <xf numFmtId="0" fontId="2" fillId="2" borderId="7" xfId="57" applyFont="1" applyFill="1" applyBorder="1" applyAlignment="1" applyProtection="1">
      <alignment horizontal="center" vertical="center" wrapText="1"/>
      <protection locked="0"/>
    </xf>
    <xf numFmtId="0" fontId="2" fillId="2" borderId="7" xfId="57" applyFont="1" applyFill="1" applyBorder="1" applyAlignment="1">
      <alignment horizontal="left" vertical="center" wrapText="1"/>
    </xf>
    <xf numFmtId="3" fontId="2" fillId="2" borderId="7" xfId="57" applyNumberFormat="1" applyFont="1" applyFill="1" applyBorder="1" applyAlignment="1" applyProtection="1">
      <alignment horizontal="right" vertical="center"/>
      <protection locked="0"/>
    </xf>
    <xf numFmtId="4" fontId="2" fillId="0" borderId="7" xfId="57" applyNumberFormat="1" applyFont="1" applyBorder="1" applyAlignment="1" applyProtection="1">
      <alignment horizontal="right" vertical="center"/>
      <protection locked="0"/>
    </xf>
    <xf numFmtId="0" fontId="2" fillId="0" borderId="7" xfId="57" applyFont="1" applyBorder="1" applyAlignment="1">
      <alignment horizontal="center" vertical="center"/>
    </xf>
    <xf numFmtId="0" fontId="2" fillId="0" borderId="7" xfId="57" applyFont="1" applyBorder="1" applyAlignment="1" applyProtection="1">
      <alignment horizontal="left"/>
      <protection locked="0"/>
    </xf>
    <xf numFmtId="0" fontId="2" fillId="0" borderId="7" xfId="57" applyFont="1" applyBorder="1" applyAlignment="1">
      <alignment horizontal="left"/>
    </xf>
    <xf numFmtId="0" fontId="2" fillId="2" borderId="7" xfId="57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57" applyFont="1" applyBorder="1" applyAlignment="1">
      <alignment vertical="center" wrapText="1"/>
    </xf>
    <xf numFmtId="0" fontId="2" fillId="2" borderId="7" xfId="57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2" xfId="57" applyFont="1" applyBorder="1" applyAlignment="1">
      <alignment horizontal="center" vertical="center"/>
    </xf>
    <xf numFmtId="178" fontId="5" fillId="0" borderId="7" xfId="57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57" applyFont="1" applyBorder="1" applyAlignment="1" applyProtection="1">
      <alignment horizontal="center" vertical="center"/>
      <protection locked="0"/>
    </xf>
    <xf numFmtId="0" fontId="4" fillId="0" borderId="11" xfId="57" applyFont="1" applyBorder="1" applyAlignment="1">
      <alignment horizontal="center" vertical="center" wrapText="1"/>
    </xf>
    <xf numFmtId="0" fontId="2" fillId="0" borderId="6" xfId="57" applyFont="1" applyBorder="1" applyAlignment="1">
      <alignment horizontal="left" vertical="center" wrapText="1"/>
    </xf>
    <xf numFmtId="0" fontId="2" fillId="0" borderId="11" xfId="57" applyFont="1" applyBorder="1" applyAlignment="1" applyProtection="1">
      <alignment horizontal="left" vertical="center"/>
      <protection locked="0"/>
    </xf>
    <xf numFmtId="0" fontId="2" fillId="0" borderId="11" xfId="57" applyFont="1" applyBorder="1" applyAlignment="1">
      <alignment horizontal="left" vertical="center" wrapText="1"/>
    </xf>
    <xf numFmtId="0" fontId="2" fillId="0" borderId="12" xfId="57" applyFont="1" applyBorder="1" applyAlignment="1">
      <alignment horizontal="center" vertical="center"/>
    </xf>
    <xf numFmtId="0" fontId="2" fillId="0" borderId="13" xfId="57" applyFont="1" applyBorder="1" applyAlignment="1" applyProtection="1">
      <alignment horizontal="left" vertical="center"/>
      <protection locked="0"/>
    </xf>
    <xf numFmtId="0" fontId="2" fillId="0" borderId="13" xfId="57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57" applyFont="1" applyBorder="1" applyAlignment="1" applyProtection="1">
      <alignment horizontal="center" vertical="center" wrapText="1"/>
      <protection locked="0"/>
    </xf>
    <xf numFmtId="0" fontId="2" fillId="2" borderId="11" xfId="57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57" applyNumberFormat="1" applyFont="1" applyBorder="1" applyAlignment="1">
      <alignment horizontal="center" vertical="center"/>
    </xf>
    <xf numFmtId="3" fontId="2" fillId="0" borderId="11" xfId="57" applyNumberFormat="1" applyFont="1" applyBorder="1" applyAlignment="1">
      <alignment horizontal="right" vertical="center"/>
    </xf>
    <xf numFmtId="0" fontId="2" fillId="2" borderId="11" xfId="57" applyFont="1" applyFill="1" applyBorder="1" applyAlignment="1">
      <alignment horizontal="right" vertical="center"/>
    </xf>
    <xf numFmtId="0" fontId="2" fillId="0" borderId="0" xfId="57" applyFont="1" applyBorder="1" applyAlignment="1">
      <alignment horizontal="left" vertical="center"/>
    </xf>
    <xf numFmtId="0" fontId="2" fillId="0" borderId="0" xfId="57" applyFont="1" applyBorder="1" applyAlignment="1" applyProtection="1">
      <alignment horizontal="left" vertical="center"/>
      <protection locked="0"/>
    </xf>
    <xf numFmtId="0" fontId="2" fillId="2" borderId="0" xfId="57" applyFont="1" applyFill="1" applyBorder="1" applyAlignment="1">
      <alignment horizontal="left" vertical="center"/>
    </xf>
    <xf numFmtId="178" fontId="5" fillId="0" borderId="0" xfId="57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7" xfId="57" applyFont="1" applyBorder="1" applyAlignment="1" applyProtection="1">
      <alignment horizontal="center" vertical="center"/>
      <protection locked="0"/>
    </xf>
    <xf numFmtId="49" fontId="4" fillId="0" borderId="7" xfId="57" applyNumberFormat="1" applyFont="1" applyBorder="1" applyAlignment="1" applyProtection="1">
      <alignment horizontal="center" vertical="center"/>
      <protection locked="0"/>
    </xf>
    <xf numFmtId="0" fontId="4" fillId="0" borderId="7" xfId="57" applyFont="1" applyBorder="1" applyAlignment="1">
      <alignment horizontal="center" vertical="center"/>
    </xf>
    <xf numFmtId="0" fontId="1" fillId="0" borderId="3" xfId="57" applyFont="1" applyBorder="1" applyAlignment="1" applyProtection="1">
      <alignment horizontal="center" vertical="center"/>
      <protection locked="0"/>
    </xf>
    <xf numFmtId="0" fontId="1" fillId="0" borderId="4" xfId="57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57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5" xfId="57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57" applyFont="1" applyBorder="1" applyAlignment="1" applyProtection="1">
      <alignment horizontal="center" vertical="center" wrapText="1"/>
      <protection locked="0"/>
    </xf>
    <xf numFmtId="0" fontId="4" fillId="0" borderId="11" xfId="57" applyFont="1" applyBorder="1" applyAlignment="1">
      <alignment horizontal="center" vertical="center"/>
    </xf>
    <xf numFmtId="0" fontId="4" fillId="0" borderId="7" xfId="57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57" applyFont="1" applyBorder="1" applyAlignment="1" applyProtection="1">
      <alignment horizontal="center" vertical="center"/>
      <protection locked="0"/>
    </xf>
    <xf numFmtId="0" fontId="2" fillId="0" borderId="7" xfId="57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57" applyFont="1" applyBorder="1" applyAlignment="1" applyProtection="1">
      <alignment horizontal="center" vertical="center" wrapText="1"/>
      <protection locked="0"/>
    </xf>
    <xf numFmtId="0" fontId="4" fillId="0" borderId="1" xfId="57" applyFont="1" applyBorder="1" applyAlignment="1" applyProtection="1">
      <alignment horizontal="center" vertical="center" wrapText="1"/>
      <protection locked="0"/>
    </xf>
    <xf numFmtId="0" fontId="4" fillId="0" borderId="7" xfId="57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57" applyFont="1" applyBorder="1" applyAlignment="1">
      <alignment horizontal="left" vertical="center" wrapText="1" indent="2"/>
    </xf>
    <xf numFmtId="178" fontId="12" fillId="0" borderId="7" xfId="57" applyNumberFormat="1" applyFont="1" applyBorder="1" applyAlignment="1">
      <alignment horizontal="right" vertical="center"/>
    </xf>
    <xf numFmtId="0" fontId="1" fillId="0" borderId="4" xfId="57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57" applyFont="1" applyBorder="1" applyAlignment="1" applyProtection="1">
      <alignment vertical="center" wrapText="1"/>
      <protection locked="0"/>
    </xf>
    <xf numFmtId="0" fontId="14" fillId="0" borderId="7" xfId="57" applyFont="1" applyBorder="1" applyAlignment="1">
      <alignment horizontal="center" vertical="center"/>
    </xf>
    <xf numFmtId="0" fontId="14" fillId="0" borderId="7" xfId="57" applyFont="1" applyBorder="1" applyAlignment="1" applyProtection="1">
      <alignment horizontal="center" vertical="center" wrapText="1"/>
      <protection locked="0"/>
    </xf>
    <xf numFmtId="178" fontId="15" fillId="0" borderId="7" xfId="57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57" applyFont="1" applyFill="1" applyBorder="1" applyAlignment="1">
      <alignment horizontal="left" vertical="center" wrapText="1" indent="1"/>
    </xf>
    <xf numFmtId="0" fontId="2" fillId="2" borderId="7" xfId="57" applyFont="1" applyFill="1" applyBorder="1" applyAlignment="1">
      <alignment horizontal="left" vertical="center" wrapText="1" indent="2"/>
    </xf>
    <xf numFmtId="0" fontId="2" fillId="2" borderId="2" xfId="57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57" applyFont="1" applyFill="1" applyBorder="1" applyAlignment="1">
      <alignment horizontal="left" vertical="center"/>
    </xf>
    <xf numFmtId="0" fontId="2" fillId="2" borderId="7" xfId="57" applyFont="1" applyFill="1" applyBorder="1" applyAlignment="1">
      <alignment horizontal="center" vertical="center"/>
    </xf>
    <xf numFmtId="0" fontId="1" fillId="2" borderId="7" xfId="57" applyFont="1" applyFill="1" applyBorder="1" applyAlignment="1" applyProtection="1">
      <alignment horizontal="center" vertical="center" wrapText="1"/>
      <protection locked="0"/>
    </xf>
    <xf numFmtId="0" fontId="6" fillId="0" borderId="7" xfId="57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57" applyFont="1" applyBorder="1" applyAlignment="1" applyProtection="1">
      <alignment horizontal="center" vertical="center" wrapText="1"/>
      <protection locked="0"/>
    </xf>
    <xf numFmtId="0" fontId="2" fillId="2" borderId="11" xfId="57" applyFont="1" applyFill="1" applyBorder="1" applyAlignment="1" applyProtection="1">
      <alignment horizontal="right" vertical="center"/>
      <protection locked="0"/>
    </xf>
    <xf numFmtId="0" fontId="2" fillId="0" borderId="7" xfId="57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"单位名称："&amp;"官渡区体育训练中心"</f>
        <v>单位名称：官渡区体育训练中心</v>
      </c>
      <c r="B4" s="170"/>
      <c r="D4" s="146" t="s">
        <v>1</v>
      </c>
    </row>
    <row r="5" ht="23.25" customHeight="1" spans="1:4">
      <c r="A5" s="171" t="s">
        <v>2</v>
      </c>
      <c r="B5" s="172"/>
      <c r="C5" s="171" t="s">
        <v>3</v>
      </c>
      <c r="D5" s="172"/>
    </row>
    <row r="6" ht="24" customHeight="1" spans="1:4">
      <c r="A6" s="171" t="s">
        <v>4</v>
      </c>
      <c r="B6" s="171" t="s">
        <v>5</v>
      </c>
      <c r="C6" s="171" t="s">
        <v>6</v>
      </c>
      <c r="D6" s="171" t="s">
        <v>5</v>
      </c>
    </row>
    <row r="7" s="1" customFormat="1" ht="17.25" customHeight="1" spans="1:4">
      <c r="A7" s="173" t="s">
        <v>7</v>
      </c>
      <c r="B7" s="80">
        <v>5304219.92</v>
      </c>
      <c r="C7" s="173" t="s">
        <v>8</v>
      </c>
      <c r="D7" s="80"/>
    </row>
    <row r="8" s="1" customFormat="1" ht="17.25" customHeight="1" spans="1:4">
      <c r="A8" s="173" t="s">
        <v>9</v>
      </c>
      <c r="B8" s="80"/>
      <c r="C8" s="173" t="s">
        <v>10</v>
      </c>
      <c r="D8" s="80"/>
    </row>
    <row r="9" s="1" customFormat="1" ht="17.25" customHeight="1" spans="1:4">
      <c r="A9" s="173" t="s">
        <v>11</v>
      </c>
      <c r="B9" s="80"/>
      <c r="C9" s="207" t="s">
        <v>12</v>
      </c>
      <c r="D9" s="80"/>
    </row>
    <row r="10" s="1" customFormat="1" ht="17.25" customHeight="1" spans="1:4">
      <c r="A10" s="173" t="s">
        <v>13</v>
      </c>
      <c r="B10" s="80"/>
      <c r="C10" s="207" t="s">
        <v>14</v>
      </c>
      <c r="D10" s="80"/>
    </row>
    <row r="11" s="1" customFormat="1" ht="17.25" customHeight="1" spans="1:4">
      <c r="A11" s="173" t="s">
        <v>15</v>
      </c>
      <c r="B11" s="80">
        <v>317547.38</v>
      </c>
      <c r="C11" s="207" t="s">
        <v>16</v>
      </c>
      <c r="D11" s="80"/>
    </row>
    <row r="12" s="1" customFormat="1" ht="17.25" customHeight="1" spans="1:4">
      <c r="A12" s="173" t="s">
        <v>17</v>
      </c>
      <c r="B12" s="80"/>
      <c r="C12" s="207" t="s">
        <v>18</v>
      </c>
      <c r="D12" s="80"/>
    </row>
    <row r="13" s="1" customFormat="1" ht="17.25" customHeight="1" spans="1:4">
      <c r="A13" s="173" t="s">
        <v>19</v>
      </c>
      <c r="B13" s="80"/>
      <c r="C13" s="32" t="s">
        <v>20</v>
      </c>
      <c r="D13" s="80">
        <v>4049889.38</v>
      </c>
    </row>
    <row r="14" s="1" customFormat="1" ht="17.25" customHeight="1" spans="1:4">
      <c r="A14" s="173" t="s">
        <v>21</v>
      </c>
      <c r="B14" s="80"/>
      <c r="C14" s="32" t="s">
        <v>22</v>
      </c>
      <c r="D14" s="80">
        <v>1005477.92</v>
      </c>
    </row>
    <row r="15" s="1" customFormat="1" ht="17.25" customHeight="1" spans="1:4">
      <c r="A15" s="173" t="s">
        <v>23</v>
      </c>
      <c r="B15" s="80"/>
      <c r="C15" s="32" t="s">
        <v>24</v>
      </c>
      <c r="D15" s="80">
        <v>254400</v>
      </c>
    </row>
    <row r="16" s="1" customFormat="1" ht="17.25" customHeight="1" spans="1:4">
      <c r="A16" s="173" t="s">
        <v>25</v>
      </c>
      <c r="B16" s="80">
        <v>317547.38</v>
      </c>
      <c r="C16" s="32" t="s">
        <v>26</v>
      </c>
      <c r="D16" s="80"/>
    </row>
    <row r="17" s="1" customFormat="1" ht="17.25" customHeight="1" spans="1:4">
      <c r="A17" s="151"/>
      <c r="B17" s="80"/>
      <c r="C17" s="32" t="s">
        <v>27</v>
      </c>
      <c r="D17" s="80"/>
    </row>
    <row r="18" s="1" customFormat="1" ht="17.25" customHeight="1" spans="1:4">
      <c r="A18" s="174"/>
      <c r="B18" s="80"/>
      <c r="C18" s="32" t="s">
        <v>28</v>
      </c>
      <c r="D18" s="80"/>
    </row>
    <row r="19" s="1" customFormat="1" ht="17.25" customHeight="1" spans="1:4">
      <c r="A19" s="174"/>
      <c r="B19" s="80"/>
      <c r="C19" s="32" t="s">
        <v>29</v>
      </c>
      <c r="D19" s="80"/>
    </row>
    <row r="20" s="1" customFormat="1" ht="17.25" customHeight="1" spans="1:4">
      <c r="A20" s="174"/>
      <c r="B20" s="80"/>
      <c r="C20" s="32" t="s">
        <v>30</v>
      </c>
      <c r="D20" s="80"/>
    </row>
    <row r="21" s="1" customFormat="1" ht="17.25" customHeight="1" spans="1:4">
      <c r="A21" s="174"/>
      <c r="B21" s="80"/>
      <c r="C21" s="32" t="s">
        <v>31</v>
      </c>
      <c r="D21" s="80"/>
    </row>
    <row r="22" s="1" customFormat="1" ht="17.25" customHeight="1" spans="1:4">
      <c r="A22" s="174"/>
      <c r="B22" s="80"/>
      <c r="C22" s="32" t="s">
        <v>32</v>
      </c>
      <c r="D22" s="80"/>
    </row>
    <row r="23" s="1" customFormat="1" ht="17.25" customHeight="1" spans="1:4">
      <c r="A23" s="174"/>
      <c r="B23" s="80"/>
      <c r="C23" s="32" t="s">
        <v>33</v>
      </c>
      <c r="D23" s="80"/>
    </row>
    <row r="24" s="1" customFormat="1" ht="17.25" customHeight="1" spans="1:4">
      <c r="A24" s="174"/>
      <c r="B24" s="80"/>
      <c r="C24" s="32" t="s">
        <v>34</v>
      </c>
      <c r="D24" s="80"/>
    </row>
    <row r="25" s="1" customFormat="1" ht="17.25" customHeight="1" spans="1:4">
      <c r="A25" s="174"/>
      <c r="B25" s="80"/>
      <c r="C25" s="32" t="s">
        <v>35</v>
      </c>
      <c r="D25" s="80">
        <v>312000</v>
      </c>
    </row>
    <row r="26" s="1" customFormat="1" ht="17.25" customHeight="1" spans="1:4">
      <c r="A26" s="174"/>
      <c r="B26" s="80"/>
      <c r="C26" s="32" t="s">
        <v>36</v>
      </c>
      <c r="D26" s="80"/>
    </row>
    <row r="27" s="1" customFormat="1" ht="17.25" customHeight="1" spans="1:4">
      <c r="A27" s="174"/>
      <c r="B27" s="80"/>
      <c r="C27" s="151" t="s">
        <v>37</v>
      </c>
      <c r="D27" s="80"/>
    </row>
    <row r="28" s="1" customFormat="1" ht="17.25" customHeight="1" spans="1:4">
      <c r="A28" s="174"/>
      <c r="B28" s="80"/>
      <c r="C28" s="32" t="s">
        <v>38</v>
      </c>
      <c r="D28" s="80"/>
    </row>
    <row r="29" s="1" customFormat="1" ht="16.5" customHeight="1" spans="1:4">
      <c r="A29" s="174"/>
      <c r="B29" s="80"/>
      <c r="C29" s="32" t="s">
        <v>39</v>
      </c>
      <c r="D29" s="80"/>
    </row>
    <row r="30" s="1" customFormat="1" ht="16.5" customHeight="1" spans="1:4">
      <c r="A30" s="174"/>
      <c r="B30" s="80"/>
      <c r="C30" s="151" t="s">
        <v>40</v>
      </c>
      <c r="D30" s="80"/>
    </row>
    <row r="31" s="1" customFormat="1" ht="17.25" customHeight="1" spans="1:4">
      <c r="A31" s="174"/>
      <c r="B31" s="80"/>
      <c r="C31" s="151" t="s">
        <v>41</v>
      </c>
      <c r="D31" s="80"/>
    </row>
    <row r="32" s="1" customFormat="1" ht="17.25" customHeight="1" spans="1:4">
      <c r="A32" s="174"/>
      <c r="B32" s="80"/>
      <c r="C32" s="32" t="s">
        <v>42</v>
      </c>
      <c r="D32" s="80"/>
    </row>
    <row r="33" s="1" customFormat="1" ht="16.5" customHeight="1" spans="1:4">
      <c r="A33" s="174" t="s">
        <v>43</v>
      </c>
      <c r="B33" s="80">
        <v>5621767.3</v>
      </c>
      <c r="C33" s="174" t="s">
        <v>44</v>
      </c>
      <c r="D33" s="80">
        <v>5621767.3</v>
      </c>
    </row>
    <row r="34" s="1" customFormat="1" ht="16.5" customHeight="1" spans="1:4">
      <c r="A34" s="151" t="s">
        <v>45</v>
      </c>
      <c r="B34" s="80"/>
      <c r="C34" s="151" t="s">
        <v>46</v>
      </c>
      <c r="D34" s="80"/>
    </row>
    <row r="35" s="1" customFormat="1" ht="16.5" customHeight="1" spans="1:4">
      <c r="A35" s="32" t="s">
        <v>47</v>
      </c>
      <c r="B35" s="80"/>
      <c r="C35" s="32" t="s">
        <v>47</v>
      </c>
      <c r="D35" s="80"/>
    </row>
    <row r="36" s="1" customFormat="1" ht="16.5" customHeight="1" spans="1:4">
      <c r="A36" s="32" t="s">
        <v>48</v>
      </c>
      <c r="B36" s="80"/>
      <c r="C36" s="32" t="s">
        <v>49</v>
      </c>
      <c r="D36" s="80"/>
    </row>
    <row r="37" s="1" customFormat="1" ht="16.5" customHeight="1" spans="1:4">
      <c r="A37" s="175" t="s">
        <v>50</v>
      </c>
      <c r="B37" s="80">
        <v>5621767.3</v>
      </c>
      <c r="C37" s="175" t="s">
        <v>51</v>
      </c>
      <c r="D37" s="80">
        <v>5621767.3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2">
        <v>1</v>
      </c>
      <c r="B2" s="123">
        <v>0</v>
      </c>
      <c r="C2" s="122">
        <v>1</v>
      </c>
      <c r="D2" s="124"/>
      <c r="E2" s="124"/>
      <c r="F2" s="121" t="s">
        <v>319</v>
      </c>
    </row>
    <row r="3" ht="42" customHeight="1" spans="1:6">
      <c r="A3" s="125" t="str">
        <f>"2025"&amp;"年部门政府性基金预算支出预算表"</f>
        <v>2025年部门政府性基金预算支出预算表</v>
      </c>
      <c r="B3" s="125" t="s">
        <v>320</v>
      </c>
      <c r="C3" s="126"/>
      <c r="D3" s="127"/>
      <c r="E3" s="127"/>
      <c r="F3" s="127"/>
    </row>
    <row r="4" ht="13.5" customHeight="1" spans="1:6">
      <c r="A4" s="6" t="str">
        <f>"单位名称："&amp;"官渡区体育训练中心"</f>
        <v>单位名称：官渡区体育训练中心</v>
      </c>
      <c r="B4" s="6" t="s">
        <v>321</v>
      </c>
      <c r="C4" s="122"/>
      <c r="D4" s="124"/>
      <c r="E4" s="124"/>
      <c r="F4" s="121" t="s">
        <v>1</v>
      </c>
    </row>
    <row r="5" ht="19.5" customHeight="1" spans="1:6">
      <c r="A5" s="128" t="s">
        <v>177</v>
      </c>
      <c r="B5" s="129" t="s">
        <v>72</v>
      </c>
      <c r="C5" s="128" t="s">
        <v>73</v>
      </c>
      <c r="D5" s="12" t="s">
        <v>322</v>
      </c>
      <c r="E5" s="13"/>
      <c r="F5" s="14"/>
    </row>
    <row r="6" ht="18.75" customHeight="1" spans="1:6">
      <c r="A6" s="130"/>
      <c r="B6" s="131"/>
      <c r="C6" s="130"/>
      <c r="D6" s="17" t="s">
        <v>55</v>
      </c>
      <c r="E6" s="12" t="s">
        <v>75</v>
      </c>
      <c r="F6" s="17" t="s">
        <v>76</v>
      </c>
    </row>
    <row r="7" s="1" customFormat="1" ht="18.75" customHeight="1" spans="1:6">
      <c r="A7" s="132">
        <v>1</v>
      </c>
      <c r="B7" s="133" t="s">
        <v>83</v>
      </c>
      <c r="C7" s="132">
        <v>3</v>
      </c>
      <c r="D7" s="134">
        <v>4</v>
      </c>
      <c r="E7" s="134">
        <v>5</v>
      </c>
      <c r="F7" s="134">
        <v>6</v>
      </c>
    </row>
    <row r="8" s="1" customFormat="1" ht="21" customHeight="1" spans="1:6">
      <c r="A8" s="22"/>
      <c r="B8" s="22"/>
      <c r="C8" s="22"/>
      <c r="D8" s="80"/>
      <c r="E8" s="80"/>
      <c r="F8" s="80"/>
    </row>
    <row r="9" s="1" customFormat="1" ht="21" customHeight="1" spans="1:6">
      <c r="A9" s="22"/>
      <c r="B9" s="22"/>
      <c r="C9" s="22"/>
      <c r="D9" s="80"/>
      <c r="E9" s="80"/>
      <c r="F9" s="80"/>
    </row>
    <row r="10" s="1" customFormat="1" ht="18.75" customHeight="1" spans="1:6">
      <c r="A10" s="135" t="s">
        <v>167</v>
      </c>
      <c r="B10" s="135" t="s">
        <v>167</v>
      </c>
      <c r="C10" s="136" t="s">
        <v>167</v>
      </c>
      <c r="D10" s="80"/>
      <c r="E10" s="80"/>
      <c r="F10" s="80"/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7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4"/>
      <c r="C2" s="84"/>
      <c r="R2" s="4"/>
      <c r="S2" s="4" t="s">
        <v>323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5"/>
      <c r="E3" s="5"/>
      <c r="F3" s="5"/>
      <c r="G3" s="5"/>
      <c r="H3" s="5"/>
      <c r="I3" s="5"/>
      <c r="J3" s="5"/>
      <c r="K3" s="5"/>
      <c r="L3" s="5"/>
      <c r="M3" s="66"/>
      <c r="N3" s="5"/>
      <c r="O3" s="5"/>
      <c r="P3" s="66"/>
      <c r="Q3" s="5"/>
      <c r="R3" s="66"/>
      <c r="S3" s="66"/>
    </row>
    <row r="4" ht="18.75" customHeight="1" spans="1:19">
      <c r="A4" s="112" t="str">
        <f>"单位名称："&amp;"官渡区体育训练中心"</f>
        <v>单位名称：官渡区体育训练中心</v>
      </c>
      <c r="B4" s="86"/>
      <c r="C4" s="86"/>
      <c r="D4" s="8"/>
      <c r="E4" s="8"/>
      <c r="F4" s="8"/>
      <c r="G4" s="8"/>
      <c r="H4" s="8"/>
      <c r="I4" s="8"/>
      <c r="J4" s="8"/>
      <c r="K4" s="8"/>
      <c r="L4" s="8"/>
      <c r="R4" s="9"/>
      <c r="S4" s="121" t="s">
        <v>1</v>
      </c>
    </row>
    <row r="5" ht="15.75" customHeight="1" spans="1:19">
      <c r="A5" s="11" t="s">
        <v>176</v>
      </c>
      <c r="B5" s="87" t="s">
        <v>177</v>
      </c>
      <c r="C5" s="87" t="s">
        <v>324</v>
      </c>
      <c r="D5" s="88" t="s">
        <v>325</v>
      </c>
      <c r="E5" s="88" t="s">
        <v>326</v>
      </c>
      <c r="F5" s="88" t="s">
        <v>327</v>
      </c>
      <c r="G5" s="88" t="s">
        <v>328</v>
      </c>
      <c r="H5" s="88" t="s">
        <v>329</v>
      </c>
      <c r="I5" s="101" t="s">
        <v>184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6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330</v>
      </c>
      <c r="L6" s="90" t="s">
        <v>331</v>
      </c>
      <c r="M6" s="103" t="s">
        <v>332</v>
      </c>
      <c r="N6" s="104" t="s">
        <v>333</v>
      </c>
      <c r="O6" s="104"/>
      <c r="P6" s="109"/>
      <c r="Q6" s="104"/>
      <c r="R6" s="110"/>
      <c r="S6" s="111"/>
    </row>
    <row r="7" s="1" customFormat="1" ht="54" customHeight="1" spans="1:19">
      <c r="A7" s="19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s="1" customFormat="1" ht="18" customHeight="1" spans="1:19">
      <c r="A8" s="113">
        <v>1</v>
      </c>
      <c r="B8" s="113" t="s">
        <v>83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s="1" customFormat="1" ht="21" customHeight="1" spans="1:19">
      <c r="A9" s="93"/>
      <c r="B9" s="94"/>
      <c r="C9" s="94"/>
      <c r="D9" s="95"/>
      <c r="E9" s="95"/>
      <c r="F9" s="95"/>
      <c r="G9" s="115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="1" customFormat="1" ht="21" customHeight="1" spans="1:19">
      <c r="A10" s="96" t="s">
        <v>167</v>
      </c>
      <c r="B10" s="97"/>
      <c r="C10" s="97"/>
      <c r="D10" s="98"/>
      <c r="E10" s="98"/>
      <c r="F10" s="98"/>
      <c r="G10" s="116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s="1" customFormat="1" ht="21" customHeight="1" spans="1:19">
      <c r="A11" s="117" t="s">
        <v>334</v>
      </c>
      <c r="B11" s="118"/>
      <c r="C11" s="118"/>
      <c r="D11" s="117"/>
      <c r="E11" s="117"/>
      <c r="F11" s="117"/>
      <c r="G11" s="119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37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76"/>
      <c r="B2" s="84"/>
      <c r="C2" s="84"/>
      <c r="D2" s="84"/>
      <c r="E2" s="84"/>
      <c r="F2" s="84"/>
      <c r="G2" s="84"/>
      <c r="H2" s="76"/>
      <c r="I2" s="76"/>
      <c r="J2" s="76"/>
      <c r="K2" s="76"/>
      <c r="L2" s="76"/>
      <c r="M2" s="76"/>
      <c r="N2" s="99"/>
      <c r="O2" s="76"/>
      <c r="P2" s="76"/>
      <c r="Q2" s="84"/>
      <c r="R2" s="76"/>
      <c r="S2" s="107"/>
      <c r="T2" s="107" t="s">
        <v>335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3" t="str">
        <f>"单位名称："&amp;"官渡区体育训练中心"</f>
        <v>单位名称：官渡区体育训练中心</v>
      </c>
      <c r="B4" s="86"/>
      <c r="C4" s="86"/>
      <c r="D4" s="86"/>
      <c r="E4" s="86"/>
      <c r="F4" s="86"/>
      <c r="G4" s="86"/>
      <c r="H4" s="74"/>
      <c r="I4" s="74"/>
      <c r="J4" s="74"/>
      <c r="K4" s="74"/>
      <c r="L4" s="74"/>
      <c r="M4" s="74"/>
      <c r="N4" s="99"/>
      <c r="O4" s="76"/>
      <c r="P4" s="76"/>
      <c r="Q4" s="84"/>
      <c r="R4" s="76"/>
      <c r="S4" s="108"/>
      <c r="T4" s="107" t="s">
        <v>1</v>
      </c>
    </row>
    <row r="5" ht="24" customHeight="1" spans="1:20">
      <c r="A5" s="11" t="s">
        <v>176</v>
      </c>
      <c r="B5" s="87" t="s">
        <v>177</v>
      </c>
      <c r="C5" s="87" t="s">
        <v>324</v>
      </c>
      <c r="D5" s="87" t="s">
        <v>336</v>
      </c>
      <c r="E5" s="87" t="s">
        <v>337</v>
      </c>
      <c r="F5" s="87" t="s">
        <v>338</v>
      </c>
      <c r="G5" s="87" t="s">
        <v>339</v>
      </c>
      <c r="H5" s="88" t="s">
        <v>340</v>
      </c>
      <c r="I5" s="88" t="s">
        <v>341</v>
      </c>
      <c r="J5" s="101" t="s">
        <v>184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6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330</v>
      </c>
      <c r="M6" s="90" t="s">
        <v>331</v>
      </c>
      <c r="N6" s="103" t="s">
        <v>332</v>
      </c>
      <c r="O6" s="104" t="s">
        <v>333</v>
      </c>
      <c r="P6" s="104"/>
      <c r="Q6" s="109"/>
      <c r="R6" s="104"/>
      <c r="S6" s="110"/>
      <c r="T6" s="111"/>
    </row>
    <row r="7" s="1" customFormat="1" ht="54" customHeight="1" spans="1:20">
      <c r="A7" s="19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s="1" customFormat="1" ht="17.25" customHeight="1" spans="1:20">
      <c r="A8" s="20">
        <v>1</v>
      </c>
      <c r="B8" s="91">
        <v>2</v>
      </c>
      <c r="C8" s="20">
        <v>3</v>
      </c>
      <c r="D8" s="20">
        <v>4</v>
      </c>
      <c r="E8" s="91">
        <v>5</v>
      </c>
      <c r="F8" s="20">
        <v>6</v>
      </c>
      <c r="G8" s="20">
        <v>7</v>
      </c>
      <c r="H8" s="91">
        <v>8</v>
      </c>
      <c r="I8" s="20">
        <v>9</v>
      </c>
      <c r="J8" s="20">
        <v>10</v>
      </c>
      <c r="K8" s="91">
        <v>11</v>
      </c>
      <c r="L8" s="20">
        <v>12</v>
      </c>
      <c r="M8" s="20">
        <v>13</v>
      </c>
      <c r="N8" s="91">
        <v>14</v>
      </c>
      <c r="O8" s="20">
        <v>15</v>
      </c>
      <c r="P8" s="20">
        <v>16</v>
      </c>
      <c r="Q8" s="91">
        <v>17</v>
      </c>
      <c r="R8" s="20">
        <v>18</v>
      </c>
      <c r="S8" s="20">
        <v>19</v>
      </c>
      <c r="T8" s="20">
        <v>20</v>
      </c>
    </row>
    <row r="9" s="1" customFormat="1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="1" customFormat="1" ht="21" customHeight="1" spans="1:20">
      <c r="A10" s="96" t="s">
        <v>167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1"/>
      <c r="W2" s="4"/>
      <c r="X2" s="4" t="s">
        <v>342</v>
      </c>
    </row>
    <row r="3" ht="41.25" customHeight="1" spans="1:24">
      <c r="A3" s="72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6"/>
      <c r="X3" s="66"/>
    </row>
    <row r="4" ht="18" customHeight="1" spans="1:24">
      <c r="A4" s="73" t="str">
        <f>"单位名称："&amp;"官渡区体育训练中心"</f>
        <v>单位名称：官渡区体育训练中心</v>
      </c>
      <c r="B4" s="74"/>
      <c r="C4" s="74"/>
      <c r="D4" s="75"/>
      <c r="E4" s="76"/>
      <c r="F4" s="76"/>
      <c r="G4" s="76"/>
      <c r="H4" s="76"/>
      <c r="I4" s="76"/>
      <c r="W4" s="9"/>
      <c r="X4" s="9" t="s">
        <v>1</v>
      </c>
    </row>
    <row r="5" ht="19.5" customHeight="1" spans="1:24">
      <c r="A5" s="28" t="s">
        <v>343</v>
      </c>
      <c r="B5" s="12" t="s">
        <v>184</v>
      </c>
      <c r="C5" s="13"/>
      <c r="D5" s="13"/>
      <c r="E5" s="12" t="s">
        <v>344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1"/>
      <c r="X5" s="82"/>
    </row>
    <row r="6" ht="40.5" customHeight="1" spans="1:24">
      <c r="A6" s="77"/>
      <c r="B6" s="29" t="s">
        <v>55</v>
      </c>
      <c r="C6" s="11" t="s">
        <v>58</v>
      </c>
      <c r="D6" s="78" t="s">
        <v>330</v>
      </c>
      <c r="E6" s="48" t="s">
        <v>345</v>
      </c>
      <c r="F6" s="48" t="s">
        <v>346</v>
      </c>
      <c r="G6" s="48" t="s">
        <v>347</v>
      </c>
      <c r="H6" s="48" t="s">
        <v>348</v>
      </c>
      <c r="I6" s="48" t="s">
        <v>349</v>
      </c>
      <c r="J6" s="48" t="s">
        <v>350</v>
      </c>
      <c r="K6" s="48" t="s">
        <v>351</v>
      </c>
      <c r="L6" s="48" t="s">
        <v>352</v>
      </c>
      <c r="M6" s="48" t="s">
        <v>353</v>
      </c>
      <c r="N6" s="48" t="s">
        <v>354</v>
      </c>
      <c r="O6" s="48" t="s">
        <v>355</v>
      </c>
      <c r="P6" s="48" t="s">
        <v>356</v>
      </c>
      <c r="Q6" s="48" t="s">
        <v>357</v>
      </c>
      <c r="R6" s="48" t="s">
        <v>358</v>
      </c>
      <c r="S6" s="48" t="s">
        <v>359</v>
      </c>
      <c r="T6" s="48" t="s">
        <v>360</v>
      </c>
      <c r="U6" s="48" t="s">
        <v>361</v>
      </c>
      <c r="V6" s="48" t="s">
        <v>362</v>
      </c>
      <c r="W6" s="48" t="s">
        <v>363</v>
      </c>
      <c r="X6" s="83" t="s">
        <v>364</v>
      </c>
    </row>
    <row r="7" s="1" customFormat="1" ht="19.5" customHeight="1" spans="1:24">
      <c r="A7" s="21">
        <v>1</v>
      </c>
      <c r="B7" s="21">
        <v>2</v>
      </c>
      <c r="C7" s="21">
        <v>3</v>
      </c>
      <c r="D7" s="79">
        <v>4</v>
      </c>
      <c r="E7" s="36">
        <v>5</v>
      </c>
      <c r="F7" s="21">
        <v>6</v>
      </c>
      <c r="G7" s="21">
        <v>7</v>
      </c>
      <c r="H7" s="79">
        <v>8</v>
      </c>
      <c r="I7" s="21">
        <v>9</v>
      </c>
      <c r="J7" s="21">
        <v>10</v>
      </c>
      <c r="K7" s="21">
        <v>11</v>
      </c>
      <c r="L7" s="79">
        <v>12</v>
      </c>
      <c r="M7" s="21">
        <v>13</v>
      </c>
      <c r="N7" s="21">
        <v>14</v>
      </c>
      <c r="O7" s="21">
        <v>15</v>
      </c>
      <c r="P7" s="79">
        <v>16</v>
      </c>
      <c r="Q7" s="21">
        <v>17</v>
      </c>
      <c r="R7" s="21">
        <v>18</v>
      </c>
      <c r="S7" s="21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s="1" customFormat="1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s="1" customFormat="1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365</v>
      </c>
    </row>
    <row r="3" ht="41.25" customHeight="1" spans="1:10">
      <c r="A3" s="65" t="str">
        <f>"2025"&amp;"年市对下转移支付绩效目标表"</f>
        <v>2025年市对下转移支付绩效目标表</v>
      </c>
      <c r="B3" s="5"/>
      <c r="C3" s="5"/>
      <c r="D3" s="5"/>
      <c r="E3" s="5"/>
      <c r="F3" s="66"/>
      <c r="G3" s="5"/>
      <c r="H3" s="66"/>
      <c r="I3" s="66"/>
      <c r="J3" s="5"/>
    </row>
    <row r="4" ht="17.25" customHeight="1" spans="1:1">
      <c r="A4" s="6" t="str">
        <f>"单位名称："&amp;"官渡区体育训练中心"</f>
        <v>单位名称：官渡区体育训练中心</v>
      </c>
    </row>
    <row r="5" ht="44.25" customHeight="1" spans="1:10">
      <c r="A5" s="67" t="s">
        <v>343</v>
      </c>
      <c r="B5" s="67" t="s">
        <v>264</v>
      </c>
      <c r="C5" s="67" t="s">
        <v>265</v>
      </c>
      <c r="D5" s="67" t="s">
        <v>266</v>
      </c>
      <c r="E5" s="67" t="s">
        <v>267</v>
      </c>
      <c r="F5" s="68" t="s">
        <v>268</v>
      </c>
      <c r="G5" s="67" t="s">
        <v>269</v>
      </c>
      <c r="H5" s="68" t="s">
        <v>270</v>
      </c>
      <c r="I5" s="68" t="s">
        <v>271</v>
      </c>
      <c r="J5" s="67" t="s">
        <v>272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s="1" customFormat="1" ht="42" customHeight="1" spans="1:10">
      <c r="A7" s="30"/>
      <c r="B7" s="69"/>
      <c r="C7" s="69"/>
      <c r="D7" s="69"/>
      <c r="E7" s="55"/>
      <c r="F7" s="70"/>
      <c r="G7" s="55"/>
      <c r="H7" s="70"/>
      <c r="I7" s="70"/>
      <c r="J7" s="55"/>
    </row>
    <row r="8" s="1" customFormat="1" ht="42" customHeight="1" spans="1:10">
      <c r="A8" s="30"/>
      <c r="B8" s="22"/>
      <c r="C8" s="22"/>
      <c r="D8" s="22"/>
      <c r="E8" s="30"/>
      <c r="F8" s="22"/>
      <c r="G8" s="30"/>
      <c r="H8" s="22"/>
      <c r="I8" s="22"/>
      <c r="J8" s="30"/>
    </row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37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8" t="s">
        <v>366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"单位名称："&amp;"官渡区体育训练中心"</f>
        <v>单位名称：官渡区体育训练中心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176</v>
      </c>
      <c r="B5" s="48" t="s">
        <v>177</v>
      </c>
      <c r="C5" s="49" t="s">
        <v>367</v>
      </c>
      <c r="D5" s="47" t="s">
        <v>368</v>
      </c>
      <c r="E5" s="47" t="s">
        <v>369</v>
      </c>
      <c r="F5" s="47" t="s">
        <v>370</v>
      </c>
      <c r="G5" s="48" t="s">
        <v>371</v>
      </c>
      <c r="H5" s="50"/>
      <c r="I5" s="47"/>
    </row>
    <row r="6" ht="21" customHeight="1" spans="1:9">
      <c r="A6" s="49"/>
      <c r="B6" s="51"/>
      <c r="C6" s="51"/>
      <c r="D6" s="52"/>
      <c r="E6" s="51"/>
      <c r="F6" s="51"/>
      <c r="G6" s="48" t="s">
        <v>328</v>
      </c>
      <c r="H6" s="48" t="s">
        <v>372</v>
      </c>
      <c r="I6" s="48" t="s">
        <v>373</v>
      </c>
    </row>
    <row r="7" s="1" customFormat="1" ht="17.25" customHeight="1" spans="1:9">
      <c r="A7" s="53" t="s">
        <v>82</v>
      </c>
      <c r="B7" s="54"/>
      <c r="C7" s="53">
        <v>2</v>
      </c>
      <c r="D7" s="55">
        <v>3</v>
      </c>
      <c r="E7" s="53">
        <v>4</v>
      </c>
      <c r="F7" s="54">
        <v>5</v>
      </c>
      <c r="G7" s="56">
        <v>6</v>
      </c>
      <c r="H7" s="55">
        <v>7</v>
      </c>
      <c r="I7" s="55">
        <v>8</v>
      </c>
    </row>
    <row r="8" s="1" customFormat="1" ht="19.5" customHeight="1" spans="1:9">
      <c r="A8" s="57"/>
      <c r="B8" s="32"/>
      <c r="C8" s="32"/>
      <c r="D8" s="30"/>
      <c r="E8" s="22"/>
      <c r="F8" s="56"/>
      <c r="G8" s="58"/>
      <c r="H8" s="59"/>
      <c r="I8" s="59"/>
    </row>
    <row r="9" s="1" customFormat="1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7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374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"单位名称："&amp;"官渡区体育训练中心"</f>
        <v>单位名称：官渡区体育训练中心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239</v>
      </c>
      <c r="B5" s="10" t="s">
        <v>179</v>
      </c>
      <c r="C5" s="10" t="s">
        <v>240</v>
      </c>
      <c r="D5" s="11" t="s">
        <v>180</v>
      </c>
      <c r="E5" s="11" t="s">
        <v>181</v>
      </c>
      <c r="F5" s="11" t="s">
        <v>241</v>
      </c>
      <c r="G5" s="11" t="s">
        <v>242</v>
      </c>
      <c r="H5" s="28" t="s">
        <v>55</v>
      </c>
      <c r="I5" s="12" t="s">
        <v>375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58</v>
      </c>
      <c r="J6" s="11" t="s">
        <v>59</v>
      </c>
      <c r="K6" s="11" t="s">
        <v>60</v>
      </c>
    </row>
    <row r="7" s="1" customFormat="1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s="1" customFormat="1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6">
        <v>10</v>
      </c>
      <c r="K8" s="36">
        <v>11</v>
      </c>
    </row>
    <row r="9" s="1" customFormat="1" ht="18.75" customHeight="1" spans="1:11">
      <c r="A9" s="30"/>
      <c r="B9" s="22"/>
      <c r="C9" s="30"/>
      <c r="D9" s="30"/>
      <c r="E9" s="30"/>
      <c r="F9" s="30"/>
      <c r="G9" s="30"/>
      <c r="H9" s="31"/>
      <c r="I9" s="37"/>
      <c r="J9" s="37"/>
      <c r="K9" s="31"/>
    </row>
    <row r="10" s="1" customFormat="1" ht="18.75" customHeight="1" spans="1:11">
      <c r="A10" s="32"/>
      <c r="B10" s="22"/>
      <c r="C10" s="22"/>
      <c r="D10" s="22"/>
      <c r="E10" s="22"/>
      <c r="F10" s="22"/>
      <c r="G10" s="22"/>
      <c r="H10" s="24"/>
      <c r="I10" s="24"/>
      <c r="J10" s="24"/>
      <c r="K10" s="31"/>
    </row>
    <row r="11" s="1" customFormat="1" ht="18.75" customHeight="1" spans="1:11">
      <c r="A11" s="33" t="s">
        <v>167</v>
      </c>
      <c r="B11" s="34"/>
      <c r="C11" s="34"/>
      <c r="D11" s="34"/>
      <c r="E11" s="34"/>
      <c r="F11" s="34"/>
      <c r="G11" s="35"/>
      <c r="H11" s="24"/>
      <c r="I11" s="24"/>
      <c r="J11" s="24"/>
      <c r="K11" s="31"/>
    </row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7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376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"单位名称："&amp;"官渡区体育训练中心"</f>
        <v>单位名称：官渡区体育训练中心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240</v>
      </c>
      <c r="B5" s="10" t="s">
        <v>239</v>
      </c>
      <c r="C5" s="10" t="s">
        <v>179</v>
      </c>
      <c r="D5" s="11" t="s">
        <v>377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s="1" customFormat="1" ht="40.5" customHeight="1" spans="1:7">
      <c r="A7" s="18"/>
      <c r="B7" s="18"/>
      <c r="C7" s="18"/>
      <c r="D7" s="19"/>
      <c r="E7" s="20"/>
      <c r="F7" s="19" t="s">
        <v>57</v>
      </c>
      <c r="G7" s="19"/>
    </row>
    <row r="8" s="1" customFormat="1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7.25" customHeight="1" spans="1:7">
      <c r="A9" s="22" t="s">
        <v>70</v>
      </c>
      <c r="B9" s="23"/>
      <c r="C9" s="23"/>
      <c r="D9" s="22"/>
      <c r="E9" s="24">
        <v>70000</v>
      </c>
      <c r="F9" s="24"/>
      <c r="G9" s="24"/>
    </row>
    <row r="10" s="1" customFormat="1" ht="18.75" customHeight="1" spans="1:7">
      <c r="A10" s="22"/>
      <c r="B10" s="22" t="s">
        <v>378</v>
      </c>
      <c r="C10" s="22" t="s">
        <v>247</v>
      </c>
      <c r="D10" s="22" t="s">
        <v>379</v>
      </c>
      <c r="E10" s="24">
        <v>70000</v>
      </c>
      <c r="F10" s="24"/>
      <c r="G10" s="24"/>
    </row>
    <row r="11" s="1" customFormat="1" ht="18.75" customHeight="1" spans="1:7">
      <c r="A11" s="25" t="s">
        <v>55</v>
      </c>
      <c r="B11" s="26" t="s">
        <v>380</v>
      </c>
      <c r="C11" s="26"/>
      <c r="D11" s="27"/>
      <c r="E11" s="24">
        <v>70000</v>
      </c>
      <c r="F11" s="24"/>
      <c r="G11" s="24"/>
    </row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7"/>
  <sheetViews>
    <sheetView showGridLines="0" showZeros="0" topLeftCell="I1" workbookViewId="0">
      <pane ySplit="1" topLeftCell="A2" activePane="bottomLeft" state="frozen"/>
      <selection/>
      <selection pane="bottomLeft" activeCell="I9" sqref="I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"单位名称："&amp;"官渡区体育训练中心"</f>
        <v>单位名称：官渡区体育训练中心</v>
      </c>
      <c r="S4" s="46" t="s">
        <v>1</v>
      </c>
    </row>
    <row r="5" ht="21.75" customHeight="1" spans="1:19">
      <c r="A5" s="191" t="s">
        <v>53</v>
      </c>
      <c r="B5" s="192" t="s">
        <v>54</v>
      </c>
      <c r="C5" s="192" t="s">
        <v>55</v>
      </c>
      <c r="D5" s="193" t="s">
        <v>56</v>
      </c>
      <c r="E5" s="193"/>
      <c r="F5" s="193"/>
      <c r="G5" s="193"/>
      <c r="H5" s="193"/>
      <c r="I5" s="200"/>
      <c r="J5" s="193"/>
      <c r="K5" s="193"/>
      <c r="L5" s="193"/>
      <c r="M5" s="193"/>
      <c r="N5" s="201"/>
      <c r="O5" s="193" t="s">
        <v>45</v>
      </c>
      <c r="P5" s="193"/>
      <c r="Q5" s="193"/>
      <c r="R5" s="193"/>
      <c r="S5" s="201"/>
    </row>
    <row r="6" ht="27" customHeight="1" spans="1:19">
      <c r="A6" s="194"/>
      <c r="B6" s="195"/>
      <c r="C6" s="195"/>
      <c r="D6" s="195" t="s">
        <v>57</v>
      </c>
      <c r="E6" s="195" t="s">
        <v>58</v>
      </c>
      <c r="F6" s="195" t="s">
        <v>59</v>
      </c>
      <c r="G6" s="195" t="s">
        <v>60</v>
      </c>
      <c r="H6" s="195" t="s">
        <v>61</v>
      </c>
      <c r="I6" s="202" t="s">
        <v>62</v>
      </c>
      <c r="J6" s="203"/>
      <c r="K6" s="203"/>
      <c r="L6" s="203"/>
      <c r="M6" s="203"/>
      <c r="N6" s="204"/>
      <c r="O6" s="195" t="s">
        <v>57</v>
      </c>
      <c r="P6" s="195" t="s">
        <v>58</v>
      </c>
      <c r="Q6" s="195" t="s">
        <v>59</v>
      </c>
      <c r="R6" s="195" t="s">
        <v>60</v>
      </c>
      <c r="S6" s="195" t="s">
        <v>63</v>
      </c>
    </row>
    <row r="7" s="1" customFormat="1" ht="30" customHeight="1" spans="1:19">
      <c r="A7" s="196"/>
      <c r="B7" s="106"/>
      <c r="C7" s="116"/>
      <c r="D7" s="116"/>
      <c r="E7" s="116"/>
      <c r="F7" s="116"/>
      <c r="G7" s="116"/>
      <c r="H7" s="116"/>
      <c r="I7" s="70" t="s">
        <v>57</v>
      </c>
      <c r="J7" s="205" t="s">
        <v>64</v>
      </c>
      <c r="K7" s="205" t="s">
        <v>65</v>
      </c>
      <c r="L7" s="205" t="s">
        <v>66</v>
      </c>
      <c r="M7" s="205" t="s">
        <v>67</v>
      </c>
      <c r="N7" s="205" t="s">
        <v>68</v>
      </c>
      <c r="O7" s="206"/>
      <c r="P7" s="206"/>
      <c r="Q7" s="206"/>
      <c r="R7" s="206"/>
      <c r="S7" s="116"/>
    </row>
    <row r="8" s="1" customFormat="1" ht="15" customHeight="1" spans="1:19">
      <c r="A8" s="197">
        <v>1</v>
      </c>
      <c r="B8" s="197">
        <v>2</v>
      </c>
      <c r="C8" s="197">
        <v>3</v>
      </c>
      <c r="D8" s="197">
        <v>4</v>
      </c>
      <c r="E8" s="197">
        <v>5</v>
      </c>
      <c r="F8" s="197">
        <v>6</v>
      </c>
      <c r="G8" s="197">
        <v>7</v>
      </c>
      <c r="H8" s="197">
        <v>8</v>
      </c>
      <c r="I8" s="70">
        <v>9</v>
      </c>
      <c r="J8" s="197">
        <v>10</v>
      </c>
      <c r="K8" s="197">
        <v>11</v>
      </c>
      <c r="L8" s="197">
        <v>12</v>
      </c>
      <c r="M8" s="197">
        <v>13</v>
      </c>
      <c r="N8" s="197">
        <v>14</v>
      </c>
      <c r="O8" s="197">
        <v>15</v>
      </c>
      <c r="P8" s="197">
        <v>16</v>
      </c>
      <c r="Q8" s="197">
        <v>17</v>
      </c>
      <c r="R8" s="197">
        <v>18</v>
      </c>
      <c r="S8" s="197">
        <v>19</v>
      </c>
    </row>
    <row r="9" s="1" customFormat="1" ht="18" customHeight="1" spans="1:19">
      <c r="A9" s="22" t="s">
        <v>69</v>
      </c>
      <c r="B9" s="22" t="s">
        <v>70</v>
      </c>
      <c r="C9" s="80">
        <v>5621767.3</v>
      </c>
      <c r="D9" s="80">
        <v>5621767.3</v>
      </c>
      <c r="E9" s="80">
        <v>5304219.92</v>
      </c>
      <c r="F9" s="80"/>
      <c r="G9" s="80"/>
      <c r="H9" s="80"/>
      <c r="I9" s="80">
        <v>317547.38</v>
      </c>
      <c r="J9" s="80"/>
      <c r="K9" s="80"/>
      <c r="L9" s="80"/>
      <c r="M9" s="80"/>
      <c r="N9" s="80">
        <v>317547.38</v>
      </c>
      <c r="O9" s="80"/>
      <c r="P9" s="80"/>
      <c r="Q9" s="80"/>
      <c r="R9" s="80"/>
      <c r="S9" s="80"/>
    </row>
    <row r="10" s="1" customFormat="1" ht="18" customHeight="1" spans="1:19">
      <c r="A10" s="198" t="s">
        <v>55</v>
      </c>
      <c r="B10" s="199"/>
      <c r="C10" s="80">
        <v>5621767.3</v>
      </c>
      <c r="D10" s="80">
        <v>5621767.3</v>
      </c>
      <c r="E10" s="80">
        <v>5304219.92</v>
      </c>
      <c r="F10" s="80"/>
      <c r="G10" s="80"/>
      <c r="H10" s="80"/>
      <c r="I10" s="80">
        <v>317547.38</v>
      </c>
      <c r="J10" s="80"/>
      <c r="K10" s="80"/>
      <c r="L10" s="80"/>
      <c r="M10" s="80"/>
      <c r="N10" s="80">
        <v>317547.38</v>
      </c>
      <c r="O10" s="80"/>
      <c r="P10" s="80"/>
      <c r="Q10" s="80"/>
      <c r="R10" s="80"/>
      <c r="S10" s="80"/>
    </row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7"/>
  <sheetViews>
    <sheetView showGridLines="0" showZeros="0" workbookViewId="0">
      <pane ySplit="1" topLeftCell="A6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"单位名称："&amp;"官渡区体育训练中心"</f>
        <v>单位名称：官渡区体育训练中心</v>
      </c>
      <c r="O4" s="46" t="s">
        <v>1</v>
      </c>
    </row>
    <row r="5" ht="27" customHeight="1" spans="1:15">
      <c r="A5" s="177" t="s">
        <v>72</v>
      </c>
      <c r="B5" s="177" t="s">
        <v>73</v>
      </c>
      <c r="C5" s="177" t="s">
        <v>55</v>
      </c>
      <c r="D5" s="178" t="s">
        <v>58</v>
      </c>
      <c r="E5" s="179"/>
      <c r="F5" s="180"/>
      <c r="G5" s="181" t="s">
        <v>59</v>
      </c>
      <c r="H5" s="181" t="s">
        <v>60</v>
      </c>
      <c r="I5" s="181" t="s">
        <v>74</v>
      </c>
      <c r="J5" s="178" t="s">
        <v>62</v>
      </c>
      <c r="K5" s="179"/>
      <c r="L5" s="179"/>
      <c r="M5" s="179"/>
      <c r="N5" s="188"/>
      <c r="O5" s="189"/>
    </row>
    <row r="6" ht="42" customHeight="1" spans="1:15">
      <c r="A6" s="182"/>
      <c r="B6" s="182"/>
      <c r="C6" s="183"/>
      <c r="D6" s="184" t="s">
        <v>57</v>
      </c>
      <c r="E6" s="184" t="s">
        <v>75</v>
      </c>
      <c r="F6" s="184" t="s">
        <v>76</v>
      </c>
      <c r="G6" s="183"/>
      <c r="H6" s="183"/>
      <c r="I6" s="190"/>
      <c r="J6" s="184" t="s">
        <v>57</v>
      </c>
      <c r="K6" s="171" t="s">
        <v>77</v>
      </c>
      <c r="L6" s="171" t="s">
        <v>78</v>
      </c>
      <c r="M6" s="171" t="s">
        <v>79</v>
      </c>
      <c r="N6" s="171" t="s">
        <v>80</v>
      </c>
      <c r="O6" s="171" t="s">
        <v>81</v>
      </c>
    </row>
    <row r="7" s="1" customFormat="1" ht="18" customHeight="1" spans="1:15">
      <c r="A7" s="53" t="s">
        <v>82</v>
      </c>
      <c r="B7" s="53" t="s">
        <v>83</v>
      </c>
      <c r="C7" s="53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3" t="s">
        <v>95</v>
      </c>
      <c r="O7" s="56" t="s">
        <v>96</v>
      </c>
    </row>
    <row r="8" s="1" customFormat="1" ht="21" customHeight="1" spans="1:15">
      <c r="A8" s="57" t="s">
        <v>97</v>
      </c>
      <c r="B8" s="57" t="s">
        <v>98</v>
      </c>
      <c r="C8" s="80">
        <v>4049889.38</v>
      </c>
      <c r="D8" s="80">
        <v>3732342</v>
      </c>
      <c r="E8" s="80">
        <v>3662342</v>
      </c>
      <c r="F8" s="80">
        <v>70000</v>
      </c>
      <c r="G8" s="80"/>
      <c r="H8" s="80"/>
      <c r="I8" s="80"/>
      <c r="J8" s="80">
        <v>317547.38</v>
      </c>
      <c r="K8" s="80"/>
      <c r="L8" s="80"/>
      <c r="M8" s="80"/>
      <c r="N8" s="80"/>
      <c r="O8" s="80">
        <v>317547.38</v>
      </c>
    </row>
    <row r="9" s="1" customFormat="1" ht="21" customHeight="1" spans="1:15">
      <c r="A9" s="185" t="s">
        <v>99</v>
      </c>
      <c r="B9" s="185" t="s">
        <v>100</v>
      </c>
      <c r="C9" s="80">
        <v>4049889.38</v>
      </c>
      <c r="D9" s="80">
        <v>3732342</v>
      </c>
      <c r="E9" s="80">
        <v>3662342</v>
      </c>
      <c r="F9" s="80">
        <v>70000</v>
      </c>
      <c r="G9" s="80"/>
      <c r="H9" s="80"/>
      <c r="I9" s="80"/>
      <c r="J9" s="80">
        <v>317547.38</v>
      </c>
      <c r="K9" s="80"/>
      <c r="L9" s="80"/>
      <c r="M9" s="80"/>
      <c r="N9" s="80"/>
      <c r="O9" s="80">
        <v>317547.38</v>
      </c>
    </row>
    <row r="10" s="1" customFormat="1" ht="21" customHeight="1" spans="1:15">
      <c r="A10" s="186" t="s">
        <v>101</v>
      </c>
      <c r="B10" s="186" t="s">
        <v>102</v>
      </c>
      <c r="C10" s="80">
        <v>4049889.38</v>
      </c>
      <c r="D10" s="80">
        <v>3732342</v>
      </c>
      <c r="E10" s="80">
        <v>3662342</v>
      </c>
      <c r="F10" s="80">
        <v>70000</v>
      </c>
      <c r="G10" s="80"/>
      <c r="H10" s="80"/>
      <c r="I10" s="80"/>
      <c r="J10" s="80">
        <v>317547.38</v>
      </c>
      <c r="K10" s="80"/>
      <c r="L10" s="80"/>
      <c r="M10" s="80"/>
      <c r="N10" s="80"/>
      <c r="O10" s="80">
        <v>317547.38</v>
      </c>
    </row>
    <row r="11" s="1" customFormat="1" ht="21" customHeight="1" spans="1:15">
      <c r="A11" s="57" t="s">
        <v>103</v>
      </c>
      <c r="B11" s="57" t="s">
        <v>104</v>
      </c>
      <c r="C11" s="80">
        <v>1005477.92</v>
      </c>
      <c r="D11" s="80">
        <v>1005477.92</v>
      </c>
      <c r="E11" s="80">
        <v>1005477.92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="1" customFormat="1" ht="21" customHeight="1" spans="1:15">
      <c r="A12" s="185" t="s">
        <v>105</v>
      </c>
      <c r="B12" s="185" t="s">
        <v>106</v>
      </c>
      <c r="C12" s="80">
        <v>1005477.92</v>
      </c>
      <c r="D12" s="80">
        <v>1005477.92</v>
      </c>
      <c r="E12" s="80">
        <v>1005477.92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="1" customFormat="1" ht="21" customHeight="1" spans="1:15">
      <c r="A13" s="186" t="s">
        <v>107</v>
      </c>
      <c r="B13" s="186" t="s">
        <v>108</v>
      </c>
      <c r="C13" s="80">
        <v>398700</v>
      </c>
      <c r="D13" s="80">
        <v>398700</v>
      </c>
      <c r="E13" s="80">
        <v>398700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="1" customFormat="1" ht="21" customHeight="1" spans="1:15">
      <c r="A14" s="186" t="s">
        <v>109</v>
      </c>
      <c r="B14" s="186" t="s">
        <v>110</v>
      </c>
      <c r="C14" s="80">
        <v>324305.28</v>
      </c>
      <c r="D14" s="80">
        <v>324305.28</v>
      </c>
      <c r="E14" s="80">
        <v>324305.28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s="1" customFormat="1" ht="21" customHeight="1" spans="1:15">
      <c r="A15" s="186" t="s">
        <v>111</v>
      </c>
      <c r="B15" s="186" t="s">
        <v>112</v>
      </c>
      <c r="C15" s="80">
        <v>282472.64</v>
      </c>
      <c r="D15" s="80">
        <v>282472.64</v>
      </c>
      <c r="E15" s="80">
        <v>282472.64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="1" customFormat="1" ht="21" customHeight="1" spans="1:15">
      <c r="A16" s="57" t="s">
        <v>113</v>
      </c>
      <c r="B16" s="57" t="s">
        <v>114</v>
      </c>
      <c r="C16" s="80">
        <v>254400</v>
      </c>
      <c r="D16" s="80">
        <v>254400</v>
      </c>
      <c r="E16" s="80">
        <v>254400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="1" customFormat="1" ht="21" customHeight="1" spans="1:15">
      <c r="A17" s="185" t="s">
        <v>115</v>
      </c>
      <c r="B17" s="185" t="s">
        <v>116</v>
      </c>
      <c r="C17" s="80">
        <v>254400</v>
      </c>
      <c r="D17" s="80">
        <v>254400</v>
      </c>
      <c r="E17" s="80">
        <v>254400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s="1" customFormat="1" ht="21" customHeight="1" spans="1:15">
      <c r="A18" s="186" t="s">
        <v>117</v>
      </c>
      <c r="B18" s="186" t="s">
        <v>118</v>
      </c>
      <c r="C18" s="80">
        <v>117600</v>
      </c>
      <c r="D18" s="80">
        <v>117600</v>
      </c>
      <c r="E18" s="80">
        <v>117600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s="1" customFormat="1" ht="21" customHeight="1" spans="1:15">
      <c r="A19" s="186" t="s">
        <v>119</v>
      </c>
      <c r="B19" s="186" t="s">
        <v>120</v>
      </c>
      <c r="C19" s="80">
        <v>84000</v>
      </c>
      <c r="D19" s="80">
        <v>84000</v>
      </c>
      <c r="E19" s="80">
        <v>84000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s="1" customFormat="1" ht="21" customHeight="1" spans="1:15">
      <c r="A20" s="186" t="s">
        <v>121</v>
      </c>
      <c r="B20" s="186" t="s">
        <v>122</v>
      </c>
      <c r="C20" s="80">
        <v>52800</v>
      </c>
      <c r="D20" s="80">
        <v>52800</v>
      </c>
      <c r="E20" s="80">
        <v>52800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s="1" customFormat="1" ht="21" customHeight="1" spans="1:15">
      <c r="A21" s="57" t="s">
        <v>123</v>
      </c>
      <c r="B21" s="57" t="s">
        <v>124</v>
      </c>
      <c r="C21" s="80">
        <v>312000</v>
      </c>
      <c r="D21" s="80">
        <v>312000</v>
      </c>
      <c r="E21" s="80">
        <v>312000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="1" customFormat="1" ht="21" customHeight="1" spans="1:15">
      <c r="A22" s="185" t="s">
        <v>125</v>
      </c>
      <c r="B22" s="185" t="s">
        <v>126</v>
      </c>
      <c r="C22" s="80">
        <v>312000</v>
      </c>
      <c r="D22" s="80">
        <v>312000</v>
      </c>
      <c r="E22" s="80">
        <v>312000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s="1" customFormat="1" ht="21" customHeight="1" spans="1:15">
      <c r="A23" s="186" t="s">
        <v>127</v>
      </c>
      <c r="B23" s="186" t="s">
        <v>128</v>
      </c>
      <c r="C23" s="80">
        <v>312000</v>
      </c>
      <c r="D23" s="80">
        <v>312000</v>
      </c>
      <c r="E23" s="80">
        <v>312000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s="1" customFormat="1" ht="21" customHeight="1" spans="1:15">
      <c r="A24" s="187" t="s">
        <v>55</v>
      </c>
      <c r="B24" s="35"/>
      <c r="C24" s="80">
        <v>5621767.3</v>
      </c>
      <c r="D24" s="80">
        <v>5304219.92</v>
      </c>
      <c r="E24" s="80">
        <v>5234219.92</v>
      </c>
      <c r="F24" s="80">
        <v>70000</v>
      </c>
      <c r="G24" s="80"/>
      <c r="H24" s="80"/>
      <c r="I24" s="80"/>
      <c r="J24" s="80">
        <v>317547.38</v>
      </c>
      <c r="K24" s="80"/>
      <c r="L24" s="80"/>
      <c r="M24" s="80"/>
      <c r="N24" s="80"/>
      <c r="O24" s="80">
        <v>317547.38</v>
      </c>
    </row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8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2"/>
      <c r="B2" s="46"/>
      <c r="C2" s="46"/>
      <c r="D2" s="46" t="s">
        <v>129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"单位名称："&amp;"官渡区体育训练中心"</f>
        <v>单位名称：官渡区体育训练中心</v>
      </c>
      <c r="B4" s="170"/>
      <c r="D4" s="46" t="s">
        <v>1</v>
      </c>
    </row>
    <row r="5" ht="17.25" customHeight="1" spans="1:4">
      <c r="A5" s="171" t="s">
        <v>2</v>
      </c>
      <c r="B5" s="172"/>
      <c r="C5" s="171" t="s">
        <v>3</v>
      </c>
      <c r="D5" s="172"/>
    </row>
    <row r="6" ht="18.75" customHeight="1" spans="1:4">
      <c r="A6" s="171" t="s">
        <v>4</v>
      </c>
      <c r="B6" s="171" t="s">
        <v>5</v>
      </c>
      <c r="C6" s="171" t="s">
        <v>6</v>
      </c>
      <c r="D6" s="171" t="s">
        <v>5</v>
      </c>
    </row>
    <row r="7" s="1" customFormat="1" ht="16.5" customHeight="1" spans="1:4">
      <c r="A7" s="173" t="s">
        <v>130</v>
      </c>
      <c r="B7" s="80">
        <v>5304219.92</v>
      </c>
      <c r="C7" s="173" t="s">
        <v>131</v>
      </c>
      <c r="D7" s="80">
        <v>5304219.92</v>
      </c>
    </row>
    <row r="8" s="1" customFormat="1" ht="16.5" customHeight="1" spans="1:4">
      <c r="A8" s="173" t="s">
        <v>132</v>
      </c>
      <c r="B8" s="80">
        <v>5304219.92</v>
      </c>
      <c r="C8" s="173" t="s">
        <v>133</v>
      </c>
      <c r="D8" s="80"/>
    </row>
    <row r="9" s="1" customFormat="1" ht="16.5" customHeight="1" spans="1:4">
      <c r="A9" s="173" t="s">
        <v>134</v>
      </c>
      <c r="B9" s="80"/>
      <c r="C9" s="173" t="s">
        <v>135</v>
      </c>
      <c r="D9" s="80"/>
    </row>
    <row r="10" s="1" customFormat="1" ht="16.5" customHeight="1" spans="1:4">
      <c r="A10" s="173" t="s">
        <v>136</v>
      </c>
      <c r="B10" s="80"/>
      <c r="C10" s="173" t="s">
        <v>137</v>
      </c>
      <c r="D10" s="80"/>
    </row>
    <row r="11" s="1" customFormat="1" ht="16.5" customHeight="1" spans="1:4">
      <c r="A11" s="173" t="s">
        <v>138</v>
      </c>
      <c r="B11" s="80"/>
      <c r="C11" s="173" t="s">
        <v>139</v>
      </c>
      <c r="D11" s="80"/>
    </row>
    <row r="12" s="1" customFormat="1" ht="16.5" customHeight="1" spans="1:4">
      <c r="A12" s="173" t="s">
        <v>132</v>
      </c>
      <c r="B12" s="80"/>
      <c r="C12" s="173" t="s">
        <v>140</v>
      </c>
      <c r="D12" s="80"/>
    </row>
    <row r="13" s="1" customFormat="1" ht="16.5" customHeight="1" spans="1:4">
      <c r="A13" s="151" t="s">
        <v>134</v>
      </c>
      <c r="B13" s="80"/>
      <c r="C13" s="69" t="s">
        <v>141</v>
      </c>
      <c r="D13" s="80"/>
    </row>
    <row r="14" s="1" customFormat="1" ht="16.5" customHeight="1" spans="1:4">
      <c r="A14" s="151" t="s">
        <v>136</v>
      </c>
      <c r="B14" s="80"/>
      <c r="C14" s="69" t="s">
        <v>142</v>
      </c>
      <c r="D14" s="80">
        <v>3732342</v>
      </c>
    </row>
    <row r="15" s="1" customFormat="1" ht="16.5" customHeight="1" spans="1:4">
      <c r="A15" s="174"/>
      <c r="B15" s="80"/>
      <c r="C15" s="69" t="s">
        <v>143</v>
      </c>
      <c r="D15" s="80">
        <v>1005477.92</v>
      </c>
    </row>
    <row r="16" s="1" customFormat="1" ht="16.5" customHeight="1" spans="1:4">
      <c r="A16" s="174"/>
      <c r="B16" s="80"/>
      <c r="C16" s="69" t="s">
        <v>144</v>
      </c>
      <c r="D16" s="80">
        <v>254400</v>
      </c>
    </row>
    <row r="17" s="1" customFormat="1" ht="16.5" customHeight="1" spans="1:4">
      <c r="A17" s="174"/>
      <c r="B17" s="80"/>
      <c r="C17" s="69" t="s">
        <v>145</v>
      </c>
      <c r="D17" s="80"/>
    </row>
    <row r="18" s="1" customFormat="1" ht="16.5" customHeight="1" spans="1:4">
      <c r="A18" s="174"/>
      <c r="B18" s="80"/>
      <c r="C18" s="69" t="s">
        <v>146</v>
      </c>
      <c r="D18" s="80"/>
    </row>
    <row r="19" s="1" customFormat="1" ht="16.5" customHeight="1" spans="1:4">
      <c r="A19" s="174"/>
      <c r="B19" s="80"/>
      <c r="C19" s="69" t="s">
        <v>147</v>
      </c>
      <c r="D19" s="80"/>
    </row>
    <row r="20" s="1" customFormat="1" ht="16.5" customHeight="1" spans="1:4">
      <c r="A20" s="174"/>
      <c r="B20" s="80"/>
      <c r="C20" s="69" t="s">
        <v>148</v>
      </c>
      <c r="D20" s="80"/>
    </row>
    <row r="21" s="1" customFormat="1" ht="16.5" customHeight="1" spans="1:4">
      <c r="A21" s="174"/>
      <c r="B21" s="80"/>
      <c r="C21" s="69" t="s">
        <v>149</v>
      </c>
      <c r="D21" s="80"/>
    </row>
    <row r="22" s="1" customFormat="1" ht="16.5" customHeight="1" spans="1:4">
      <c r="A22" s="174"/>
      <c r="B22" s="80"/>
      <c r="C22" s="69" t="s">
        <v>150</v>
      </c>
      <c r="D22" s="80"/>
    </row>
    <row r="23" s="1" customFormat="1" ht="16.5" customHeight="1" spans="1:4">
      <c r="A23" s="174"/>
      <c r="B23" s="80"/>
      <c r="C23" s="69" t="s">
        <v>151</v>
      </c>
      <c r="D23" s="80"/>
    </row>
    <row r="24" s="1" customFormat="1" ht="16.5" customHeight="1" spans="1:4">
      <c r="A24" s="174"/>
      <c r="B24" s="80"/>
      <c r="C24" s="69" t="s">
        <v>152</v>
      </c>
      <c r="D24" s="80"/>
    </row>
    <row r="25" s="1" customFormat="1" ht="16.5" customHeight="1" spans="1:4">
      <c r="A25" s="174"/>
      <c r="B25" s="80"/>
      <c r="C25" s="69" t="s">
        <v>153</v>
      </c>
      <c r="D25" s="80"/>
    </row>
    <row r="26" s="1" customFormat="1" ht="16.5" customHeight="1" spans="1:4">
      <c r="A26" s="174"/>
      <c r="B26" s="80"/>
      <c r="C26" s="69" t="s">
        <v>154</v>
      </c>
      <c r="D26" s="80">
        <v>312000</v>
      </c>
    </row>
    <row r="27" s="1" customFormat="1" ht="16.5" customHeight="1" spans="1:4">
      <c r="A27" s="174"/>
      <c r="B27" s="80"/>
      <c r="C27" s="69" t="s">
        <v>155</v>
      </c>
      <c r="D27" s="80"/>
    </row>
    <row r="28" s="1" customFormat="1" ht="16.5" customHeight="1" spans="1:4">
      <c r="A28" s="174"/>
      <c r="B28" s="80"/>
      <c r="C28" s="69" t="s">
        <v>156</v>
      </c>
      <c r="D28" s="80"/>
    </row>
    <row r="29" s="1" customFormat="1" ht="16.5" customHeight="1" spans="1:4">
      <c r="A29" s="174"/>
      <c r="B29" s="80"/>
      <c r="C29" s="69" t="s">
        <v>157</v>
      </c>
      <c r="D29" s="80"/>
    </row>
    <row r="30" s="1" customFormat="1" ht="16.5" customHeight="1" spans="1:4">
      <c r="A30" s="174"/>
      <c r="B30" s="80"/>
      <c r="C30" s="69" t="s">
        <v>158</v>
      </c>
      <c r="D30" s="80"/>
    </row>
    <row r="31" s="1" customFormat="1" ht="16.5" customHeight="1" spans="1:4">
      <c r="A31" s="174"/>
      <c r="B31" s="80"/>
      <c r="C31" s="69" t="s">
        <v>159</v>
      </c>
      <c r="D31" s="80"/>
    </row>
    <row r="32" s="1" customFormat="1" ht="16.5" customHeight="1" spans="1:4">
      <c r="A32" s="174"/>
      <c r="B32" s="80"/>
      <c r="C32" s="151" t="s">
        <v>160</v>
      </c>
      <c r="D32" s="80"/>
    </row>
    <row r="33" s="1" customFormat="1" ht="16.5" customHeight="1" spans="1:4">
      <c r="A33" s="174"/>
      <c r="B33" s="80"/>
      <c r="C33" s="151" t="s">
        <v>161</v>
      </c>
      <c r="D33" s="80"/>
    </row>
    <row r="34" s="1" customFormat="1" ht="16.5" customHeight="1" spans="1:4">
      <c r="A34" s="174"/>
      <c r="B34" s="80"/>
      <c r="C34" s="30" t="s">
        <v>162</v>
      </c>
      <c r="D34" s="80"/>
    </row>
    <row r="35" s="1" customFormat="1" ht="15" customHeight="1" spans="1:4">
      <c r="A35" s="175" t="s">
        <v>50</v>
      </c>
      <c r="B35" s="176">
        <v>5304219.92</v>
      </c>
      <c r="C35" s="175" t="s">
        <v>51</v>
      </c>
      <c r="D35" s="176">
        <v>5304219.92</v>
      </c>
    </row>
    <row r="36" s="1" customFormat="1" customHeight="1"/>
    <row r="37" s="1" customFormat="1" customHeight="1"/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7"/>
  <sheetViews>
    <sheetView showZeros="0" tabSelected="1" workbookViewId="0">
      <pane ySplit="1" topLeftCell="A3" activePane="bottomLeft" state="frozen"/>
      <selection/>
      <selection pane="bottomLeft" activeCell="C21" sqref="C2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39"/>
      <c r="F2" s="71"/>
      <c r="G2" s="146" t="s">
        <v>163</v>
      </c>
    </row>
    <row r="3" ht="41.25" customHeight="1" spans="1:7">
      <c r="A3" s="127" t="str">
        <f>"2025"&amp;"年一般公共预算支出预算表（按功能科目分类）"</f>
        <v>2025年一般公共预算支出预算表（按功能科目分类）</v>
      </c>
      <c r="B3" s="127"/>
      <c r="C3" s="127"/>
      <c r="D3" s="127"/>
      <c r="E3" s="127"/>
      <c r="F3" s="127"/>
      <c r="G3" s="127"/>
    </row>
    <row r="4" ht="18" customHeight="1" spans="1:7">
      <c r="A4" s="6" t="str">
        <f>"单位名称："&amp;"官渡区体育训练中心"</f>
        <v>单位名称：官渡区体育训练中心</v>
      </c>
      <c r="F4" s="124"/>
      <c r="G4" s="146" t="s">
        <v>1</v>
      </c>
    </row>
    <row r="5" ht="20.25" customHeight="1" spans="1:7">
      <c r="A5" s="162" t="s">
        <v>164</v>
      </c>
      <c r="B5" s="163"/>
      <c r="C5" s="128" t="s">
        <v>55</v>
      </c>
      <c r="D5" s="152" t="s">
        <v>75</v>
      </c>
      <c r="E5" s="13"/>
      <c r="F5" s="14"/>
      <c r="G5" s="142" t="s">
        <v>76</v>
      </c>
    </row>
    <row r="6" ht="20.25" customHeight="1" spans="1:7">
      <c r="A6" s="164" t="s">
        <v>72</v>
      </c>
      <c r="B6" s="164" t="s">
        <v>73</v>
      </c>
      <c r="C6" s="77"/>
      <c r="D6" s="165" t="s">
        <v>57</v>
      </c>
      <c r="E6" s="165" t="s">
        <v>165</v>
      </c>
      <c r="F6" s="165" t="s">
        <v>166</v>
      </c>
      <c r="G6" s="166"/>
    </row>
    <row r="7" s="1" customFormat="1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s="1" customFormat="1" ht="18" customHeight="1" spans="1:7">
      <c r="A8" s="30" t="s">
        <v>97</v>
      </c>
      <c r="B8" s="30" t="s">
        <v>98</v>
      </c>
      <c r="C8" s="80">
        <v>3732342</v>
      </c>
      <c r="D8" s="80">
        <v>3662342</v>
      </c>
      <c r="E8" s="80">
        <v>3425638</v>
      </c>
      <c r="F8" s="80">
        <v>236704</v>
      </c>
      <c r="G8" s="80">
        <v>70000</v>
      </c>
    </row>
    <row r="9" s="1" customFormat="1" ht="18" customHeight="1" spans="1:7">
      <c r="A9" s="138" t="s">
        <v>99</v>
      </c>
      <c r="B9" s="138" t="s">
        <v>100</v>
      </c>
      <c r="C9" s="80">
        <v>3732342</v>
      </c>
      <c r="D9" s="80">
        <v>3662342</v>
      </c>
      <c r="E9" s="80">
        <v>3425638</v>
      </c>
      <c r="F9" s="80">
        <v>236704</v>
      </c>
      <c r="G9" s="80">
        <v>70000</v>
      </c>
    </row>
    <row r="10" s="1" customFormat="1" ht="18" customHeight="1" spans="1:7">
      <c r="A10" s="167" t="s">
        <v>101</v>
      </c>
      <c r="B10" s="167" t="s">
        <v>102</v>
      </c>
      <c r="C10" s="168">
        <v>3732342</v>
      </c>
      <c r="D10" s="80">
        <v>3662342</v>
      </c>
      <c r="E10" s="80">
        <v>3425638</v>
      </c>
      <c r="F10" s="80">
        <v>236704</v>
      </c>
      <c r="G10" s="80">
        <v>70000</v>
      </c>
    </row>
    <row r="11" s="1" customFormat="1" ht="18" customHeight="1" spans="1:7">
      <c r="A11" s="30" t="s">
        <v>103</v>
      </c>
      <c r="B11" s="30" t="s">
        <v>104</v>
      </c>
      <c r="C11" s="80">
        <v>1005477.92</v>
      </c>
      <c r="D11" s="80">
        <v>1005477.92</v>
      </c>
      <c r="E11" s="80">
        <v>952377.92</v>
      </c>
      <c r="F11" s="80">
        <v>53100</v>
      </c>
      <c r="G11" s="80"/>
    </row>
    <row r="12" s="1" customFormat="1" ht="18" customHeight="1" spans="1:7">
      <c r="A12" s="138" t="s">
        <v>105</v>
      </c>
      <c r="B12" s="138" t="s">
        <v>106</v>
      </c>
      <c r="C12" s="80">
        <v>1005477.92</v>
      </c>
      <c r="D12" s="80">
        <v>1005477.92</v>
      </c>
      <c r="E12" s="80">
        <v>952377.92</v>
      </c>
      <c r="F12" s="80">
        <v>53100</v>
      </c>
      <c r="G12" s="80"/>
    </row>
    <row r="13" s="1" customFormat="1" ht="18" customHeight="1" spans="1:7">
      <c r="A13" s="167" t="s">
        <v>107</v>
      </c>
      <c r="B13" s="167" t="s">
        <v>108</v>
      </c>
      <c r="C13" s="80">
        <v>398700</v>
      </c>
      <c r="D13" s="80">
        <v>398700</v>
      </c>
      <c r="E13" s="80">
        <v>345600</v>
      </c>
      <c r="F13" s="80">
        <v>53100</v>
      </c>
      <c r="G13" s="80"/>
    </row>
    <row r="14" s="1" customFormat="1" ht="18" customHeight="1" spans="1:7">
      <c r="A14" s="167" t="s">
        <v>109</v>
      </c>
      <c r="B14" s="167" t="s">
        <v>110</v>
      </c>
      <c r="C14" s="80">
        <v>324305.28</v>
      </c>
      <c r="D14" s="80">
        <v>324305.28</v>
      </c>
      <c r="E14" s="80">
        <v>324305.28</v>
      </c>
      <c r="F14" s="80"/>
      <c r="G14" s="80"/>
    </row>
    <row r="15" s="1" customFormat="1" ht="18" customHeight="1" spans="1:7">
      <c r="A15" s="167" t="s">
        <v>111</v>
      </c>
      <c r="B15" s="167" t="s">
        <v>112</v>
      </c>
      <c r="C15" s="80">
        <v>282472.64</v>
      </c>
      <c r="D15" s="80">
        <v>282472.64</v>
      </c>
      <c r="E15" s="80">
        <v>282472.64</v>
      </c>
      <c r="F15" s="80"/>
      <c r="G15" s="80"/>
    </row>
    <row r="16" s="1" customFormat="1" ht="18" customHeight="1" spans="1:7">
      <c r="A16" s="30" t="s">
        <v>113</v>
      </c>
      <c r="B16" s="30" t="s">
        <v>114</v>
      </c>
      <c r="C16" s="80">
        <v>254400</v>
      </c>
      <c r="D16" s="80">
        <v>254400</v>
      </c>
      <c r="E16" s="80">
        <v>254400</v>
      </c>
      <c r="F16" s="80"/>
      <c r="G16" s="80"/>
    </row>
    <row r="17" s="1" customFormat="1" ht="18" customHeight="1" spans="1:7">
      <c r="A17" s="138" t="s">
        <v>115</v>
      </c>
      <c r="B17" s="138" t="s">
        <v>116</v>
      </c>
      <c r="C17" s="80">
        <v>254400</v>
      </c>
      <c r="D17" s="80">
        <v>254400</v>
      </c>
      <c r="E17" s="80">
        <v>254400</v>
      </c>
      <c r="F17" s="80"/>
      <c r="G17" s="80"/>
    </row>
    <row r="18" s="1" customFormat="1" ht="18" customHeight="1" spans="1:7">
      <c r="A18" s="167" t="s">
        <v>117</v>
      </c>
      <c r="B18" s="167" t="s">
        <v>118</v>
      </c>
      <c r="C18" s="80">
        <v>117600</v>
      </c>
      <c r="D18" s="80">
        <v>117600</v>
      </c>
      <c r="E18" s="80">
        <v>117600</v>
      </c>
      <c r="F18" s="80"/>
      <c r="G18" s="80"/>
    </row>
    <row r="19" s="1" customFormat="1" ht="18" customHeight="1" spans="1:7">
      <c r="A19" s="167" t="s">
        <v>119</v>
      </c>
      <c r="B19" s="167" t="s">
        <v>120</v>
      </c>
      <c r="C19" s="80">
        <v>84000</v>
      </c>
      <c r="D19" s="80">
        <v>84000</v>
      </c>
      <c r="E19" s="80">
        <v>84000</v>
      </c>
      <c r="F19" s="80"/>
      <c r="G19" s="80"/>
    </row>
    <row r="20" s="1" customFormat="1" ht="18" customHeight="1" spans="1:7">
      <c r="A20" s="167" t="s">
        <v>121</v>
      </c>
      <c r="B20" s="167" t="s">
        <v>122</v>
      </c>
      <c r="C20" s="80">
        <v>52800</v>
      </c>
      <c r="D20" s="80">
        <v>52800</v>
      </c>
      <c r="E20" s="80">
        <v>52800</v>
      </c>
      <c r="F20" s="80"/>
      <c r="G20" s="80"/>
    </row>
    <row r="21" s="1" customFormat="1" ht="18" customHeight="1" spans="1:7">
      <c r="A21" s="30" t="s">
        <v>123</v>
      </c>
      <c r="B21" s="30" t="s">
        <v>124</v>
      </c>
      <c r="C21" s="80">
        <v>312000</v>
      </c>
      <c r="D21" s="80">
        <v>312000</v>
      </c>
      <c r="E21" s="80">
        <v>312000</v>
      </c>
      <c r="F21" s="80"/>
      <c r="G21" s="80"/>
    </row>
    <row r="22" s="1" customFormat="1" ht="18" customHeight="1" spans="1:7">
      <c r="A22" s="138" t="s">
        <v>125</v>
      </c>
      <c r="B22" s="138" t="s">
        <v>126</v>
      </c>
      <c r="C22" s="80">
        <v>312000</v>
      </c>
      <c r="D22" s="80">
        <v>312000</v>
      </c>
      <c r="E22" s="80">
        <v>312000</v>
      </c>
      <c r="F22" s="80"/>
      <c r="G22" s="80"/>
    </row>
    <row r="23" s="1" customFormat="1" ht="18" customHeight="1" spans="1:7">
      <c r="A23" s="167" t="s">
        <v>127</v>
      </c>
      <c r="B23" s="167" t="s">
        <v>128</v>
      </c>
      <c r="C23" s="80">
        <v>312000</v>
      </c>
      <c r="D23" s="80">
        <v>312000</v>
      </c>
      <c r="E23" s="80">
        <v>312000</v>
      </c>
      <c r="F23" s="80"/>
      <c r="G23" s="80"/>
    </row>
    <row r="24" s="1" customFormat="1" ht="18" customHeight="1" spans="1:7">
      <c r="A24" s="79" t="s">
        <v>167</v>
      </c>
      <c r="B24" s="169" t="s">
        <v>167</v>
      </c>
      <c r="C24" s="80">
        <v>5304219.92</v>
      </c>
      <c r="D24" s="80">
        <v>5234219.92</v>
      </c>
      <c r="E24" s="80">
        <v>4944415.92</v>
      </c>
      <c r="F24" s="80">
        <v>289804</v>
      </c>
      <c r="G24" s="80">
        <v>70000</v>
      </c>
    </row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3"/>
      <c r="B2" s="43"/>
      <c r="C2" s="43"/>
      <c r="D2" s="43"/>
      <c r="E2" s="42"/>
      <c r="F2" s="158" t="s">
        <v>168</v>
      </c>
    </row>
    <row r="3" ht="41.25" customHeight="1" spans="1:6">
      <c r="A3" s="159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2" t="str">
        <f>"单位名称："&amp;"官渡区体育训练中心"</f>
        <v>单位名称：官渡区体育训练中心</v>
      </c>
      <c r="B4" s="160"/>
      <c r="D4" s="43"/>
      <c r="E4" s="42"/>
      <c r="F4" s="64" t="s">
        <v>1</v>
      </c>
    </row>
    <row r="5" ht="27" customHeight="1" spans="1:6">
      <c r="A5" s="47" t="s">
        <v>169</v>
      </c>
      <c r="B5" s="47" t="s">
        <v>170</v>
      </c>
      <c r="C5" s="49" t="s">
        <v>171</v>
      </c>
      <c r="D5" s="47"/>
      <c r="E5" s="48"/>
      <c r="F5" s="47" t="s">
        <v>172</v>
      </c>
    </row>
    <row r="6" ht="28.5" customHeight="1" spans="1:6">
      <c r="A6" s="161"/>
      <c r="B6" s="52"/>
      <c r="C6" s="48" t="s">
        <v>57</v>
      </c>
      <c r="D6" s="48" t="s">
        <v>173</v>
      </c>
      <c r="E6" s="48" t="s">
        <v>174</v>
      </c>
      <c r="F6" s="51"/>
    </row>
    <row r="7" s="1" customFormat="1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s="1" customFormat="1" ht="17.25" customHeight="1" spans="1:6">
      <c r="A8" s="80"/>
      <c r="B8" s="80"/>
      <c r="C8" s="80"/>
      <c r="D8" s="80"/>
      <c r="E8" s="80"/>
      <c r="F8" s="80"/>
    </row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workbookViewId="0">
      <pane ySplit="1" topLeftCell="A19" activePane="bottomLeft" state="frozen"/>
      <selection/>
      <selection pane="bottomLeft" activeCell="J10" sqref="J1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39"/>
      <c r="C2" s="147"/>
      <c r="E2" s="148"/>
      <c r="F2" s="148"/>
      <c r="G2" s="148"/>
      <c r="H2" s="148"/>
      <c r="I2" s="84"/>
      <c r="J2" s="84"/>
      <c r="K2" s="84"/>
      <c r="L2" s="84"/>
      <c r="M2" s="84"/>
      <c r="N2" s="84"/>
      <c r="R2" s="84"/>
      <c r="V2" s="147"/>
      <c r="X2" s="4" t="s">
        <v>175</v>
      </c>
    </row>
    <row r="3" ht="45.75" customHeight="1" spans="1:24">
      <c r="A3" s="66" t="str">
        <f>"2025"&amp;"年部门基本支出预算表"</f>
        <v>2025年部门基本支出预算表</v>
      </c>
      <c r="B3" s="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5"/>
      <c r="P3" s="5"/>
      <c r="Q3" s="5"/>
      <c r="R3" s="66"/>
      <c r="S3" s="66"/>
      <c r="T3" s="66"/>
      <c r="U3" s="66"/>
      <c r="V3" s="66"/>
      <c r="W3" s="66"/>
      <c r="X3" s="66"/>
    </row>
    <row r="4" ht="18.75" customHeight="1" spans="1:24">
      <c r="A4" s="6" t="str">
        <f>"单位名称："&amp;"官渡区体育训练中心"</f>
        <v>单位名称：官渡区体育训练中心</v>
      </c>
      <c r="B4" s="7"/>
      <c r="C4" s="149"/>
      <c r="D4" s="149"/>
      <c r="E4" s="149"/>
      <c r="F4" s="149"/>
      <c r="G4" s="149"/>
      <c r="H4" s="149"/>
      <c r="I4" s="86"/>
      <c r="J4" s="86"/>
      <c r="K4" s="86"/>
      <c r="L4" s="86"/>
      <c r="M4" s="86"/>
      <c r="N4" s="86"/>
      <c r="O4" s="8"/>
      <c r="P4" s="8"/>
      <c r="Q4" s="8"/>
      <c r="R4" s="86"/>
      <c r="V4" s="147"/>
      <c r="X4" s="4" t="s">
        <v>1</v>
      </c>
    </row>
    <row r="5" ht="18" customHeight="1" spans="1:24">
      <c r="A5" s="10" t="s">
        <v>176</v>
      </c>
      <c r="B5" s="10" t="s">
        <v>177</v>
      </c>
      <c r="C5" s="10" t="s">
        <v>178</v>
      </c>
      <c r="D5" s="10" t="s">
        <v>179</v>
      </c>
      <c r="E5" s="10" t="s">
        <v>180</v>
      </c>
      <c r="F5" s="10" t="s">
        <v>181</v>
      </c>
      <c r="G5" s="10" t="s">
        <v>182</v>
      </c>
      <c r="H5" s="10" t="s">
        <v>183</v>
      </c>
      <c r="I5" s="152" t="s">
        <v>184</v>
      </c>
      <c r="J5" s="81" t="s">
        <v>184</v>
      </c>
      <c r="K5" s="81"/>
      <c r="L5" s="81"/>
      <c r="M5" s="81"/>
      <c r="N5" s="81"/>
      <c r="O5" s="13"/>
      <c r="P5" s="13"/>
      <c r="Q5" s="13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5"/>
      <c r="B6" s="29"/>
      <c r="C6" s="130"/>
      <c r="D6" s="15"/>
      <c r="E6" s="15"/>
      <c r="F6" s="15"/>
      <c r="G6" s="15"/>
      <c r="H6" s="15"/>
      <c r="I6" s="128" t="s">
        <v>185</v>
      </c>
      <c r="J6" s="152" t="s">
        <v>58</v>
      </c>
      <c r="K6" s="81"/>
      <c r="L6" s="81"/>
      <c r="M6" s="81"/>
      <c r="N6" s="82"/>
      <c r="O6" s="12" t="s">
        <v>186</v>
      </c>
      <c r="P6" s="13"/>
      <c r="Q6" s="14"/>
      <c r="R6" s="10" t="s">
        <v>61</v>
      </c>
      <c r="S6" s="152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7" t="s">
        <v>68</v>
      </c>
    </row>
    <row r="7" s="1" customFormat="1" ht="19.5" customHeight="1" spans="1:24">
      <c r="A7" s="140"/>
      <c r="B7" s="140"/>
      <c r="C7" s="140"/>
      <c r="D7" s="140"/>
      <c r="E7" s="140"/>
      <c r="F7" s="140"/>
      <c r="G7" s="140"/>
      <c r="H7" s="140"/>
      <c r="I7" s="140"/>
      <c r="J7" s="153" t="s">
        <v>187</v>
      </c>
      <c r="K7" s="154" t="s">
        <v>188</v>
      </c>
      <c r="L7" s="154" t="s">
        <v>189</v>
      </c>
      <c r="M7" s="154" t="s">
        <v>190</v>
      </c>
      <c r="N7" s="154" t="s">
        <v>191</v>
      </c>
      <c r="O7" s="154" t="s">
        <v>58</v>
      </c>
      <c r="P7" s="154" t="s">
        <v>59</v>
      </c>
      <c r="Q7" s="154" t="s">
        <v>60</v>
      </c>
      <c r="R7" s="140"/>
      <c r="S7" s="154" t="s">
        <v>57</v>
      </c>
      <c r="T7" s="154" t="s">
        <v>64</v>
      </c>
      <c r="U7" s="154" t="s">
        <v>192</v>
      </c>
      <c r="V7" s="154" t="s">
        <v>66</v>
      </c>
      <c r="W7" s="154" t="s">
        <v>67</v>
      </c>
      <c r="X7" s="154" t="s">
        <v>68</v>
      </c>
    </row>
    <row r="8" s="1" customFormat="1" ht="37.5" customHeight="1" spans="1:24">
      <c r="A8" s="150"/>
      <c r="B8" s="20"/>
      <c r="C8" s="150"/>
      <c r="D8" s="150"/>
      <c r="E8" s="150"/>
      <c r="F8" s="150"/>
      <c r="G8" s="150"/>
      <c r="H8" s="150"/>
      <c r="I8" s="150"/>
      <c r="J8" s="155" t="s">
        <v>57</v>
      </c>
      <c r="K8" s="18" t="s">
        <v>193</v>
      </c>
      <c r="L8" s="18" t="s">
        <v>189</v>
      </c>
      <c r="M8" s="18" t="s">
        <v>190</v>
      </c>
      <c r="N8" s="18" t="s">
        <v>191</v>
      </c>
      <c r="O8" s="18" t="s">
        <v>189</v>
      </c>
      <c r="P8" s="18" t="s">
        <v>190</v>
      </c>
      <c r="Q8" s="18" t="s">
        <v>191</v>
      </c>
      <c r="R8" s="18" t="s">
        <v>61</v>
      </c>
      <c r="S8" s="18" t="s">
        <v>57</v>
      </c>
      <c r="T8" s="18" t="s">
        <v>64</v>
      </c>
      <c r="U8" s="18" t="s">
        <v>192</v>
      </c>
      <c r="V8" s="18" t="s">
        <v>66</v>
      </c>
      <c r="W8" s="18" t="s">
        <v>67</v>
      </c>
      <c r="X8" s="18" t="s">
        <v>68</v>
      </c>
    </row>
    <row r="9" s="1" customFormat="1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s="1" customFormat="1" ht="20.25" customHeight="1" spans="1:24">
      <c r="A10" s="151" t="s">
        <v>194</v>
      </c>
      <c r="B10" s="151" t="s">
        <v>70</v>
      </c>
      <c r="C10" s="151" t="s">
        <v>195</v>
      </c>
      <c r="D10" s="151" t="s">
        <v>196</v>
      </c>
      <c r="E10" s="151" t="s">
        <v>101</v>
      </c>
      <c r="F10" s="151" t="s">
        <v>102</v>
      </c>
      <c r="G10" s="151" t="s">
        <v>197</v>
      </c>
      <c r="H10" s="151" t="s">
        <v>198</v>
      </c>
      <c r="I10" s="80">
        <v>775488</v>
      </c>
      <c r="J10" s="80">
        <v>775488</v>
      </c>
      <c r="K10" s="80"/>
      <c r="L10" s="80"/>
      <c r="M10" s="80">
        <v>775488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s="1" customFormat="1" ht="20.25" customHeight="1" spans="1:24">
      <c r="A11" s="151" t="s">
        <v>194</v>
      </c>
      <c r="B11" s="151" t="s">
        <v>70</v>
      </c>
      <c r="C11" s="151" t="s">
        <v>195</v>
      </c>
      <c r="D11" s="151" t="s">
        <v>196</v>
      </c>
      <c r="E11" s="151" t="s">
        <v>101</v>
      </c>
      <c r="F11" s="151" t="s">
        <v>102</v>
      </c>
      <c r="G11" s="151" t="s">
        <v>199</v>
      </c>
      <c r="H11" s="151" t="s">
        <v>200</v>
      </c>
      <c r="I11" s="80">
        <v>64624</v>
      </c>
      <c r="J11" s="80">
        <v>64624</v>
      </c>
      <c r="K11" s="156"/>
      <c r="L11" s="156"/>
      <c r="M11" s="80">
        <v>64624</v>
      </c>
      <c r="N11" s="156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s="1" customFormat="1" ht="20.25" customHeight="1" spans="1:24">
      <c r="A12" s="151" t="s">
        <v>194</v>
      </c>
      <c r="B12" s="151" t="s">
        <v>70</v>
      </c>
      <c r="C12" s="151" t="s">
        <v>195</v>
      </c>
      <c r="D12" s="151" t="s">
        <v>196</v>
      </c>
      <c r="E12" s="151" t="s">
        <v>101</v>
      </c>
      <c r="F12" s="151" t="s">
        <v>102</v>
      </c>
      <c r="G12" s="151" t="s">
        <v>199</v>
      </c>
      <c r="H12" s="151" t="s">
        <v>200</v>
      </c>
      <c r="I12" s="80">
        <v>6000</v>
      </c>
      <c r="J12" s="80">
        <v>6000</v>
      </c>
      <c r="K12" s="156"/>
      <c r="L12" s="156"/>
      <c r="M12" s="80">
        <v>6000</v>
      </c>
      <c r="N12" s="156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s="1" customFormat="1" ht="20.25" customHeight="1" spans="1:24">
      <c r="A13" s="151" t="s">
        <v>194</v>
      </c>
      <c r="B13" s="151" t="s">
        <v>70</v>
      </c>
      <c r="C13" s="151" t="s">
        <v>195</v>
      </c>
      <c r="D13" s="151" t="s">
        <v>196</v>
      </c>
      <c r="E13" s="151" t="s">
        <v>101</v>
      </c>
      <c r="F13" s="151" t="s">
        <v>102</v>
      </c>
      <c r="G13" s="151" t="s">
        <v>201</v>
      </c>
      <c r="H13" s="151" t="s">
        <v>202</v>
      </c>
      <c r="I13" s="80">
        <v>157020</v>
      </c>
      <c r="J13" s="80">
        <v>157020</v>
      </c>
      <c r="K13" s="156"/>
      <c r="L13" s="156"/>
      <c r="M13" s="80">
        <v>157020</v>
      </c>
      <c r="N13" s="156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s="1" customFormat="1" ht="20.25" customHeight="1" spans="1:24">
      <c r="A14" s="151" t="s">
        <v>194</v>
      </c>
      <c r="B14" s="151" t="s">
        <v>70</v>
      </c>
      <c r="C14" s="151" t="s">
        <v>195</v>
      </c>
      <c r="D14" s="151" t="s">
        <v>196</v>
      </c>
      <c r="E14" s="151" t="s">
        <v>101</v>
      </c>
      <c r="F14" s="151" t="s">
        <v>102</v>
      </c>
      <c r="G14" s="151" t="s">
        <v>201</v>
      </c>
      <c r="H14" s="151" t="s">
        <v>202</v>
      </c>
      <c r="I14" s="80">
        <v>616956</v>
      </c>
      <c r="J14" s="80">
        <v>616956</v>
      </c>
      <c r="K14" s="156"/>
      <c r="L14" s="156"/>
      <c r="M14" s="80">
        <v>616956</v>
      </c>
      <c r="N14" s="156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s="1" customFormat="1" ht="20.25" customHeight="1" spans="1:24">
      <c r="A15" s="151" t="s">
        <v>194</v>
      </c>
      <c r="B15" s="151" t="s">
        <v>70</v>
      </c>
      <c r="C15" s="151" t="s">
        <v>203</v>
      </c>
      <c r="D15" s="151" t="s">
        <v>204</v>
      </c>
      <c r="E15" s="151" t="s">
        <v>109</v>
      </c>
      <c r="F15" s="151" t="s">
        <v>110</v>
      </c>
      <c r="G15" s="151" t="s">
        <v>205</v>
      </c>
      <c r="H15" s="151" t="s">
        <v>206</v>
      </c>
      <c r="I15" s="80">
        <v>324305.28</v>
      </c>
      <c r="J15" s="80">
        <v>324305.28</v>
      </c>
      <c r="K15" s="156"/>
      <c r="L15" s="156"/>
      <c r="M15" s="80">
        <v>324305.28</v>
      </c>
      <c r="N15" s="156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s="1" customFormat="1" ht="20.25" customHeight="1" spans="1:24">
      <c r="A16" s="151" t="s">
        <v>194</v>
      </c>
      <c r="B16" s="151" t="s">
        <v>70</v>
      </c>
      <c r="C16" s="151" t="s">
        <v>203</v>
      </c>
      <c r="D16" s="151" t="s">
        <v>204</v>
      </c>
      <c r="E16" s="151" t="s">
        <v>111</v>
      </c>
      <c r="F16" s="151" t="s">
        <v>112</v>
      </c>
      <c r="G16" s="151" t="s">
        <v>207</v>
      </c>
      <c r="H16" s="151" t="s">
        <v>208</v>
      </c>
      <c r="I16" s="80">
        <v>162152.64</v>
      </c>
      <c r="J16" s="80">
        <v>162152.64</v>
      </c>
      <c r="K16" s="156"/>
      <c r="L16" s="156"/>
      <c r="M16" s="80">
        <v>162152.64</v>
      </c>
      <c r="N16" s="156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s="1" customFormat="1" ht="20.25" customHeight="1" spans="1:24">
      <c r="A17" s="151" t="s">
        <v>194</v>
      </c>
      <c r="B17" s="151" t="s">
        <v>70</v>
      </c>
      <c r="C17" s="151" t="s">
        <v>203</v>
      </c>
      <c r="D17" s="151" t="s">
        <v>204</v>
      </c>
      <c r="E17" s="151" t="s">
        <v>111</v>
      </c>
      <c r="F17" s="151" t="s">
        <v>112</v>
      </c>
      <c r="G17" s="151" t="s">
        <v>207</v>
      </c>
      <c r="H17" s="151" t="s">
        <v>208</v>
      </c>
      <c r="I17" s="80">
        <v>120320</v>
      </c>
      <c r="J17" s="80">
        <v>120320</v>
      </c>
      <c r="K17" s="156"/>
      <c r="L17" s="156"/>
      <c r="M17" s="80">
        <v>120320</v>
      </c>
      <c r="N17" s="156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s="1" customFormat="1" ht="20.25" customHeight="1" spans="1:24">
      <c r="A18" s="151" t="s">
        <v>194</v>
      </c>
      <c r="B18" s="151" t="s">
        <v>70</v>
      </c>
      <c r="C18" s="151" t="s">
        <v>203</v>
      </c>
      <c r="D18" s="151" t="s">
        <v>204</v>
      </c>
      <c r="E18" s="151" t="s">
        <v>117</v>
      </c>
      <c r="F18" s="151" t="s">
        <v>118</v>
      </c>
      <c r="G18" s="151" t="s">
        <v>209</v>
      </c>
      <c r="H18" s="151" t="s">
        <v>210</v>
      </c>
      <c r="I18" s="80">
        <v>117600</v>
      </c>
      <c r="J18" s="80">
        <v>117600</v>
      </c>
      <c r="K18" s="156"/>
      <c r="L18" s="156"/>
      <c r="M18" s="80">
        <v>117600</v>
      </c>
      <c r="N18" s="156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s="1" customFormat="1" ht="20.25" customHeight="1" spans="1:24">
      <c r="A19" s="151" t="s">
        <v>194</v>
      </c>
      <c r="B19" s="151" t="s">
        <v>70</v>
      </c>
      <c r="C19" s="151" t="s">
        <v>203</v>
      </c>
      <c r="D19" s="151" t="s">
        <v>204</v>
      </c>
      <c r="E19" s="151" t="s">
        <v>119</v>
      </c>
      <c r="F19" s="151" t="s">
        <v>120</v>
      </c>
      <c r="G19" s="151" t="s">
        <v>211</v>
      </c>
      <c r="H19" s="151" t="s">
        <v>212</v>
      </c>
      <c r="I19" s="80">
        <v>84000</v>
      </c>
      <c r="J19" s="80">
        <v>84000</v>
      </c>
      <c r="K19" s="156"/>
      <c r="L19" s="156"/>
      <c r="M19" s="80">
        <v>84000</v>
      </c>
      <c r="N19" s="156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s="1" customFormat="1" ht="20.25" customHeight="1" spans="1:24">
      <c r="A20" s="151" t="s">
        <v>194</v>
      </c>
      <c r="B20" s="151" t="s">
        <v>70</v>
      </c>
      <c r="C20" s="151" t="s">
        <v>203</v>
      </c>
      <c r="D20" s="151" t="s">
        <v>204</v>
      </c>
      <c r="E20" s="151" t="s">
        <v>121</v>
      </c>
      <c r="F20" s="151" t="s">
        <v>122</v>
      </c>
      <c r="G20" s="151" t="s">
        <v>213</v>
      </c>
      <c r="H20" s="151" t="s">
        <v>214</v>
      </c>
      <c r="I20" s="80">
        <v>30000</v>
      </c>
      <c r="J20" s="80">
        <v>30000</v>
      </c>
      <c r="K20" s="156"/>
      <c r="L20" s="156"/>
      <c r="M20" s="80">
        <v>30000</v>
      </c>
      <c r="N20" s="156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s="1" customFormat="1" ht="20.25" customHeight="1" spans="1:24">
      <c r="A21" s="151" t="s">
        <v>194</v>
      </c>
      <c r="B21" s="151" t="s">
        <v>70</v>
      </c>
      <c r="C21" s="151" t="s">
        <v>203</v>
      </c>
      <c r="D21" s="151" t="s">
        <v>204</v>
      </c>
      <c r="E21" s="151" t="s">
        <v>121</v>
      </c>
      <c r="F21" s="151" t="s">
        <v>122</v>
      </c>
      <c r="G21" s="151" t="s">
        <v>213</v>
      </c>
      <c r="H21" s="151" t="s">
        <v>214</v>
      </c>
      <c r="I21" s="80">
        <v>22800</v>
      </c>
      <c r="J21" s="80">
        <v>22800</v>
      </c>
      <c r="K21" s="156"/>
      <c r="L21" s="156"/>
      <c r="M21" s="80">
        <v>22800</v>
      </c>
      <c r="N21" s="156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s="1" customFormat="1" ht="20.25" customHeight="1" spans="1:24">
      <c r="A22" s="151" t="s">
        <v>194</v>
      </c>
      <c r="B22" s="151" t="s">
        <v>70</v>
      </c>
      <c r="C22" s="151" t="s">
        <v>215</v>
      </c>
      <c r="D22" s="151" t="s">
        <v>128</v>
      </c>
      <c r="E22" s="151" t="s">
        <v>127</v>
      </c>
      <c r="F22" s="151" t="s">
        <v>128</v>
      </c>
      <c r="G22" s="151" t="s">
        <v>216</v>
      </c>
      <c r="H22" s="151" t="s">
        <v>128</v>
      </c>
      <c r="I22" s="80">
        <v>312000</v>
      </c>
      <c r="J22" s="80">
        <v>312000</v>
      </c>
      <c r="K22" s="156"/>
      <c r="L22" s="156"/>
      <c r="M22" s="80">
        <v>312000</v>
      </c>
      <c r="N22" s="156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s="1" customFormat="1" ht="20.25" customHeight="1" spans="1:24">
      <c r="A23" s="151" t="s">
        <v>194</v>
      </c>
      <c r="B23" s="151" t="s">
        <v>70</v>
      </c>
      <c r="C23" s="151" t="s">
        <v>217</v>
      </c>
      <c r="D23" s="151" t="s">
        <v>218</v>
      </c>
      <c r="E23" s="151" t="s">
        <v>101</v>
      </c>
      <c r="F23" s="151" t="s">
        <v>102</v>
      </c>
      <c r="G23" s="151" t="s">
        <v>219</v>
      </c>
      <c r="H23" s="151" t="s">
        <v>218</v>
      </c>
      <c r="I23" s="80">
        <v>12480</v>
      </c>
      <c r="J23" s="80">
        <v>12480</v>
      </c>
      <c r="K23" s="156"/>
      <c r="L23" s="156"/>
      <c r="M23" s="80">
        <v>12480</v>
      </c>
      <c r="N23" s="156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s="1" customFormat="1" ht="20.25" customHeight="1" spans="1:24">
      <c r="A24" s="151" t="s">
        <v>194</v>
      </c>
      <c r="B24" s="151" t="s">
        <v>70</v>
      </c>
      <c r="C24" s="151" t="s">
        <v>220</v>
      </c>
      <c r="D24" s="151" t="s">
        <v>221</v>
      </c>
      <c r="E24" s="151" t="s">
        <v>101</v>
      </c>
      <c r="F24" s="151" t="s">
        <v>102</v>
      </c>
      <c r="G24" s="151" t="s">
        <v>222</v>
      </c>
      <c r="H24" s="151" t="s">
        <v>223</v>
      </c>
      <c r="I24" s="80">
        <v>31840</v>
      </c>
      <c r="J24" s="80">
        <v>31840</v>
      </c>
      <c r="K24" s="156"/>
      <c r="L24" s="156"/>
      <c r="M24" s="80">
        <v>31840</v>
      </c>
      <c r="N24" s="156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s="1" customFormat="1" ht="20.25" customHeight="1" spans="1:24">
      <c r="A25" s="151" t="s">
        <v>194</v>
      </c>
      <c r="B25" s="151" t="s">
        <v>70</v>
      </c>
      <c r="C25" s="151" t="s">
        <v>220</v>
      </c>
      <c r="D25" s="151" t="s">
        <v>221</v>
      </c>
      <c r="E25" s="151" t="s">
        <v>101</v>
      </c>
      <c r="F25" s="151" t="s">
        <v>102</v>
      </c>
      <c r="G25" s="151" t="s">
        <v>222</v>
      </c>
      <c r="H25" s="151" t="s">
        <v>223</v>
      </c>
      <c r="I25" s="80">
        <v>5872</v>
      </c>
      <c r="J25" s="80">
        <v>5872</v>
      </c>
      <c r="K25" s="156"/>
      <c r="L25" s="156"/>
      <c r="M25" s="80">
        <v>5872</v>
      </c>
      <c r="N25" s="156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s="1" customFormat="1" ht="20.25" customHeight="1" spans="1:24">
      <c r="A26" s="151" t="s">
        <v>194</v>
      </c>
      <c r="B26" s="151" t="s">
        <v>70</v>
      </c>
      <c r="C26" s="151" t="s">
        <v>220</v>
      </c>
      <c r="D26" s="151" t="s">
        <v>221</v>
      </c>
      <c r="E26" s="151" t="s">
        <v>101</v>
      </c>
      <c r="F26" s="151" t="s">
        <v>102</v>
      </c>
      <c r="G26" s="151" t="s">
        <v>222</v>
      </c>
      <c r="H26" s="151" t="s">
        <v>223</v>
      </c>
      <c r="I26" s="80">
        <v>9072</v>
      </c>
      <c r="J26" s="80">
        <v>9072</v>
      </c>
      <c r="K26" s="156"/>
      <c r="L26" s="156"/>
      <c r="M26" s="80">
        <v>9072</v>
      </c>
      <c r="N26" s="156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s="1" customFormat="1" ht="20.25" customHeight="1" spans="1:24">
      <c r="A27" s="151" t="s">
        <v>194</v>
      </c>
      <c r="B27" s="151" t="s">
        <v>70</v>
      </c>
      <c r="C27" s="151" t="s">
        <v>220</v>
      </c>
      <c r="D27" s="151" t="s">
        <v>221</v>
      </c>
      <c r="E27" s="151" t="s">
        <v>101</v>
      </c>
      <c r="F27" s="151" t="s">
        <v>102</v>
      </c>
      <c r="G27" s="151" t="s">
        <v>224</v>
      </c>
      <c r="H27" s="151" t="s">
        <v>225</v>
      </c>
      <c r="I27" s="80">
        <v>6080</v>
      </c>
      <c r="J27" s="80">
        <v>6080</v>
      </c>
      <c r="K27" s="156"/>
      <c r="L27" s="156"/>
      <c r="M27" s="80">
        <v>6080</v>
      </c>
      <c r="N27" s="156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s="1" customFormat="1" ht="20.25" customHeight="1" spans="1:24">
      <c r="A28" s="151" t="s">
        <v>194</v>
      </c>
      <c r="B28" s="151" t="s">
        <v>70</v>
      </c>
      <c r="C28" s="151" t="s">
        <v>220</v>
      </c>
      <c r="D28" s="151" t="s">
        <v>221</v>
      </c>
      <c r="E28" s="151" t="s">
        <v>101</v>
      </c>
      <c r="F28" s="151" t="s">
        <v>102</v>
      </c>
      <c r="G28" s="151" t="s">
        <v>226</v>
      </c>
      <c r="H28" s="151" t="s">
        <v>227</v>
      </c>
      <c r="I28" s="80">
        <v>15360</v>
      </c>
      <c r="J28" s="80">
        <v>15360</v>
      </c>
      <c r="K28" s="156"/>
      <c r="L28" s="156"/>
      <c r="M28" s="80">
        <v>15360</v>
      </c>
      <c r="N28" s="156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s="1" customFormat="1" ht="20.25" customHeight="1" spans="1:24">
      <c r="A29" s="151" t="s">
        <v>194</v>
      </c>
      <c r="B29" s="151" t="s">
        <v>70</v>
      </c>
      <c r="C29" s="151" t="s">
        <v>220</v>
      </c>
      <c r="D29" s="151" t="s">
        <v>221</v>
      </c>
      <c r="E29" s="151" t="s">
        <v>101</v>
      </c>
      <c r="F29" s="151" t="s">
        <v>102</v>
      </c>
      <c r="G29" s="151" t="s">
        <v>228</v>
      </c>
      <c r="H29" s="151" t="s">
        <v>229</v>
      </c>
      <c r="I29" s="80">
        <v>21600</v>
      </c>
      <c r="J29" s="80">
        <v>21600</v>
      </c>
      <c r="K29" s="156"/>
      <c r="L29" s="156"/>
      <c r="M29" s="80">
        <v>21600</v>
      </c>
      <c r="N29" s="156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s="1" customFormat="1" ht="20.25" customHeight="1" spans="1:24">
      <c r="A30" s="151" t="s">
        <v>194</v>
      </c>
      <c r="B30" s="151" t="s">
        <v>70</v>
      </c>
      <c r="C30" s="151" t="s">
        <v>220</v>
      </c>
      <c r="D30" s="151" t="s">
        <v>221</v>
      </c>
      <c r="E30" s="151" t="s">
        <v>101</v>
      </c>
      <c r="F30" s="151" t="s">
        <v>102</v>
      </c>
      <c r="G30" s="151" t="s">
        <v>230</v>
      </c>
      <c r="H30" s="151" t="s">
        <v>231</v>
      </c>
      <c r="I30" s="80">
        <v>22720</v>
      </c>
      <c r="J30" s="80">
        <v>22720</v>
      </c>
      <c r="K30" s="156"/>
      <c r="L30" s="156"/>
      <c r="M30" s="80">
        <v>22720</v>
      </c>
      <c r="N30" s="156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s="1" customFormat="1" ht="20.25" customHeight="1" spans="1:24">
      <c r="A31" s="151" t="s">
        <v>194</v>
      </c>
      <c r="B31" s="151" t="s">
        <v>70</v>
      </c>
      <c r="C31" s="151" t="s">
        <v>220</v>
      </c>
      <c r="D31" s="151" t="s">
        <v>221</v>
      </c>
      <c r="E31" s="151" t="s">
        <v>101</v>
      </c>
      <c r="F31" s="151" t="s">
        <v>102</v>
      </c>
      <c r="G31" s="151" t="s">
        <v>232</v>
      </c>
      <c r="H31" s="151" t="s">
        <v>233</v>
      </c>
      <c r="I31" s="80">
        <v>6080</v>
      </c>
      <c r="J31" s="80">
        <v>6080</v>
      </c>
      <c r="K31" s="156"/>
      <c r="L31" s="156"/>
      <c r="M31" s="80">
        <v>6080</v>
      </c>
      <c r="N31" s="156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s="1" customFormat="1" ht="20.25" customHeight="1" spans="1:24">
      <c r="A32" s="151" t="s">
        <v>194</v>
      </c>
      <c r="B32" s="151" t="s">
        <v>70</v>
      </c>
      <c r="C32" s="151" t="s">
        <v>220</v>
      </c>
      <c r="D32" s="151" t="s">
        <v>221</v>
      </c>
      <c r="E32" s="151" t="s">
        <v>101</v>
      </c>
      <c r="F32" s="151" t="s">
        <v>102</v>
      </c>
      <c r="G32" s="151" t="s">
        <v>234</v>
      </c>
      <c r="H32" s="151" t="s">
        <v>235</v>
      </c>
      <c r="I32" s="80">
        <v>48000</v>
      </c>
      <c r="J32" s="80">
        <v>48000</v>
      </c>
      <c r="K32" s="156"/>
      <c r="L32" s="156"/>
      <c r="M32" s="80">
        <v>48000</v>
      </c>
      <c r="N32" s="156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s="1" customFormat="1" ht="20.25" customHeight="1" spans="1:24">
      <c r="A33" s="151" t="s">
        <v>194</v>
      </c>
      <c r="B33" s="151" t="s">
        <v>70</v>
      </c>
      <c r="C33" s="151" t="s">
        <v>220</v>
      </c>
      <c r="D33" s="151" t="s">
        <v>221</v>
      </c>
      <c r="E33" s="151" t="s">
        <v>107</v>
      </c>
      <c r="F33" s="151" t="s">
        <v>108</v>
      </c>
      <c r="G33" s="151" t="s">
        <v>234</v>
      </c>
      <c r="H33" s="151" t="s">
        <v>235</v>
      </c>
      <c r="I33" s="80">
        <v>2400</v>
      </c>
      <c r="J33" s="80">
        <v>2400</v>
      </c>
      <c r="K33" s="156"/>
      <c r="L33" s="156"/>
      <c r="M33" s="80">
        <v>2400</v>
      </c>
      <c r="N33" s="156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s="1" customFormat="1" ht="20.25" customHeight="1" spans="1:24">
      <c r="A34" s="151" t="s">
        <v>194</v>
      </c>
      <c r="B34" s="151" t="s">
        <v>70</v>
      </c>
      <c r="C34" s="151" t="s">
        <v>220</v>
      </c>
      <c r="D34" s="151" t="s">
        <v>221</v>
      </c>
      <c r="E34" s="151" t="s">
        <v>107</v>
      </c>
      <c r="F34" s="151" t="s">
        <v>108</v>
      </c>
      <c r="G34" s="151" t="s">
        <v>234</v>
      </c>
      <c r="H34" s="151" t="s">
        <v>235</v>
      </c>
      <c r="I34" s="80">
        <v>33600</v>
      </c>
      <c r="J34" s="80">
        <v>33600</v>
      </c>
      <c r="K34" s="156"/>
      <c r="L34" s="156"/>
      <c r="M34" s="80">
        <v>33600</v>
      </c>
      <c r="N34" s="156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s="1" customFormat="1" ht="20.25" customHeight="1" spans="1:24">
      <c r="A35" s="151" t="s">
        <v>194</v>
      </c>
      <c r="B35" s="151" t="s">
        <v>70</v>
      </c>
      <c r="C35" s="151" t="s">
        <v>220</v>
      </c>
      <c r="D35" s="151" t="s">
        <v>221</v>
      </c>
      <c r="E35" s="151" t="s">
        <v>107</v>
      </c>
      <c r="F35" s="151" t="s">
        <v>108</v>
      </c>
      <c r="G35" s="151" t="s">
        <v>236</v>
      </c>
      <c r="H35" s="151" t="s">
        <v>237</v>
      </c>
      <c r="I35" s="80">
        <v>8400</v>
      </c>
      <c r="J35" s="80">
        <v>8400</v>
      </c>
      <c r="K35" s="156"/>
      <c r="L35" s="156"/>
      <c r="M35" s="80">
        <v>8400</v>
      </c>
      <c r="N35" s="156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s="1" customFormat="1" ht="20.25" customHeight="1" spans="1:24">
      <c r="A36" s="151" t="s">
        <v>194</v>
      </c>
      <c r="B36" s="151" t="s">
        <v>70</v>
      </c>
      <c r="C36" s="151" t="s">
        <v>220</v>
      </c>
      <c r="D36" s="151" t="s">
        <v>221</v>
      </c>
      <c r="E36" s="151" t="s">
        <v>107</v>
      </c>
      <c r="F36" s="151" t="s">
        <v>108</v>
      </c>
      <c r="G36" s="151" t="s">
        <v>236</v>
      </c>
      <c r="H36" s="151" t="s">
        <v>237</v>
      </c>
      <c r="I36" s="80">
        <v>1000</v>
      </c>
      <c r="J36" s="80">
        <v>1000</v>
      </c>
      <c r="K36" s="156"/>
      <c r="L36" s="156"/>
      <c r="M36" s="80">
        <v>1000</v>
      </c>
      <c r="N36" s="156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s="1" customFormat="1" ht="20.25" customHeight="1" spans="1:24">
      <c r="A37" s="151" t="s">
        <v>194</v>
      </c>
      <c r="B37" s="151" t="s">
        <v>70</v>
      </c>
      <c r="C37" s="151" t="s">
        <v>220</v>
      </c>
      <c r="D37" s="151" t="s">
        <v>221</v>
      </c>
      <c r="E37" s="151" t="s">
        <v>107</v>
      </c>
      <c r="F37" s="151" t="s">
        <v>108</v>
      </c>
      <c r="G37" s="151" t="s">
        <v>236</v>
      </c>
      <c r="H37" s="151" t="s">
        <v>237</v>
      </c>
      <c r="I37" s="80">
        <v>1700</v>
      </c>
      <c r="J37" s="80">
        <v>1700</v>
      </c>
      <c r="K37" s="156"/>
      <c r="L37" s="156"/>
      <c r="M37" s="80">
        <v>1700</v>
      </c>
      <c r="N37" s="156"/>
      <c r="O37" s="80"/>
      <c r="P37" s="80"/>
      <c r="Q37" s="80"/>
      <c r="R37" s="80"/>
      <c r="S37" s="80"/>
      <c r="T37" s="80"/>
      <c r="U37" s="80"/>
      <c r="V37" s="80"/>
      <c r="W37" s="80"/>
      <c r="X37" s="80"/>
    </row>
  </sheetData>
  <mergeCells count="30">
    <mergeCell ref="A3:X3"/>
    <mergeCell ref="A4:H4"/>
    <mergeCell ref="I5:X5"/>
    <mergeCell ref="J6:N6"/>
    <mergeCell ref="O6:Q6"/>
    <mergeCell ref="S6:X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7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39"/>
      <c r="E2" s="3"/>
      <c r="F2" s="3"/>
      <c r="G2" s="3"/>
      <c r="H2" s="3"/>
      <c r="U2" s="139"/>
      <c r="W2" s="146" t="s">
        <v>238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"单位名称："&amp;"官渡区体育训练中心"</f>
        <v>单位名称：官渡区体育训练中心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39"/>
      <c r="W4" s="121" t="s">
        <v>1</v>
      </c>
    </row>
    <row r="5" ht="21.75" customHeight="1" spans="1:23">
      <c r="A5" s="10" t="s">
        <v>239</v>
      </c>
      <c r="B5" s="11" t="s">
        <v>178</v>
      </c>
      <c r="C5" s="10" t="s">
        <v>179</v>
      </c>
      <c r="D5" s="10" t="s">
        <v>240</v>
      </c>
      <c r="E5" s="11" t="s">
        <v>180</v>
      </c>
      <c r="F5" s="11" t="s">
        <v>181</v>
      </c>
      <c r="G5" s="11" t="s">
        <v>241</v>
      </c>
      <c r="H5" s="11" t="s">
        <v>242</v>
      </c>
      <c r="I5" s="28" t="s">
        <v>55</v>
      </c>
      <c r="J5" s="12" t="s">
        <v>243</v>
      </c>
      <c r="K5" s="13"/>
      <c r="L5" s="13"/>
      <c r="M5" s="14"/>
      <c r="N5" s="12" t="s">
        <v>186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29"/>
      <c r="C6" s="15"/>
      <c r="D6" s="15"/>
      <c r="E6" s="16"/>
      <c r="F6" s="16"/>
      <c r="G6" s="16"/>
      <c r="H6" s="16"/>
      <c r="I6" s="29"/>
      <c r="J6" s="141" t="s">
        <v>58</v>
      </c>
      <c r="K6" s="142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192</v>
      </c>
      <c r="U6" s="11" t="s">
        <v>66</v>
      </c>
      <c r="V6" s="11" t="s">
        <v>67</v>
      </c>
      <c r="W6" s="11" t="s">
        <v>68</v>
      </c>
    </row>
    <row r="7" s="1" customFormat="1" ht="21" customHeight="1" spans="1:23">
      <c r="A7" s="140"/>
      <c r="B7" s="140"/>
      <c r="C7" s="140"/>
      <c r="D7" s="140"/>
      <c r="E7" s="140"/>
      <c r="F7" s="140"/>
      <c r="G7" s="140"/>
      <c r="H7" s="140"/>
      <c r="I7" s="140"/>
      <c r="J7" s="143" t="s">
        <v>57</v>
      </c>
      <c r="K7" s="144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="1" customFormat="1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145" t="s">
        <v>57</v>
      </c>
      <c r="K8" s="145" t="s">
        <v>244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s="1" customFormat="1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1">
        <v>21</v>
      </c>
      <c r="V9" s="36">
        <v>22</v>
      </c>
      <c r="W9" s="21">
        <v>23</v>
      </c>
    </row>
    <row r="10" s="1" customFormat="1" ht="21.75" customHeight="1" spans="1:23">
      <c r="A10" s="69" t="s">
        <v>245</v>
      </c>
      <c r="B10" s="69" t="s">
        <v>246</v>
      </c>
      <c r="C10" s="69" t="s">
        <v>247</v>
      </c>
      <c r="D10" s="69" t="s">
        <v>70</v>
      </c>
      <c r="E10" s="69" t="s">
        <v>101</v>
      </c>
      <c r="F10" s="69" t="s">
        <v>102</v>
      </c>
      <c r="G10" s="69" t="s">
        <v>222</v>
      </c>
      <c r="H10" s="69" t="s">
        <v>223</v>
      </c>
      <c r="I10" s="80">
        <v>70000</v>
      </c>
      <c r="J10" s="80">
        <v>70000</v>
      </c>
      <c r="K10" s="80">
        <v>70000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="1" customFormat="1" ht="21.75" customHeight="1" spans="1:23">
      <c r="A11" s="69" t="s">
        <v>245</v>
      </c>
      <c r="B11" s="69" t="s">
        <v>248</v>
      </c>
      <c r="C11" s="69" t="s">
        <v>249</v>
      </c>
      <c r="D11" s="69" t="s">
        <v>70</v>
      </c>
      <c r="E11" s="69" t="s">
        <v>101</v>
      </c>
      <c r="F11" s="69" t="s">
        <v>102</v>
      </c>
      <c r="G11" s="69" t="s">
        <v>222</v>
      </c>
      <c r="H11" s="69" t="s">
        <v>223</v>
      </c>
      <c r="I11" s="80">
        <v>8000</v>
      </c>
      <c r="J11" s="80"/>
      <c r="K11" s="80"/>
      <c r="L11" s="80"/>
      <c r="M11" s="80"/>
      <c r="N11" s="80"/>
      <c r="O11" s="80"/>
      <c r="P11" s="80"/>
      <c r="Q11" s="80"/>
      <c r="R11" s="80">
        <v>8000</v>
      </c>
      <c r="S11" s="80"/>
      <c r="T11" s="80"/>
      <c r="U11" s="80"/>
      <c r="V11" s="80"/>
      <c r="W11" s="80">
        <v>8000</v>
      </c>
    </row>
    <row r="12" s="1" customFormat="1" ht="21.75" customHeight="1" spans="1:23">
      <c r="A12" s="69" t="s">
        <v>245</v>
      </c>
      <c r="B12" s="69" t="s">
        <v>250</v>
      </c>
      <c r="C12" s="69" t="s">
        <v>251</v>
      </c>
      <c r="D12" s="69" t="s">
        <v>70</v>
      </c>
      <c r="E12" s="69" t="s">
        <v>101</v>
      </c>
      <c r="F12" s="69" t="s">
        <v>102</v>
      </c>
      <c r="G12" s="69" t="s">
        <v>222</v>
      </c>
      <c r="H12" s="69" t="s">
        <v>223</v>
      </c>
      <c r="I12" s="80">
        <v>23670</v>
      </c>
      <c r="J12" s="80"/>
      <c r="K12" s="80"/>
      <c r="L12" s="80"/>
      <c r="M12" s="80"/>
      <c r="N12" s="80"/>
      <c r="O12" s="80"/>
      <c r="P12" s="80"/>
      <c r="Q12" s="80"/>
      <c r="R12" s="80">
        <v>23670</v>
      </c>
      <c r="S12" s="80"/>
      <c r="T12" s="80"/>
      <c r="U12" s="80"/>
      <c r="V12" s="80"/>
      <c r="W12" s="80">
        <v>23670</v>
      </c>
    </row>
    <row r="13" s="1" customFormat="1" ht="21.75" customHeight="1" spans="1:23">
      <c r="A13" s="69" t="s">
        <v>252</v>
      </c>
      <c r="B13" s="69" t="s">
        <v>253</v>
      </c>
      <c r="C13" s="69" t="s">
        <v>254</v>
      </c>
      <c r="D13" s="69" t="s">
        <v>70</v>
      </c>
      <c r="E13" s="69" t="s">
        <v>101</v>
      </c>
      <c r="F13" s="69" t="s">
        <v>102</v>
      </c>
      <c r="G13" s="69" t="s">
        <v>222</v>
      </c>
      <c r="H13" s="69" t="s">
        <v>223</v>
      </c>
      <c r="I13" s="80">
        <v>40490.81</v>
      </c>
      <c r="J13" s="80"/>
      <c r="K13" s="80"/>
      <c r="L13" s="80"/>
      <c r="M13" s="80"/>
      <c r="N13" s="80"/>
      <c r="O13" s="80"/>
      <c r="P13" s="80"/>
      <c r="Q13" s="80"/>
      <c r="R13" s="80">
        <v>40490.81</v>
      </c>
      <c r="S13" s="80"/>
      <c r="T13" s="80"/>
      <c r="U13" s="80"/>
      <c r="V13" s="80"/>
      <c r="W13" s="80">
        <v>40490.81</v>
      </c>
    </row>
    <row r="14" s="1" customFormat="1" ht="21.75" customHeight="1" spans="1:23">
      <c r="A14" s="69" t="s">
        <v>252</v>
      </c>
      <c r="B14" s="69" t="s">
        <v>255</v>
      </c>
      <c r="C14" s="69" t="s">
        <v>256</v>
      </c>
      <c r="D14" s="69" t="s">
        <v>70</v>
      </c>
      <c r="E14" s="69" t="s">
        <v>101</v>
      </c>
      <c r="F14" s="69" t="s">
        <v>102</v>
      </c>
      <c r="G14" s="69" t="s">
        <v>222</v>
      </c>
      <c r="H14" s="69" t="s">
        <v>223</v>
      </c>
      <c r="I14" s="80">
        <v>116245</v>
      </c>
      <c r="J14" s="80"/>
      <c r="K14" s="80"/>
      <c r="L14" s="80"/>
      <c r="M14" s="80"/>
      <c r="N14" s="80"/>
      <c r="O14" s="80"/>
      <c r="P14" s="80"/>
      <c r="Q14" s="80"/>
      <c r="R14" s="80">
        <v>116245</v>
      </c>
      <c r="S14" s="80"/>
      <c r="T14" s="80"/>
      <c r="U14" s="80"/>
      <c r="V14" s="80"/>
      <c r="W14" s="80">
        <v>116245</v>
      </c>
    </row>
    <row r="15" s="1" customFormat="1" ht="21.75" customHeight="1" spans="1:23">
      <c r="A15" s="69" t="s">
        <v>252</v>
      </c>
      <c r="B15" s="69" t="s">
        <v>257</v>
      </c>
      <c r="C15" s="69" t="s">
        <v>258</v>
      </c>
      <c r="D15" s="69" t="s">
        <v>70</v>
      </c>
      <c r="E15" s="69" t="s">
        <v>101</v>
      </c>
      <c r="F15" s="69" t="s">
        <v>102</v>
      </c>
      <c r="G15" s="69" t="s">
        <v>222</v>
      </c>
      <c r="H15" s="69" t="s">
        <v>223</v>
      </c>
      <c r="I15" s="80">
        <v>19539.54</v>
      </c>
      <c r="J15" s="80"/>
      <c r="K15" s="80"/>
      <c r="L15" s="80"/>
      <c r="M15" s="80"/>
      <c r="N15" s="80"/>
      <c r="O15" s="80"/>
      <c r="P15" s="80"/>
      <c r="Q15" s="80"/>
      <c r="R15" s="80">
        <v>19539.54</v>
      </c>
      <c r="S15" s="80"/>
      <c r="T15" s="80"/>
      <c r="U15" s="80"/>
      <c r="V15" s="80"/>
      <c r="W15" s="80">
        <v>19539.54</v>
      </c>
    </row>
    <row r="16" s="1" customFormat="1" ht="21.75" customHeight="1" spans="1:23">
      <c r="A16" s="69" t="s">
        <v>252</v>
      </c>
      <c r="B16" s="69" t="s">
        <v>259</v>
      </c>
      <c r="C16" s="69" t="s">
        <v>260</v>
      </c>
      <c r="D16" s="69" t="s">
        <v>70</v>
      </c>
      <c r="E16" s="69" t="s">
        <v>101</v>
      </c>
      <c r="F16" s="69" t="s">
        <v>102</v>
      </c>
      <c r="G16" s="69" t="s">
        <v>222</v>
      </c>
      <c r="H16" s="69" t="s">
        <v>223</v>
      </c>
      <c r="I16" s="80">
        <v>2716</v>
      </c>
      <c r="J16" s="80"/>
      <c r="K16" s="80"/>
      <c r="L16" s="80"/>
      <c r="M16" s="80"/>
      <c r="N16" s="80"/>
      <c r="O16" s="80"/>
      <c r="P16" s="80"/>
      <c r="Q16" s="80"/>
      <c r="R16" s="80">
        <v>2716</v>
      </c>
      <c r="S16" s="80"/>
      <c r="T16" s="80"/>
      <c r="U16" s="80"/>
      <c r="V16" s="80"/>
      <c r="W16" s="80">
        <v>2716</v>
      </c>
    </row>
    <row r="17" s="1" customFormat="1" ht="21.75" customHeight="1" spans="1:23">
      <c r="A17" s="69" t="s">
        <v>252</v>
      </c>
      <c r="B17" s="69" t="s">
        <v>261</v>
      </c>
      <c r="C17" s="69" t="s">
        <v>262</v>
      </c>
      <c r="D17" s="69" t="s">
        <v>70</v>
      </c>
      <c r="E17" s="69" t="s">
        <v>101</v>
      </c>
      <c r="F17" s="69" t="s">
        <v>102</v>
      </c>
      <c r="G17" s="69" t="s">
        <v>222</v>
      </c>
      <c r="H17" s="69" t="s">
        <v>223</v>
      </c>
      <c r="I17" s="80">
        <v>106886.03</v>
      </c>
      <c r="J17" s="80"/>
      <c r="K17" s="80"/>
      <c r="L17" s="80"/>
      <c r="M17" s="80"/>
      <c r="N17" s="80"/>
      <c r="O17" s="80"/>
      <c r="P17" s="80"/>
      <c r="Q17" s="80"/>
      <c r="R17" s="80">
        <v>106886.03</v>
      </c>
      <c r="S17" s="80"/>
      <c r="T17" s="80"/>
      <c r="U17" s="80"/>
      <c r="V17" s="80"/>
      <c r="W17" s="80">
        <v>106886.03</v>
      </c>
    </row>
    <row r="18" s="1" customFormat="1" ht="18.75" customHeight="1" spans="1:23">
      <c r="A18" s="33" t="s">
        <v>167</v>
      </c>
      <c r="B18" s="34"/>
      <c r="C18" s="34"/>
      <c r="D18" s="34"/>
      <c r="E18" s="34"/>
      <c r="F18" s="34"/>
      <c r="G18" s="34"/>
      <c r="H18" s="35"/>
      <c r="I18" s="80">
        <v>387547.38</v>
      </c>
      <c r="J18" s="80">
        <v>70000</v>
      </c>
      <c r="K18" s="80">
        <v>70000</v>
      </c>
      <c r="L18" s="80"/>
      <c r="M18" s="80"/>
      <c r="N18" s="80"/>
      <c r="O18" s="80"/>
      <c r="P18" s="80"/>
      <c r="Q18" s="80"/>
      <c r="R18" s="80">
        <v>317547.38</v>
      </c>
      <c r="S18" s="80"/>
      <c r="T18" s="80"/>
      <c r="U18" s="80"/>
      <c r="V18" s="80"/>
      <c r="W18" s="80">
        <v>317547.38</v>
      </c>
    </row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263</v>
      </c>
    </row>
    <row r="3" ht="39.75" customHeight="1" spans="1:10">
      <c r="A3" s="65" t="str">
        <f>"2025"&amp;"年部门项目支出绩效目标表"</f>
        <v>2025年部门项目支出绩效目标表</v>
      </c>
      <c r="B3" s="5"/>
      <c r="C3" s="5"/>
      <c r="D3" s="5"/>
      <c r="E3" s="5"/>
      <c r="F3" s="66"/>
      <c r="G3" s="5"/>
      <c r="H3" s="66"/>
      <c r="I3" s="66"/>
      <c r="J3" s="5"/>
    </row>
    <row r="4" ht="17.25" customHeight="1" spans="1:1">
      <c r="A4" s="6" t="str">
        <f>"单位名称："&amp;"官渡区体育训练中心"</f>
        <v>单位名称：官渡区体育训练中心</v>
      </c>
    </row>
    <row r="5" ht="44.25" customHeight="1" spans="1:10">
      <c r="A5" s="67" t="s">
        <v>179</v>
      </c>
      <c r="B5" s="67" t="s">
        <v>264</v>
      </c>
      <c r="C5" s="67" t="s">
        <v>265</v>
      </c>
      <c r="D5" s="67" t="s">
        <v>266</v>
      </c>
      <c r="E5" s="67" t="s">
        <v>267</v>
      </c>
      <c r="F5" s="68" t="s">
        <v>268</v>
      </c>
      <c r="G5" s="67" t="s">
        <v>269</v>
      </c>
      <c r="H5" s="68" t="s">
        <v>270</v>
      </c>
      <c r="I5" s="68" t="s">
        <v>271</v>
      </c>
      <c r="J5" s="67" t="s">
        <v>272</v>
      </c>
    </row>
    <row r="6" ht="18.75" customHeight="1" spans="1:10">
      <c r="A6" s="137">
        <v>1</v>
      </c>
      <c r="B6" s="137">
        <v>2</v>
      </c>
      <c r="C6" s="137">
        <v>3</v>
      </c>
      <c r="D6" s="137">
        <v>4</v>
      </c>
      <c r="E6" s="137">
        <v>5</v>
      </c>
      <c r="F6" s="50">
        <v>6</v>
      </c>
      <c r="G6" s="137">
        <v>7</v>
      </c>
      <c r="H6" s="50">
        <v>8</v>
      </c>
      <c r="I6" s="50">
        <v>9</v>
      </c>
      <c r="J6" s="137">
        <v>10</v>
      </c>
    </row>
    <row r="7" s="1" customFormat="1" ht="42" customHeight="1" spans="1:10">
      <c r="A7" s="30" t="s">
        <v>70</v>
      </c>
      <c r="B7" s="69"/>
      <c r="C7" s="69"/>
      <c r="D7" s="69"/>
      <c r="E7" s="55"/>
      <c r="F7" s="70"/>
      <c r="G7" s="55"/>
      <c r="H7" s="70"/>
      <c r="I7" s="70"/>
      <c r="J7" s="55"/>
    </row>
    <row r="8" s="1" customFormat="1" ht="42" customHeight="1" spans="1:10">
      <c r="A8" s="138" t="s">
        <v>247</v>
      </c>
      <c r="B8" s="22" t="s">
        <v>273</v>
      </c>
      <c r="C8" s="22" t="s">
        <v>274</v>
      </c>
      <c r="D8" s="22" t="s">
        <v>275</v>
      </c>
      <c r="E8" s="30" t="s">
        <v>276</v>
      </c>
      <c r="F8" s="22" t="s">
        <v>277</v>
      </c>
      <c r="G8" s="30" t="s">
        <v>278</v>
      </c>
      <c r="H8" s="22" t="s">
        <v>279</v>
      </c>
      <c r="I8" s="22" t="s">
        <v>280</v>
      </c>
      <c r="J8" s="30" t="s">
        <v>281</v>
      </c>
    </row>
    <row r="9" s="1" customFormat="1" ht="42" customHeight="1" spans="1:10">
      <c r="A9" s="138" t="s">
        <v>247</v>
      </c>
      <c r="B9" s="22" t="s">
        <v>273</v>
      </c>
      <c r="C9" s="22" t="s">
        <v>282</v>
      </c>
      <c r="D9" s="22" t="s">
        <v>283</v>
      </c>
      <c r="E9" s="30" t="s">
        <v>284</v>
      </c>
      <c r="F9" s="22" t="s">
        <v>285</v>
      </c>
      <c r="G9" s="30" t="s">
        <v>286</v>
      </c>
      <c r="H9" s="22" t="s">
        <v>287</v>
      </c>
      <c r="I9" s="22" t="s">
        <v>280</v>
      </c>
      <c r="J9" s="30" t="s">
        <v>281</v>
      </c>
    </row>
    <row r="10" s="1" customFormat="1" ht="42" customHeight="1" spans="1:10">
      <c r="A10" s="138" t="s">
        <v>247</v>
      </c>
      <c r="B10" s="22" t="s">
        <v>273</v>
      </c>
      <c r="C10" s="22" t="s">
        <v>288</v>
      </c>
      <c r="D10" s="22" t="s">
        <v>289</v>
      </c>
      <c r="E10" s="30" t="s">
        <v>290</v>
      </c>
      <c r="F10" s="22" t="s">
        <v>285</v>
      </c>
      <c r="G10" s="30" t="s">
        <v>291</v>
      </c>
      <c r="H10" s="22" t="s">
        <v>292</v>
      </c>
      <c r="I10" s="22" t="s">
        <v>280</v>
      </c>
      <c r="J10" s="30" t="s">
        <v>281</v>
      </c>
    </row>
    <row r="11" s="1" customFormat="1" ht="42" customHeight="1" spans="1:10">
      <c r="A11" s="138" t="s">
        <v>254</v>
      </c>
      <c r="B11" s="22" t="s">
        <v>254</v>
      </c>
      <c r="C11" s="22" t="s">
        <v>274</v>
      </c>
      <c r="D11" s="22" t="s">
        <v>275</v>
      </c>
      <c r="E11" s="30" t="s">
        <v>293</v>
      </c>
      <c r="F11" s="22" t="s">
        <v>277</v>
      </c>
      <c r="G11" s="30" t="s">
        <v>294</v>
      </c>
      <c r="H11" s="22" t="s">
        <v>295</v>
      </c>
      <c r="I11" s="22" t="s">
        <v>280</v>
      </c>
      <c r="J11" s="30" t="s">
        <v>296</v>
      </c>
    </row>
    <row r="12" s="1" customFormat="1" ht="42" customHeight="1" spans="1:10">
      <c r="A12" s="138" t="s">
        <v>254</v>
      </c>
      <c r="B12" s="22" t="s">
        <v>254</v>
      </c>
      <c r="C12" s="22" t="s">
        <v>282</v>
      </c>
      <c r="D12" s="22" t="s">
        <v>283</v>
      </c>
      <c r="E12" s="30" t="s">
        <v>297</v>
      </c>
      <c r="F12" s="22" t="s">
        <v>277</v>
      </c>
      <c r="G12" s="30" t="s">
        <v>294</v>
      </c>
      <c r="H12" s="22" t="s">
        <v>295</v>
      </c>
      <c r="I12" s="22" t="s">
        <v>280</v>
      </c>
      <c r="J12" s="30" t="s">
        <v>298</v>
      </c>
    </row>
    <row r="13" s="1" customFormat="1" ht="42" customHeight="1" spans="1:10">
      <c r="A13" s="138" t="s">
        <v>254</v>
      </c>
      <c r="B13" s="22" t="s">
        <v>254</v>
      </c>
      <c r="C13" s="22" t="s">
        <v>288</v>
      </c>
      <c r="D13" s="22" t="s">
        <v>289</v>
      </c>
      <c r="E13" s="30" t="s">
        <v>299</v>
      </c>
      <c r="F13" s="22" t="s">
        <v>277</v>
      </c>
      <c r="G13" s="30" t="s">
        <v>300</v>
      </c>
      <c r="H13" s="22" t="s">
        <v>292</v>
      </c>
      <c r="I13" s="22" t="s">
        <v>280</v>
      </c>
      <c r="J13" s="30" t="s">
        <v>301</v>
      </c>
    </row>
    <row r="14" s="1" customFormat="1" ht="42" customHeight="1" spans="1:10">
      <c r="A14" s="138" t="s">
        <v>260</v>
      </c>
      <c r="B14" s="22" t="s">
        <v>302</v>
      </c>
      <c r="C14" s="22" t="s">
        <v>274</v>
      </c>
      <c r="D14" s="22" t="s">
        <v>275</v>
      </c>
      <c r="E14" s="30" t="s">
        <v>303</v>
      </c>
      <c r="F14" s="22" t="s">
        <v>277</v>
      </c>
      <c r="G14" s="30" t="s">
        <v>83</v>
      </c>
      <c r="H14" s="22" t="s">
        <v>304</v>
      </c>
      <c r="I14" s="22" t="s">
        <v>280</v>
      </c>
      <c r="J14" s="30" t="s">
        <v>305</v>
      </c>
    </row>
    <row r="15" s="1" customFormat="1" ht="42" customHeight="1" spans="1:10">
      <c r="A15" s="138" t="s">
        <v>260</v>
      </c>
      <c r="B15" s="22" t="s">
        <v>302</v>
      </c>
      <c r="C15" s="22" t="s">
        <v>282</v>
      </c>
      <c r="D15" s="22" t="s">
        <v>283</v>
      </c>
      <c r="E15" s="30" t="s">
        <v>297</v>
      </c>
      <c r="F15" s="22" t="s">
        <v>277</v>
      </c>
      <c r="G15" s="30" t="s">
        <v>294</v>
      </c>
      <c r="H15" s="22" t="s">
        <v>295</v>
      </c>
      <c r="I15" s="22" t="s">
        <v>280</v>
      </c>
      <c r="J15" s="30" t="s">
        <v>298</v>
      </c>
    </row>
    <row r="16" s="1" customFormat="1" ht="42" customHeight="1" spans="1:10">
      <c r="A16" s="138" t="s">
        <v>260</v>
      </c>
      <c r="B16" s="22" t="s">
        <v>302</v>
      </c>
      <c r="C16" s="22" t="s">
        <v>288</v>
      </c>
      <c r="D16" s="22" t="s">
        <v>289</v>
      </c>
      <c r="E16" s="30" t="s">
        <v>299</v>
      </c>
      <c r="F16" s="22" t="s">
        <v>277</v>
      </c>
      <c r="G16" s="30" t="s">
        <v>300</v>
      </c>
      <c r="H16" s="22" t="s">
        <v>292</v>
      </c>
      <c r="I16" s="22" t="s">
        <v>280</v>
      </c>
      <c r="J16" s="30" t="s">
        <v>301</v>
      </c>
    </row>
    <row r="17" s="1" customFormat="1" ht="42" customHeight="1" spans="1:10">
      <c r="A17" s="138" t="s">
        <v>251</v>
      </c>
      <c r="B17" s="22" t="s">
        <v>306</v>
      </c>
      <c r="C17" s="22" t="s">
        <v>274</v>
      </c>
      <c r="D17" s="22" t="s">
        <v>275</v>
      </c>
      <c r="E17" s="30" t="s">
        <v>293</v>
      </c>
      <c r="F17" s="22" t="s">
        <v>277</v>
      </c>
      <c r="G17" s="30" t="s">
        <v>294</v>
      </c>
      <c r="H17" s="22" t="s">
        <v>295</v>
      </c>
      <c r="I17" s="22" t="s">
        <v>280</v>
      </c>
      <c r="J17" s="30" t="s">
        <v>296</v>
      </c>
    </row>
    <row r="18" s="1" customFormat="1" ht="42" customHeight="1" spans="1:10">
      <c r="A18" s="138" t="s">
        <v>251</v>
      </c>
      <c r="B18" s="22" t="s">
        <v>306</v>
      </c>
      <c r="C18" s="22" t="s">
        <v>282</v>
      </c>
      <c r="D18" s="22" t="s">
        <v>283</v>
      </c>
      <c r="E18" s="30" t="s">
        <v>297</v>
      </c>
      <c r="F18" s="22" t="s">
        <v>277</v>
      </c>
      <c r="G18" s="30" t="s">
        <v>294</v>
      </c>
      <c r="H18" s="22" t="s">
        <v>295</v>
      </c>
      <c r="I18" s="22" t="s">
        <v>280</v>
      </c>
      <c r="J18" s="30" t="s">
        <v>298</v>
      </c>
    </row>
    <row r="19" s="1" customFormat="1" ht="42" customHeight="1" spans="1:10">
      <c r="A19" s="138" t="s">
        <v>251</v>
      </c>
      <c r="B19" s="22" t="s">
        <v>306</v>
      </c>
      <c r="C19" s="22" t="s">
        <v>288</v>
      </c>
      <c r="D19" s="22" t="s">
        <v>289</v>
      </c>
      <c r="E19" s="30" t="s">
        <v>299</v>
      </c>
      <c r="F19" s="22" t="s">
        <v>277</v>
      </c>
      <c r="G19" s="30" t="s">
        <v>300</v>
      </c>
      <c r="H19" s="22" t="s">
        <v>292</v>
      </c>
      <c r="I19" s="22" t="s">
        <v>280</v>
      </c>
      <c r="J19" s="30" t="s">
        <v>301</v>
      </c>
    </row>
    <row r="20" s="1" customFormat="1" ht="42" customHeight="1" spans="1:10">
      <c r="A20" s="138" t="s">
        <v>258</v>
      </c>
      <c r="B20" s="22" t="s">
        <v>306</v>
      </c>
      <c r="C20" s="22" t="s">
        <v>274</v>
      </c>
      <c r="D20" s="22" t="s">
        <v>275</v>
      </c>
      <c r="E20" s="30" t="s">
        <v>303</v>
      </c>
      <c r="F20" s="22" t="s">
        <v>277</v>
      </c>
      <c r="G20" s="30" t="s">
        <v>86</v>
      </c>
      <c r="H20" s="22" t="s">
        <v>304</v>
      </c>
      <c r="I20" s="22" t="s">
        <v>280</v>
      </c>
      <c r="J20" s="30" t="s">
        <v>305</v>
      </c>
    </row>
    <row r="21" s="1" customFormat="1" ht="42" customHeight="1" spans="1:10">
      <c r="A21" s="138" t="s">
        <v>258</v>
      </c>
      <c r="B21" s="22" t="s">
        <v>306</v>
      </c>
      <c r="C21" s="22" t="s">
        <v>282</v>
      </c>
      <c r="D21" s="22" t="s">
        <v>283</v>
      </c>
      <c r="E21" s="30" t="s">
        <v>297</v>
      </c>
      <c r="F21" s="22" t="s">
        <v>277</v>
      </c>
      <c r="G21" s="30" t="s">
        <v>294</v>
      </c>
      <c r="H21" s="22" t="s">
        <v>295</v>
      </c>
      <c r="I21" s="22" t="s">
        <v>280</v>
      </c>
      <c r="J21" s="30" t="s">
        <v>298</v>
      </c>
    </row>
    <row r="22" s="1" customFormat="1" ht="42" customHeight="1" spans="1:10">
      <c r="A22" s="138" t="s">
        <v>258</v>
      </c>
      <c r="B22" s="22" t="s">
        <v>306</v>
      </c>
      <c r="C22" s="22" t="s">
        <v>288</v>
      </c>
      <c r="D22" s="22" t="s">
        <v>289</v>
      </c>
      <c r="E22" s="30" t="s">
        <v>299</v>
      </c>
      <c r="F22" s="22" t="s">
        <v>277</v>
      </c>
      <c r="G22" s="30" t="s">
        <v>300</v>
      </c>
      <c r="H22" s="22" t="s">
        <v>292</v>
      </c>
      <c r="I22" s="22" t="s">
        <v>280</v>
      </c>
      <c r="J22" s="30" t="s">
        <v>301</v>
      </c>
    </row>
    <row r="23" s="1" customFormat="1" ht="42" customHeight="1" spans="1:10">
      <c r="A23" s="138" t="s">
        <v>256</v>
      </c>
      <c r="B23" s="22" t="s">
        <v>306</v>
      </c>
      <c r="C23" s="22" t="s">
        <v>274</v>
      </c>
      <c r="D23" s="22" t="s">
        <v>275</v>
      </c>
      <c r="E23" s="30" t="s">
        <v>303</v>
      </c>
      <c r="F23" s="22" t="s">
        <v>277</v>
      </c>
      <c r="G23" s="30" t="s">
        <v>86</v>
      </c>
      <c r="H23" s="22" t="s">
        <v>304</v>
      </c>
      <c r="I23" s="22" t="s">
        <v>280</v>
      </c>
      <c r="J23" s="30" t="s">
        <v>305</v>
      </c>
    </row>
    <row r="24" s="1" customFormat="1" ht="42" customHeight="1" spans="1:10">
      <c r="A24" s="138" t="s">
        <v>256</v>
      </c>
      <c r="B24" s="22" t="s">
        <v>306</v>
      </c>
      <c r="C24" s="22" t="s">
        <v>282</v>
      </c>
      <c r="D24" s="22" t="s">
        <v>283</v>
      </c>
      <c r="E24" s="30" t="s">
        <v>297</v>
      </c>
      <c r="F24" s="22" t="s">
        <v>277</v>
      </c>
      <c r="G24" s="30" t="s">
        <v>294</v>
      </c>
      <c r="H24" s="22" t="s">
        <v>295</v>
      </c>
      <c r="I24" s="22" t="s">
        <v>280</v>
      </c>
      <c r="J24" s="30" t="s">
        <v>298</v>
      </c>
    </row>
    <row r="25" s="1" customFormat="1" ht="42" customHeight="1" spans="1:10">
      <c r="A25" s="138" t="s">
        <v>256</v>
      </c>
      <c r="B25" s="22" t="s">
        <v>306</v>
      </c>
      <c r="C25" s="22" t="s">
        <v>288</v>
      </c>
      <c r="D25" s="22" t="s">
        <v>289</v>
      </c>
      <c r="E25" s="30" t="s">
        <v>299</v>
      </c>
      <c r="F25" s="22" t="s">
        <v>277</v>
      </c>
      <c r="G25" s="30" t="s">
        <v>300</v>
      </c>
      <c r="H25" s="22" t="s">
        <v>292</v>
      </c>
      <c r="I25" s="22" t="s">
        <v>280</v>
      </c>
      <c r="J25" s="30" t="s">
        <v>301</v>
      </c>
    </row>
    <row r="26" s="1" customFormat="1" ht="42" customHeight="1" spans="1:10">
      <c r="A26" s="138" t="s">
        <v>262</v>
      </c>
      <c r="B26" s="22" t="s">
        <v>306</v>
      </c>
      <c r="C26" s="22" t="s">
        <v>274</v>
      </c>
      <c r="D26" s="22" t="s">
        <v>275</v>
      </c>
      <c r="E26" s="30" t="s">
        <v>293</v>
      </c>
      <c r="F26" s="22" t="s">
        <v>277</v>
      </c>
      <c r="G26" s="30" t="s">
        <v>294</v>
      </c>
      <c r="H26" s="22" t="s">
        <v>295</v>
      </c>
      <c r="I26" s="22" t="s">
        <v>280</v>
      </c>
      <c r="J26" s="30" t="s">
        <v>296</v>
      </c>
    </row>
    <row r="27" s="1" customFormat="1" ht="42" customHeight="1" spans="1:10">
      <c r="A27" s="138" t="s">
        <v>262</v>
      </c>
      <c r="B27" s="22" t="s">
        <v>306</v>
      </c>
      <c r="C27" s="22" t="s">
        <v>282</v>
      </c>
      <c r="D27" s="22" t="s">
        <v>283</v>
      </c>
      <c r="E27" s="30" t="s">
        <v>297</v>
      </c>
      <c r="F27" s="22" t="s">
        <v>277</v>
      </c>
      <c r="G27" s="30" t="s">
        <v>294</v>
      </c>
      <c r="H27" s="22" t="s">
        <v>295</v>
      </c>
      <c r="I27" s="22" t="s">
        <v>280</v>
      </c>
      <c r="J27" s="30" t="s">
        <v>298</v>
      </c>
    </row>
    <row r="28" s="1" customFormat="1" ht="42" customHeight="1" spans="1:10">
      <c r="A28" s="138" t="s">
        <v>262</v>
      </c>
      <c r="B28" s="22" t="s">
        <v>306</v>
      </c>
      <c r="C28" s="22" t="s">
        <v>288</v>
      </c>
      <c r="D28" s="22" t="s">
        <v>289</v>
      </c>
      <c r="E28" s="30" t="s">
        <v>299</v>
      </c>
      <c r="F28" s="22" t="s">
        <v>277</v>
      </c>
      <c r="G28" s="30" t="s">
        <v>300</v>
      </c>
      <c r="H28" s="22" t="s">
        <v>292</v>
      </c>
      <c r="I28" s="22" t="s">
        <v>280</v>
      </c>
      <c r="J28" s="30" t="s">
        <v>301</v>
      </c>
    </row>
    <row r="29" s="1" customFormat="1" ht="42" customHeight="1" spans="1:10">
      <c r="A29" s="138" t="s">
        <v>249</v>
      </c>
      <c r="B29" s="22" t="s">
        <v>307</v>
      </c>
      <c r="C29" s="22" t="s">
        <v>274</v>
      </c>
      <c r="D29" s="22" t="s">
        <v>275</v>
      </c>
      <c r="E29" s="30" t="s">
        <v>308</v>
      </c>
      <c r="F29" s="22" t="s">
        <v>277</v>
      </c>
      <c r="G29" s="30" t="s">
        <v>85</v>
      </c>
      <c r="H29" s="22" t="s">
        <v>304</v>
      </c>
      <c r="I29" s="22" t="s">
        <v>280</v>
      </c>
      <c r="J29" s="30" t="s">
        <v>309</v>
      </c>
    </row>
    <row r="30" s="1" customFormat="1" ht="42" customHeight="1" spans="1:10">
      <c r="A30" s="138" t="s">
        <v>249</v>
      </c>
      <c r="B30" s="22" t="s">
        <v>307</v>
      </c>
      <c r="C30" s="22" t="s">
        <v>274</v>
      </c>
      <c r="D30" s="22" t="s">
        <v>310</v>
      </c>
      <c r="E30" s="30" t="s">
        <v>311</v>
      </c>
      <c r="F30" s="22" t="s">
        <v>277</v>
      </c>
      <c r="G30" s="30" t="s">
        <v>300</v>
      </c>
      <c r="H30" s="22" t="s">
        <v>292</v>
      </c>
      <c r="I30" s="22" t="s">
        <v>280</v>
      </c>
      <c r="J30" s="30" t="s">
        <v>312</v>
      </c>
    </row>
    <row r="31" s="1" customFormat="1" ht="42" customHeight="1" spans="1:10">
      <c r="A31" s="138" t="s">
        <v>249</v>
      </c>
      <c r="B31" s="22" t="s">
        <v>307</v>
      </c>
      <c r="C31" s="22" t="s">
        <v>274</v>
      </c>
      <c r="D31" s="22" t="s">
        <v>313</v>
      </c>
      <c r="E31" s="30" t="s">
        <v>314</v>
      </c>
      <c r="F31" s="22" t="s">
        <v>277</v>
      </c>
      <c r="G31" s="30" t="s">
        <v>300</v>
      </c>
      <c r="H31" s="22" t="s">
        <v>292</v>
      </c>
      <c r="I31" s="22" t="s">
        <v>280</v>
      </c>
      <c r="J31" s="30" t="s">
        <v>315</v>
      </c>
    </row>
    <row r="32" s="1" customFormat="1" ht="42" customHeight="1" spans="1:10">
      <c r="A32" s="138" t="s">
        <v>249</v>
      </c>
      <c r="B32" s="22" t="s">
        <v>307</v>
      </c>
      <c r="C32" s="22" t="s">
        <v>282</v>
      </c>
      <c r="D32" s="22" t="s">
        <v>283</v>
      </c>
      <c r="E32" s="30" t="s">
        <v>316</v>
      </c>
      <c r="F32" s="22" t="s">
        <v>277</v>
      </c>
      <c r="G32" s="30" t="s">
        <v>294</v>
      </c>
      <c r="H32" s="22" t="s">
        <v>295</v>
      </c>
      <c r="I32" s="22" t="s">
        <v>280</v>
      </c>
      <c r="J32" s="30" t="s">
        <v>317</v>
      </c>
    </row>
    <row r="33" s="1" customFormat="1" ht="42" customHeight="1" spans="1:10">
      <c r="A33" s="138" t="s">
        <v>249</v>
      </c>
      <c r="B33" s="22" t="s">
        <v>307</v>
      </c>
      <c r="C33" s="22" t="s">
        <v>288</v>
      </c>
      <c r="D33" s="22" t="s">
        <v>289</v>
      </c>
      <c r="E33" s="30" t="s">
        <v>299</v>
      </c>
      <c r="F33" s="22" t="s">
        <v>277</v>
      </c>
      <c r="G33" s="30" t="s">
        <v>300</v>
      </c>
      <c r="H33" s="22" t="s">
        <v>292</v>
      </c>
      <c r="I33" s="22" t="s">
        <v>280</v>
      </c>
      <c r="J33" s="30" t="s">
        <v>318</v>
      </c>
    </row>
    <row r="34" s="1" customFormat="1" customHeight="1"/>
    <row r="35" s="1" customFormat="1" customHeight="1"/>
    <row r="36" s="1" customFormat="1" customHeight="1"/>
    <row r="37" s="1" customFormat="1" customHeight="1"/>
  </sheetData>
  <mergeCells count="18">
    <mergeCell ref="A3:J3"/>
    <mergeCell ref="A4:H4"/>
    <mergeCell ref="A8:A10"/>
    <mergeCell ref="A11:A13"/>
    <mergeCell ref="A14:A16"/>
    <mergeCell ref="A17:A19"/>
    <mergeCell ref="A20:A22"/>
    <mergeCell ref="A23:A25"/>
    <mergeCell ref="A26:A28"/>
    <mergeCell ref="A29:A33"/>
    <mergeCell ref="B8:B10"/>
    <mergeCell ref="B11:B13"/>
    <mergeCell ref="B14:B16"/>
    <mergeCell ref="B17:B19"/>
    <mergeCell ref="B20:B22"/>
    <mergeCell ref="B23:B25"/>
    <mergeCell ref="B26:B28"/>
    <mergeCell ref="B29:B3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啾啾啾</cp:lastModifiedBy>
  <dcterms:created xsi:type="dcterms:W3CDTF">2025-02-06T07:09:00Z</dcterms:created>
  <dcterms:modified xsi:type="dcterms:W3CDTF">2025-02-25T05:07:33Z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