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5">上级转移支付补助项目支出预算表11!$A:$A,上级转移支付补助项目支出预算表11!$1:$1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<sst xmlns="http://schemas.openxmlformats.org/spreadsheetml/2006/main" count="1321" uniqueCount="445">
  <si>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</si>
  <si>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</si>
  <si>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</si>
  <si>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</si>
  <si>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</si>
  <si>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</si>
  <si>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</si>
  <si>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</si>
  <si>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</si>
  <si>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</si>
  <si>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</si>
  <si>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</si>
  <si>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</si>
  <si>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</si>
  <si>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</si>
  <si>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</si>
  <si>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</si>
  <si>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</si>
  <si>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</si>
  <si>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</si>
  <si>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</si>
  <si>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</si>
  <si>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</si>
  <si>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</si>
  <si>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</si>
  <si>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</si>
  <si>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</si>
  <si>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</si>
  <si>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</si>
  <si>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</si>
  <si>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</si>
  <si>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</si>
  <si>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</si>
  <si>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</si>
  <si>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</si>
  <si>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</si>
  <si>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</si>
  <si>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</si>
  <si>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</si>
  <si>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</si>
  <si>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</si>
  <si>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</si>
  <si>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</si>
  <si>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</si>
  <si>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</si>
  <si>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</si>
  <si>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</si>
  <si>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</si>
  <si>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</si>
  <si>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</si>
  <si>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</si>
  <si>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</si>
  <si>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</si>
  <si>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</si>
  <si>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</si>
  <si>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</si>
  <si>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</si>
  <si>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</si>
  <si>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</si>
  <si>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</si>
  <si>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</si>
  <si>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</si>
  <si>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</si>
  <si>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</si>
  <si>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</si>
  <si>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</si>
  <si>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</si>
  <si>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</si>
  <si>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</si>
  <si>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105010</t>
  </si>
  <si>
    <t>昆明市官渡区第五中学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</si>
  <si>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</si>
  <si>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</si>
  <si>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</si>
  <si>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</si>
  <si>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</si>
  <si>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</si>
  <si>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</si>
  <si>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</si>
  <si>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</si>
  <si>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</si>
  <si>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</si>
  <si>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</si>
  <si>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</si>
  <si>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</si>
  <si>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</si>
  <si>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</si>
  <si>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</si>
  <si>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</si>
  <si>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</si>
  <si>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</si>
  <si>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</si>
  <si>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</si>
  <si>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</si>
  <si>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</si>
  <si>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</si>
  <si>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</si>
  <si>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</si>
  <si>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</si>
  <si>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</si>
  <si>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</si>
  <si>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</si>
  <si>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</si>
  <si>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</si>
  <si>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</si>
  <si>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</si>
  <si>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</si>
  <si>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</si>
  <si>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</si>
  <si>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</si>
  <si>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</si>
  <si>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</si>
  <si>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</si>
  <si>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</si>
  <si>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</si>
  <si>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</si>
  <si>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</si>
  <si>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</si>
  <si>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</si>
  <si>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</si>
  <si>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</si>
  <si>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</si>
  <si>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</si>
  <si>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</si>
  <si>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</si>
  <si>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</si>
  <si>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</si>
  <si>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</si>
  <si>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</si>
  <si>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</si>
  <si>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</si>
  <si>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</si>
  <si>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</si>
  <si>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</si>
  <si>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</si>
  <si>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</si>
  <si>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</si>
  <si>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</si>
  <si>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</si>
  <si>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</si>
  <si>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</si>
  <si>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</si>
  <si>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</si>
  <si>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</si>
  <si>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</si>
  <si>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</si>
  <si>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</si>
  <si>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</si>
  <si>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</si>
  <si>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</si>
  <si>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</si>
  <si>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</si>
  <si>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</si>
  <si>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</si>
  <si>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</si>
  <si>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</si>
  <si>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</si>
  <si>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</si>
  <si>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</si>
  <si>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</si>
  <si>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</si>
  <si>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</si>
  <si>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</si>
  <si>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</si>
  <si>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</si>
  <si>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</si>
  <si>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</si>
  <si>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</si>
  <si>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</si>
  <si>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</si>
  <si>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</si>
  <si>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</si>
  <si>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</si>
  <si>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</si>
  <si>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</si>
  <si>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</si>
  <si>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</si>
  <si>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</si>
  <si>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</si>
  <si>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</si>
  <si>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</si>
  <si>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</si>
  <si>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</si>
  <si>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本部门无一般公共预算“三公”经费支出预算，此表无数据。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</si>
  <si>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</si>
  <si>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</si>
  <si>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</si>
  <si>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</si>
  <si>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</si>
  <si>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</si>
  <si>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</si>
  <si>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</si>
  <si>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</si>
  <si>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</si>
  <si>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</si>
  <si>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</si>
  <si>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</si>
  <si>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</si>
  <si>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</si>
  <si>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</si>
  <si>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</si>
  <si>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</si>
  <si>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</si>
  <si>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</si>
  <si>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530111210000000002817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</si>
  <si>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</si>
  <si>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</si>
  <si>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</si>
  <si>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</si>
  <si>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</si>
  <si>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</si>
  <si>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</si>
  <si>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</si>
  <si>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</si>
  <si>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530111210000000002818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</si>
  <si>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</si>
  <si>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</si>
  <si>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</si>
  <si>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</si>
  <si>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</si>
  <si>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</si>
  <si>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</si>
  <si>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</si>
  <si>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</si>
  <si>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</si>
  <si>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</si>
  <si>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530111210000000002819</t>
  </si>
  <si>
    <t>30113</t>
  </si>
  <si>
    <t>530111210000000002823</t>
  </si>
  <si>
    <t>工会经费</t>
  </si>
  <si>
    <t>30228</t>
  </si>
  <si>
    <t>530111210000000002824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</si>
  <si>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</si>
  <si>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</si>
  <si>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</si>
  <si>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</si>
  <si>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</si>
  <si>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</si>
  <si>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</si>
  <si>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</si>
  <si>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</si>
  <si>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530111231100001493269</t>
  </si>
  <si>
    <t>事业人员绩效奖励</t>
  </si>
  <si>
    <t>530111231100001493270</t>
  </si>
  <si>
    <t>离退休人员支出</t>
  </si>
  <si>
    <t>30305</t>
  </si>
  <si>
    <t>生活补助</t>
  </si>
  <si>
    <t>530111241100002111537</t>
  </si>
  <si>
    <t>离退休干部走访慰问经费</t>
  </si>
  <si>
    <t>530111241100002111539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</si>
  <si>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</si>
  <si>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</si>
  <si>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</si>
  <si>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</si>
  <si>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</si>
  <si>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</si>
  <si>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</si>
  <si>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</si>
  <si>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</si>
  <si>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530111231100001125590</t>
  </si>
  <si>
    <t>义务教育课后服务财政补助资金</t>
  </si>
  <si>
    <t>30226</t>
  </si>
  <si>
    <t>劳务费</t>
  </si>
  <si>
    <t>530111231100001144060</t>
  </si>
  <si>
    <t>义务教育课后服务专项收费资金</t>
  </si>
  <si>
    <t>530111251100003610554</t>
  </si>
  <si>
    <t>收支专用帐户上缴利息收入资金</t>
  </si>
  <si>
    <t>事业发展类</t>
  </si>
  <si>
    <t>530111221100000492080</t>
  </si>
  <si>
    <t>高中教育专项经费</t>
  </si>
  <si>
    <t>530111221100000779796</t>
  </si>
  <si>
    <t>企业中小学退休教师待遇差专项资金</t>
  </si>
  <si>
    <t>30302</t>
  </si>
  <si>
    <t>退休费</t>
  </si>
  <si>
    <t>530111231100001716837</t>
  </si>
  <si>
    <t>教师队伍人才引进专项资金</t>
  </si>
  <si>
    <t>530111231100001719215</t>
  </si>
  <si>
    <t>拆迁改造工程专项经费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</si>
  <si>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</si>
  <si>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</si>
  <si>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</si>
  <si>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</si>
  <si>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</si>
  <si>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</si>
  <si>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</si>
  <si>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</si>
  <si>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</si>
  <si>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</si>
  <si>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我校是省教育厅认定的“一级二等完中”紧紧抓住教学过程管理，强化质量意识，认真落实各项管理措施。积极实施德育教育，有针对性地开展爱国主义教育、文明礼仪教育、养成教育、法制教育。深入持久地开展校园精神文明建设活动</t>
  </si>
  <si>
    <t>产出指标</t>
  </si>
  <si>
    <t>数量指标</t>
  </si>
  <si>
    <t>完成在校总人数1994人，其中初中985名学生，高中1009名学生，全校共39个班的教学任务。</t>
  </si>
  <si>
    <t>=</t>
  </si>
  <si>
    <t>10%</t>
  </si>
  <si>
    <t>%</t>
  </si>
  <si>
    <t>定量指标</t>
  </si>
  <si>
    <t>0.1</t>
  </si>
  <si>
    <t>质量指标</t>
  </si>
  <si>
    <t>高考一本上线率25%，本科上线率90%</t>
  </si>
  <si>
    <t>20%</t>
  </si>
  <si>
    <t>定性指标</t>
  </si>
  <si>
    <t>0.2</t>
  </si>
  <si>
    <t>效益指标</t>
  </si>
  <si>
    <t>经济效益</t>
  </si>
  <si>
    <t>在校学生总人数1994人，教师192人，2024年预算收入学费115.68万元。</t>
  </si>
  <si>
    <t>社会效益</t>
  </si>
  <si>
    <t>云南省科普教育示范学校（云南省教育厅），官渡区2020年教育工作先进集体，官渡区青少年竞技体育“网点学校”，官渡区2020年高中教育教学质量考核一等奖，初中教育教学质量考核二等奖</t>
  </si>
  <si>
    <t>生态效益</t>
  </si>
  <si>
    <t>昆明市绿色学校</t>
  </si>
  <si>
    <t>可持续影响</t>
  </si>
  <si>
    <t>改革是学校持续发展的动力，重点完善和实施班主任考核评价制度，促进基础教育发展。</t>
  </si>
  <si>
    <t>满意度指标</t>
  </si>
  <si>
    <t>服务对象满意度</t>
  </si>
  <si>
    <t>2018年2019年均获得官渡区高完中和初中教育教学质量考核二等奖，2020年获得官渡区高完中教育教学质量考核一等奖，被评为云南省文明学校、昆明市绿色学校、昆明市平安校园，全国中小学知识产权教育示范学校，国家级语言文字规范化示范校，云南省科学普及教育基地，官渡区教育工作先进集体等。</t>
  </si>
  <si>
    <t>为进一步提高教师专业素质，发挥名师的示范引领作用，实施队伍建设“十百千”工程，以评促培养，以评建队伍，根据（昆财教〔2022〕31号）文件精神，合规、合法使用上级部门拨给名师工作室25万元经费，用于名师工作室的各项业务活动，包括添置设施设备及图书、课题研究、学术交流等。</t>
  </si>
  <si>
    <t>市级名师工作室1个，春城计划名师工作室1个，学员共25人</t>
  </si>
  <si>
    <t>100</t>
  </si>
  <si>
    <t>个</t>
  </si>
  <si>
    <t>空市级名师工作室1个，春城计划名师工作室1个，学员共25人</t>
  </si>
  <si>
    <t>名师工作室的评选及补助工作完成率空</t>
  </si>
  <si>
    <t>反映名师工作室的评选及补助工作完成率。</t>
  </si>
  <si>
    <t>时效指标</t>
  </si>
  <si>
    <t>确保各项业务按时进行</t>
  </si>
  <si>
    <t>在2023年完成预计工作目标</t>
  </si>
  <si>
    <t>带动全市教育高质量发展</t>
  </si>
  <si>
    <t>名师工作室注重培养各学科骨干教师，通过名师引领，加强对各学段各学科教师的培养力度。</t>
  </si>
  <si>
    <t>名师工作室的满意度</t>
  </si>
  <si>
    <t>90</t>
  </si>
  <si>
    <t>名师工作室学员的满意度达100%。</t>
  </si>
  <si>
    <t>为满足学生及家长对课后服务的需求，切实加强我省义务教育学校课后服务经费保障，结合我省实际情况，根据实际参加课后服务的学生人数，按照每生每年800元标准，向学生收取资金对省属公办中小学（公办小学，公办中学以及完全中学的初中部分）给以补助 。</t>
  </si>
  <si>
    <t>满足义务教育学生课后服务需求</t>
  </si>
  <si>
    <t>提高办学质量</t>
  </si>
  <si>
    <t>2023年按规划进度实施，保障教育教学工作正常开展。</t>
  </si>
  <si>
    <t>为社会发展提供人力资源基础服务。实现从教育大区向教育强区转变。</t>
  </si>
  <si>
    <t>保障义务教育水平从初步均衡向基本均衡发展。</t>
  </si>
  <si>
    <t>为人民群众提供满意的优质教育。</t>
  </si>
  <si>
    <t>&gt;=</t>
  </si>
  <si>
    <t>为满足学生及家长对课后服务的需求，切实加强我省义务教育学校课后服务财政经费保障，结合我省实际情况，经报请省人民政府同意，根据实际参加课后服务的学生人数，按照每生每年200元标准，安排资金对省属公办中小学（公办小学，公办中学以及完全中学的初中部分）给以补助 。</t>
  </si>
  <si>
    <t>人</t>
  </si>
  <si>
    <t>为社会发展提供人力资源基础服务。</t>
  </si>
  <si>
    <t>全面贯彻落实国家及云南省中长期教育改革与发展规划纲要，加快推进学前教育普及化、加快推进义务教育均衡化、加快推进高中教育优质化、加快推进职业教育特色化、加快推进民办教育规范化，学校办学质量和办学效益显著提升。进一步优化全区教育资源的配置与合理布局，满足社会对公办普惠性教育的需求和对优质教育的需求。</t>
  </si>
  <si>
    <t>全区各级各类学校适龄学生顺利入学。</t>
  </si>
  <si>
    <t>全面提高办学质量，扩大辖区内基础教育和优质教育办学资源。</t>
  </si>
  <si>
    <t>2024年按规划进度实施，保障教育教学工作正常开展。</t>
  </si>
  <si>
    <t>充分发挥资金效益，合理使用教育资金，优化资源配置，促进教育事业协调发展。</t>
  </si>
  <si>
    <t>保障各级各类适龄学生顺利入学，义务教育水平从初步均衡向基本均衡发展。</t>
  </si>
  <si>
    <t>建成环境优美，设施完善的标准化学校。使官渡区学校布局布点与人口发展规模，人口的分布相适应。</t>
  </si>
  <si>
    <t>建成环境优美，设施完善的标准化学校。使官渡区学校布局布点与人口发展规模，人口的分布相适应。空</t>
  </si>
  <si>
    <t>为社会发展持续提供人力资源。</t>
  </si>
  <si>
    <t>学生满意度</t>
  </si>
  <si>
    <t>95</t>
  </si>
  <si>
    <t>办学生满意的学校</t>
  </si>
  <si>
    <t>全额上缴收支专用帐户利息收入</t>
  </si>
  <si>
    <t>按实际金额上缴利息收入</t>
  </si>
  <si>
    <t>利于教育可持续发展</t>
  </si>
  <si>
    <t>社会满意度</t>
  </si>
  <si>
    <t>积极筹措资金，确保补助资金及时到位，将国家对国有企业退休职工的优惠政策落到实处。</t>
  </si>
  <si>
    <t>符合政策的退休教师覆盖面</t>
  </si>
  <si>
    <t>年度工作任务</t>
  </si>
  <si>
    <t>专项补助资金兑现标准准确率</t>
  </si>
  <si>
    <t>99</t>
  </si>
  <si>
    <t>财政资金拨付率</t>
  </si>
  <si>
    <t>&lt;=</t>
  </si>
  <si>
    <t>30</t>
  </si>
  <si>
    <t>天</t>
  </si>
  <si>
    <t>退休教师满意率</t>
  </si>
  <si>
    <t>&gt;</t>
  </si>
  <si>
    <t>80</t>
  </si>
  <si>
    <t>退休教师上访率</t>
  </si>
  <si>
    <t>预算06表</t>
  </si>
  <si>
    <t>政府性基金预算支出预算表</t>
  </si>
  <si>
    <t>单位名称：昆明市发展和改革委员会</t>
  </si>
  <si>
    <t>政府性基金预算支出</t>
  </si>
  <si>
    <t>本部门无政府性基金预算支出，此表无数据。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</si>
  <si>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</si>
  <si>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</si>
  <si>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</si>
  <si>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</si>
  <si>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</si>
  <si>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</si>
  <si>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</si>
  <si>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</si>
  <si>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</si>
  <si>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</si>
  <si>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</si>
  <si>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</t>
  </si>
  <si>
    <t>物业管理服务</t>
  </si>
  <si>
    <t>元</t>
  </si>
  <si>
    <t>保洁</t>
  </si>
  <si>
    <t>绿化</t>
  </si>
  <si>
    <t>水电维修服务</t>
  </si>
  <si>
    <t>宿舍管理员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</si>
  <si>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</si>
  <si>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</si>
  <si>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</si>
  <si>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</si>
  <si>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</si>
  <si>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</si>
  <si>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</si>
  <si>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</si>
  <si>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本部门无政府购买服务预算，此表无数据。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</si>
  <si>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</si>
  <si>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</si>
  <si>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</si>
  <si>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</si>
  <si>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</si>
  <si>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</si>
  <si>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</si>
  <si>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</si>
  <si>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</si>
  <si>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</si>
  <si>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</si>
  <si>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</si>
  <si>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</si>
  <si>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</si>
  <si>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</si>
  <si>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</si>
  <si>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</si>
  <si>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</si>
  <si>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</si>
  <si>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</si>
  <si>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</si>
  <si>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</si>
  <si>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</si>
  <si>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本部门无对下转移支付预算，此表无数据。</t>
  </si>
  <si>
    <t>预算09-2表</t>
  </si>
  <si>
    <t>本部门无对下转移支付绩效目标，此表无数据。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</si>
  <si>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</si>
  <si>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</si>
  <si>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</si>
  <si>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</si>
  <si>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</si>
  <si>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</si>
  <si>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</si>
  <si>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</si>
  <si>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本部门无新增资产配置，此表无数据。</t>
  </si>
  <si>
    <t>预算11表</t>
  </si>
  <si>
    <t>上级补助</t>
  </si>
  <si>
    <t>注：因本单位无上级补助项目支出等原因，故本表公开为空表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</si>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</sst>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23.95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9"/>
      <name val="宋体"/>
      <charset val="134"/>
    </font>
    <font>
      <b/>
      <sz val="21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9.75"/>
      <color indexed="8"/>
      <name val="SimSun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22">
      <alignment horizontal="right" vertical="center"/>
    </xf>
    <xf numFmtId="177" fontId="34" fillId="0" borderId="22">
      <alignment horizontal="right" vertical="center"/>
    </xf>
    <xf numFmtId="178" fontId="34" fillId="0" borderId="22">
      <alignment horizontal="right" vertical="center"/>
    </xf>
    <xf numFmtId="179" fontId="34" fillId="0" borderId="22">
      <alignment horizontal="right" vertical="center"/>
    </xf>
    <xf numFmtId="179" fontId="34" fillId="0" borderId="22">
      <alignment horizontal="right" vertical="center"/>
    </xf>
    <xf numFmtId="10" fontId="34" fillId="0" borderId="22">
      <alignment horizontal="right" vertical="center"/>
    </xf>
    <xf numFmtId="49" fontId="34" fillId="0" borderId="22">
      <alignment horizontal="left" vertical="center" wrapText="1"/>
    </xf>
    <xf numFmtId="180" fontId="34" fillId="0" borderId="22">
      <alignment horizontal="right" vertical="center"/>
    </xf>
    <xf numFmtId="0" fontId="34" fillId="0" borderId="0">
      <alignment vertical="top"/>
      <protection locked="0"/>
    </xf>
    <xf numFmtId="0" fontId="34" fillId="0" borderId="0">
      <alignment vertical="top"/>
      <protection locked="0"/>
    </xf>
    <xf numFmtId="0" fontId="5" fillId="0" borderId="0"/>
  </cellStyleXfs>
  <cellXfs count="200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2" fillId="0" borderId="7" xfId="55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7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9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right" vertical="center"/>
    </xf>
    <xf numFmtId="0" fontId="5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2" fillId="0" borderId="7" xfId="51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5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2" fillId="0" borderId="0" xfId="58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  <cellStyle name="Normal 2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" workbookViewId="0">
      <selection activeCell="A10" sqref="$A10:$XFD10"/>
    </sheetView>
  </sheetViews>
  <sheetFormatPr defaultColWidth="8.6283185840708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4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"单位名称："&amp;"昆明市官渡区第五中学"</f>
        <v>单位名称：昆明市官渡区第五中学</v>
      </c>
      <c r="B3" s="165"/>
      <c r="D3" s="143" t="s">
        <v>1</v>
      </c>
    </row>
    <row r="4" ht="23.25" customHeight="1" spans="1:4">
      <c r="A4" s="166" t="s">
        <v>2</v>
      </c>
      <c r="B4" s="167"/>
      <c r="C4" s="166" t="s">
        <v>3</v>
      </c>
      <c r="D4" s="167"/>
    </row>
    <row r="5" ht="24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7.25" customHeight="1" spans="1:4">
      <c r="A6" s="168" t="s">
        <v>7</v>
      </c>
      <c r="B6" s="80">
        <v>62111667</v>
      </c>
      <c r="C6" s="168" t="s">
        <v>8</v>
      </c>
      <c r="D6" s="80"/>
    </row>
    <row r="7" ht="17.25" customHeight="1" spans="1:4">
      <c r="A7" s="168" t="s">
        <v>9</v>
      </c>
      <c r="B7" s="80"/>
      <c r="C7" s="168" t="s">
        <v>10</v>
      </c>
      <c r="D7" s="80"/>
    </row>
    <row r="8" ht="17.25" customHeight="1" spans="1:4">
      <c r="A8" s="168" t="s">
        <v>11</v>
      </c>
      <c r="B8" s="80"/>
      <c r="C8" s="199" t="s">
        <v>12</v>
      </c>
      <c r="D8" s="80"/>
    </row>
    <row r="9" ht="17.25" customHeight="1" spans="1:4">
      <c r="A9" s="168" t="s">
        <v>13</v>
      </c>
      <c r="B9" s="80">
        <v>1444650</v>
      </c>
      <c r="C9" s="199" t="s">
        <v>14</v>
      </c>
      <c r="D9" s="80"/>
    </row>
    <row r="10" ht="17.25" customHeight="1" spans="1:4">
      <c r="A10" s="168" t="s">
        <v>15</v>
      </c>
      <c r="B10" s="80">
        <v>1246266.61</v>
      </c>
      <c r="C10" s="199" t="s">
        <v>16</v>
      </c>
      <c r="D10" s="80">
        <v>36271523.61</v>
      </c>
    </row>
    <row r="11" ht="17.25" customHeight="1" spans="1:4">
      <c r="A11" s="168" t="s">
        <v>17</v>
      </c>
      <c r="B11" s="80"/>
      <c r="C11" s="199" t="s">
        <v>18</v>
      </c>
      <c r="D11" s="80"/>
    </row>
    <row r="12" ht="17.25" customHeight="1" spans="1:4">
      <c r="A12" s="168" t="s">
        <v>19</v>
      </c>
      <c r="B12" s="80"/>
      <c r="C12" s="31" t="s">
        <v>20</v>
      </c>
      <c r="D12" s="80"/>
    </row>
    <row r="13" ht="17.25" customHeight="1" spans="1:4">
      <c r="A13" s="168" t="s">
        <v>21</v>
      </c>
      <c r="B13" s="80">
        <v>42866.61</v>
      </c>
      <c r="C13" s="31" t="s">
        <v>22</v>
      </c>
      <c r="D13" s="80">
        <v>19871060</v>
      </c>
    </row>
    <row r="14" ht="17.25" customHeight="1" spans="1:4">
      <c r="A14" s="168" t="s">
        <v>23</v>
      </c>
      <c r="B14" s="80"/>
      <c r="C14" s="31" t="s">
        <v>24</v>
      </c>
      <c r="D14" s="80">
        <v>4860000</v>
      </c>
    </row>
    <row r="15" ht="17.25" customHeight="1" spans="1:4">
      <c r="A15" s="168" t="s">
        <v>25</v>
      </c>
      <c r="B15" s="80">
        <v>1203400</v>
      </c>
      <c r="C15" s="31" t="s">
        <v>26</v>
      </c>
      <c r="D15" s="80"/>
    </row>
    <row r="16" ht="17.25" customHeight="1" spans="1:4">
      <c r="A16" s="148"/>
      <c r="B16" s="80"/>
      <c r="C16" s="31" t="s">
        <v>27</v>
      </c>
      <c r="D16" s="80"/>
    </row>
    <row r="17" ht="17.25" customHeight="1" spans="1:4">
      <c r="A17" s="169"/>
      <c r="B17" s="80"/>
      <c r="C17" s="31" t="s">
        <v>28</v>
      </c>
      <c r="D17" s="80"/>
    </row>
    <row r="18" ht="17.25" customHeight="1" spans="1:4">
      <c r="A18" s="169"/>
      <c r="B18" s="80"/>
      <c r="C18" s="31" t="s">
        <v>29</v>
      </c>
      <c r="D18" s="80"/>
    </row>
    <row r="19" ht="17.25" customHeight="1" spans="1:4">
      <c r="A19" s="169"/>
      <c r="B19" s="80"/>
      <c r="C19" s="31" t="s">
        <v>30</v>
      </c>
      <c r="D19" s="80"/>
    </row>
    <row r="20" ht="17.25" customHeight="1" spans="1:4">
      <c r="A20" s="169"/>
      <c r="B20" s="80"/>
      <c r="C20" s="31" t="s">
        <v>31</v>
      </c>
      <c r="D20" s="80"/>
    </row>
    <row r="21" ht="17.25" customHeight="1" spans="1:4">
      <c r="A21" s="169"/>
      <c r="B21" s="80"/>
      <c r="C21" s="31" t="s">
        <v>32</v>
      </c>
      <c r="D21" s="80"/>
    </row>
    <row r="22" ht="17.25" customHeight="1" spans="1:4">
      <c r="A22" s="169"/>
      <c r="B22" s="80"/>
      <c r="C22" s="31" t="s">
        <v>33</v>
      </c>
      <c r="D22" s="80"/>
    </row>
    <row r="23" ht="17.25" customHeight="1" spans="1:4">
      <c r="A23" s="169"/>
      <c r="B23" s="80"/>
      <c r="C23" s="31" t="s">
        <v>34</v>
      </c>
      <c r="D23" s="80"/>
    </row>
    <row r="24" ht="17.25" customHeight="1" spans="1:4">
      <c r="A24" s="169"/>
      <c r="B24" s="80"/>
      <c r="C24" s="31" t="s">
        <v>35</v>
      </c>
      <c r="D24" s="80">
        <v>3800000</v>
      </c>
    </row>
    <row r="25" ht="17.25" customHeight="1" spans="1:4">
      <c r="A25" s="169"/>
      <c r="B25" s="80"/>
      <c r="C25" s="31" t="s">
        <v>36</v>
      </c>
      <c r="D25" s="80"/>
    </row>
    <row r="26" ht="17.25" customHeight="1" spans="1:4">
      <c r="A26" s="169"/>
      <c r="B26" s="80"/>
      <c r="C26" s="148" t="s">
        <v>37</v>
      </c>
      <c r="D26" s="80"/>
    </row>
    <row r="27" ht="17.25" customHeight="1" spans="1:4">
      <c r="A27" s="169"/>
      <c r="B27" s="80"/>
      <c r="C27" s="31" t="s">
        <v>38</v>
      </c>
      <c r="D27" s="80"/>
    </row>
    <row r="28" ht="16.5" customHeight="1" spans="1:4">
      <c r="A28" s="169"/>
      <c r="B28" s="80"/>
      <c r="C28" s="31" t="s">
        <v>39</v>
      </c>
      <c r="D28" s="80"/>
    </row>
    <row r="29" ht="16.5" customHeight="1" spans="1:4">
      <c r="A29" s="169"/>
      <c r="B29" s="80"/>
      <c r="C29" s="148" t="s">
        <v>40</v>
      </c>
      <c r="D29" s="80"/>
    </row>
    <row r="30" ht="17.25" customHeight="1" spans="1:4">
      <c r="A30" s="169"/>
      <c r="B30" s="80"/>
      <c r="C30" s="148" t="s">
        <v>41</v>
      </c>
      <c r="D30" s="80"/>
    </row>
    <row r="31" ht="17.25" customHeight="1" spans="1:4">
      <c r="A31" s="169"/>
      <c r="B31" s="80"/>
      <c r="C31" s="31" t="s">
        <v>42</v>
      </c>
      <c r="D31" s="80"/>
    </row>
    <row r="32" ht="16.5" customHeight="1" spans="1:4">
      <c r="A32" s="169" t="s">
        <v>43</v>
      </c>
      <c r="B32" s="80">
        <v>64802583.61</v>
      </c>
      <c r="C32" s="169" t="s">
        <v>44</v>
      </c>
      <c r="D32" s="80">
        <v>64802583.61</v>
      </c>
    </row>
    <row r="33" ht="16.5" customHeight="1" spans="1:4">
      <c r="A33" s="148" t="s">
        <v>45</v>
      </c>
      <c r="B33" s="80"/>
      <c r="C33" s="148" t="s">
        <v>46</v>
      </c>
      <c r="D33" s="80"/>
    </row>
    <row r="34" ht="16.5" customHeight="1" spans="1:4">
      <c r="A34" s="31" t="s">
        <v>47</v>
      </c>
      <c r="B34" s="80"/>
      <c r="C34" s="31" t="s">
        <v>47</v>
      </c>
      <c r="D34" s="80"/>
    </row>
    <row r="35" ht="16.5" customHeight="1" spans="1:4">
      <c r="A35" s="31" t="s">
        <v>48</v>
      </c>
      <c r="B35" s="80"/>
      <c r="C35" s="31" t="s">
        <v>49</v>
      </c>
      <c r="D35" s="80"/>
    </row>
    <row r="36" ht="16.5" customHeight="1" spans="1:4">
      <c r="A36" s="170" t="s">
        <v>50</v>
      </c>
      <c r="B36" s="80">
        <v>64802583.61</v>
      </c>
      <c r="C36" s="170" t="s">
        <v>51</v>
      </c>
      <c r="D36" s="80">
        <v>64802583.61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topLeftCell="L1" workbookViewId="0">
      <selection activeCell="A1" sqref="A1:S1"/>
    </sheetView>
  </sheetViews>
  <sheetFormatPr defaultColWidth="8.6283185840708" defaultRowHeight="12.75" customHeight="1"/>
  <cols>
    <col min="1" max="1" width="15.8761061946903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"单位名称："&amp;"昆明市官渡区第五中学"</f>
        <v>单位名称：昆明市官渡区第五中学</v>
      </c>
      <c r="S3" s="46" t="s">
        <v>1</v>
      </c>
    </row>
    <row r="4" ht="21.75" customHeight="1" spans="1:19">
      <c r="A4" s="186" t="s">
        <v>53</v>
      </c>
      <c r="B4" s="187" t="s">
        <v>54</v>
      </c>
      <c r="C4" s="187" t="s">
        <v>55</v>
      </c>
      <c r="D4" s="188" t="s">
        <v>56</v>
      </c>
      <c r="E4" s="188"/>
      <c r="F4" s="188"/>
      <c r="G4" s="188"/>
      <c r="H4" s="188"/>
      <c r="I4" s="133"/>
      <c r="J4" s="188"/>
      <c r="K4" s="188"/>
      <c r="L4" s="188"/>
      <c r="M4" s="188"/>
      <c r="N4" s="194"/>
      <c r="O4" s="188" t="s">
        <v>45</v>
      </c>
      <c r="P4" s="188"/>
      <c r="Q4" s="188"/>
      <c r="R4" s="188"/>
      <c r="S4" s="194"/>
    </row>
    <row r="5" ht="27" customHeight="1" spans="1:19">
      <c r="A5" s="189"/>
      <c r="B5" s="190"/>
      <c r="C5" s="190"/>
      <c r="D5" s="190" t="s">
        <v>57</v>
      </c>
      <c r="E5" s="190" t="s">
        <v>58</v>
      </c>
      <c r="F5" s="190" t="s">
        <v>59</v>
      </c>
      <c r="G5" s="190" t="s">
        <v>60</v>
      </c>
      <c r="H5" s="190" t="s">
        <v>61</v>
      </c>
      <c r="I5" s="195" t="s">
        <v>62</v>
      </c>
      <c r="J5" s="196"/>
      <c r="K5" s="196"/>
      <c r="L5" s="196"/>
      <c r="M5" s="196"/>
      <c r="N5" s="197"/>
      <c r="O5" s="190" t="s">
        <v>57</v>
      </c>
      <c r="P5" s="190" t="s">
        <v>58</v>
      </c>
      <c r="Q5" s="190" t="s">
        <v>59</v>
      </c>
      <c r="R5" s="190" t="s">
        <v>60</v>
      </c>
      <c r="S5" s="190" t="s">
        <v>63</v>
      </c>
    </row>
    <row r="6" ht="30" customHeight="1" spans="1:19">
      <c r="A6" s="191"/>
      <c r="B6" s="108"/>
      <c r="C6" s="117"/>
      <c r="D6" s="117"/>
      <c r="E6" s="117"/>
      <c r="F6" s="117"/>
      <c r="G6" s="117"/>
      <c r="H6" s="117"/>
      <c r="I6" s="70" t="s">
        <v>57</v>
      </c>
      <c r="J6" s="197" t="s">
        <v>64</v>
      </c>
      <c r="K6" s="197" t="s">
        <v>65</v>
      </c>
      <c r="L6" s="197" t="s">
        <v>66</v>
      </c>
      <c r="M6" s="197" t="s">
        <v>67</v>
      </c>
      <c r="N6" s="197" t="s">
        <v>68</v>
      </c>
      <c r="O6" s="198"/>
      <c r="P6" s="198"/>
      <c r="Q6" s="198"/>
      <c r="R6" s="198"/>
      <c r="S6" s="117"/>
    </row>
    <row r="7" ht="15" customHeight="1" spans="1:19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70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</row>
    <row r="8" ht="18" customHeight="1" spans="1:19">
      <c r="A8" s="20" t="s">
        <v>69</v>
      </c>
      <c r="B8" s="20" t="s">
        <v>70</v>
      </c>
      <c r="C8" s="80">
        <v>64802583.61</v>
      </c>
      <c r="D8" s="80">
        <v>64802583.61</v>
      </c>
      <c r="E8" s="80">
        <v>62111667</v>
      </c>
      <c r="F8" s="80"/>
      <c r="G8" s="80"/>
      <c r="H8" s="80">
        <v>1444650</v>
      </c>
      <c r="I8" s="80">
        <v>1246266.61</v>
      </c>
      <c r="J8" s="80"/>
      <c r="K8" s="80"/>
      <c r="L8" s="80">
        <v>42866.61</v>
      </c>
      <c r="M8" s="80"/>
      <c r="N8" s="80">
        <v>1203400</v>
      </c>
      <c r="O8" s="80"/>
      <c r="P8" s="80"/>
      <c r="Q8" s="80"/>
      <c r="R8" s="80"/>
      <c r="S8" s="80"/>
    </row>
    <row r="9" ht="18" customHeight="1" spans="1:19">
      <c r="A9" s="49" t="s">
        <v>55</v>
      </c>
      <c r="B9" s="193"/>
      <c r="C9" s="80">
        <v>64802583.61</v>
      </c>
      <c r="D9" s="80">
        <v>64802583.61</v>
      </c>
      <c r="E9" s="80">
        <v>62111667</v>
      </c>
      <c r="F9" s="80"/>
      <c r="G9" s="80"/>
      <c r="H9" s="80">
        <v>1444650</v>
      </c>
      <c r="I9" s="80">
        <v>1246266.61</v>
      </c>
      <c r="J9" s="80"/>
      <c r="K9" s="80"/>
      <c r="L9" s="80">
        <v>42866.61</v>
      </c>
      <c r="M9" s="80"/>
      <c r="N9" s="80">
        <v>1203400</v>
      </c>
      <c r="O9" s="80"/>
      <c r="P9" s="80"/>
      <c r="Q9" s="80"/>
      <c r="R9" s="80"/>
      <c r="S9" s="80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tabSelected="1" topLeftCell="A4" workbookViewId="0">
      <selection activeCell="A15" sqref="$A15:$XFD15"/>
    </sheetView>
  </sheetViews>
  <sheetFormatPr defaultColWidth="8.6283185840708" defaultRowHeight="12.75" customHeight="1"/>
  <cols>
    <col min="1" max="1" width="14.2477876106195" customWidth="1"/>
    <col min="2" max="2" width="37.6283185840708" customWidth="1"/>
    <col min="3" max="8" width="24.6283185840708" customWidth="1"/>
    <col min="9" max="9" width="26.7522123893805" customWidth="1"/>
    <col min="10" max="11" width="24.3716814159292" customWidth="1"/>
    <col min="12" max="15" width="24.6283185840708" customWidth="1"/>
  </cols>
  <sheetData>
    <row r="1" ht="17.25" customHeight="1" spans="1:1">
      <c r="A1" s="46" t="s">
        <v>71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"单位名称："&amp;"昆明市官渡区第五中学"</f>
        <v>单位名称：昆明市官渡区第五中学</v>
      </c>
      <c r="O3" s="46" t="s">
        <v>1</v>
      </c>
    </row>
    <row r="4" ht="27" customHeight="1" spans="1:15">
      <c r="A4" s="172" t="s">
        <v>72</v>
      </c>
      <c r="B4" s="172" t="s">
        <v>73</v>
      </c>
      <c r="C4" s="172" t="s">
        <v>55</v>
      </c>
      <c r="D4" s="173" t="s">
        <v>58</v>
      </c>
      <c r="E4" s="174"/>
      <c r="F4" s="175"/>
      <c r="G4" s="176" t="s">
        <v>59</v>
      </c>
      <c r="H4" s="176" t="s">
        <v>60</v>
      </c>
      <c r="I4" s="176" t="s">
        <v>74</v>
      </c>
      <c r="J4" s="173" t="s">
        <v>62</v>
      </c>
      <c r="K4" s="174"/>
      <c r="L4" s="174"/>
      <c r="M4" s="174"/>
      <c r="N4" s="183"/>
      <c r="O4" s="184"/>
    </row>
    <row r="5" ht="42" customHeight="1" spans="1:15">
      <c r="A5" s="177"/>
      <c r="B5" s="177"/>
      <c r="C5" s="178"/>
      <c r="D5" s="179" t="s">
        <v>57</v>
      </c>
      <c r="E5" s="179" t="s">
        <v>75</v>
      </c>
      <c r="F5" s="179" t="s">
        <v>76</v>
      </c>
      <c r="G5" s="178"/>
      <c r="H5" s="178"/>
      <c r="I5" s="185"/>
      <c r="J5" s="179" t="s">
        <v>57</v>
      </c>
      <c r="K5" s="166" t="s">
        <v>77</v>
      </c>
      <c r="L5" s="166" t="s">
        <v>78</v>
      </c>
      <c r="M5" s="166" t="s">
        <v>79</v>
      </c>
      <c r="N5" s="166" t="s">
        <v>80</v>
      </c>
      <c r="O5" s="166" t="s">
        <v>81</v>
      </c>
    </row>
    <row r="6" ht="18" customHeight="1" spans="1:15">
      <c r="A6" s="52" t="s">
        <v>82</v>
      </c>
      <c r="B6" s="52" t="s">
        <v>83</v>
      </c>
      <c r="C6" s="52" t="s">
        <v>84</v>
      </c>
      <c r="D6" s="55" t="s">
        <v>85</v>
      </c>
      <c r="E6" s="55" t="s">
        <v>86</v>
      </c>
      <c r="F6" s="55" t="s">
        <v>87</v>
      </c>
      <c r="G6" s="55" t="s">
        <v>88</v>
      </c>
      <c r="H6" s="55" t="s">
        <v>89</v>
      </c>
      <c r="I6" s="55" t="s">
        <v>90</v>
      </c>
      <c r="J6" s="55" t="s">
        <v>91</v>
      </c>
      <c r="K6" s="55" t="s">
        <v>92</v>
      </c>
      <c r="L6" s="55" t="s">
        <v>93</v>
      </c>
      <c r="M6" s="55" t="s">
        <v>94</v>
      </c>
      <c r="N6" s="52" t="s">
        <v>95</v>
      </c>
      <c r="O6" s="55" t="s">
        <v>96</v>
      </c>
    </row>
    <row r="7" ht="21" customHeight="1" spans="1:15">
      <c r="A7" s="56" t="s">
        <v>97</v>
      </c>
      <c r="B7" s="56" t="s">
        <v>98</v>
      </c>
      <c r="C7" s="80">
        <v>36271523.61</v>
      </c>
      <c r="D7" s="80">
        <v>33580607</v>
      </c>
      <c r="E7" s="80">
        <v>33381007</v>
      </c>
      <c r="F7" s="80">
        <v>199600</v>
      </c>
      <c r="G7" s="80"/>
      <c r="H7" s="80"/>
      <c r="I7" s="80">
        <v>1444650</v>
      </c>
      <c r="J7" s="80">
        <v>1246266.61</v>
      </c>
      <c r="K7" s="80"/>
      <c r="L7" s="80"/>
      <c r="M7" s="80">
        <v>42866.61</v>
      </c>
      <c r="N7" s="80"/>
      <c r="O7" s="80">
        <v>1203400</v>
      </c>
    </row>
    <row r="8" ht="21" customHeight="1" spans="1:15">
      <c r="A8" s="180" t="s">
        <v>99</v>
      </c>
      <c r="B8" s="180" t="s">
        <v>100</v>
      </c>
      <c r="C8" s="80">
        <v>36200083.61</v>
      </c>
      <c r="D8" s="80">
        <v>33509167</v>
      </c>
      <c r="E8" s="80">
        <v>33309567</v>
      </c>
      <c r="F8" s="80">
        <v>199600</v>
      </c>
      <c r="G8" s="80"/>
      <c r="H8" s="80"/>
      <c r="I8" s="80">
        <v>1444650</v>
      </c>
      <c r="J8" s="80">
        <v>1246266.61</v>
      </c>
      <c r="K8" s="80"/>
      <c r="L8" s="80"/>
      <c r="M8" s="80">
        <v>42866.61</v>
      </c>
      <c r="N8" s="80"/>
      <c r="O8" s="80">
        <v>1203400</v>
      </c>
    </row>
    <row r="9" ht="21" customHeight="1" spans="1:15">
      <c r="A9" s="181" t="s">
        <v>101</v>
      </c>
      <c r="B9" s="181" t="s">
        <v>102</v>
      </c>
      <c r="C9" s="80">
        <v>16560958.61</v>
      </c>
      <c r="D9" s="80">
        <v>15714692</v>
      </c>
      <c r="E9" s="80">
        <v>15515092</v>
      </c>
      <c r="F9" s="80">
        <v>199600</v>
      </c>
      <c r="G9" s="80"/>
      <c r="H9" s="80"/>
      <c r="I9" s="80"/>
      <c r="J9" s="80">
        <v>846266.61</v>
      </c>
      <c r="K9" s="80"/>
      <c r="L9" s="80"/>
      <c r="M9" s="80">
        <v>42866.61</v>
      </c>
      <c r="N9" s="80"/>
      <c r="O9" s="80">
        <v>803400</v>
      </c>
    </row>
    <row r="10" ht="21" customHeight="1" spans="1:15">
      <c r="A10" s="181" t="s">
        <v>103</v>
      </c>
      <c r="B10" s="181" t="s">
        <v>104</v>
      </c>
      <c r="C10" s="80">
        <v>19639125</v>
      </c>
      <c r="D10" s="80">
        <v>17794475</v>
      </c>
      <c r="E10" s="80">
        <v>17794475</v>
      </c>
      <c r="F10" s="80"/>
      <c r="G10" s="80"/>
      <c r="H10" s="80"/>
      <c r="I10" s="80">
        <v>1444650</v>
      </c>
      <c r="J10" s="80">
        <v>400000</v>
      </c>
      <c r="K10" s="80"/>
      <c r="L10" s="80"/>
      <c r="M10" s="80"/>
      <c r="N10" s="80"/>
      <c r="O10" s="80">
        <v>400000</v>
      </c>
    </row>
    <row r="11" ht="21" customHeight="1" spans="1:15">
      <c r="A11" s="180" t="s">
        <v>105</v>
      </c>
      <c r="B11" s="180" t="s">
        <v>106</v>
      </c>
      <c r="C11" s="80">
        <v>71440</v>
      </c>
      <c r="D11" s="80">
        <v>71440</v>
      </c>
      <c r="E11" s="80">
        <v>71440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1" t="s">
        <v>107</v>
      </c>
      <c r="B12" s="181" t="s">
        <v>108</v>
      </c>
      <c r="C12" s="80">
        <v>71440</v>
      </c>
      <c r="D12" s="80">
        <v>71440</v>
      </c>
      <c r="E12" s="80">
        <v>71440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56" t="s">
        <v>109</v>
      </c>
      <c r="B13" s="56" t="s">
        <v>110</v>
      </c>
      <c r="C13" s="80">
        <v>19871060</v>
      </c>
      <c r="D13" s="80">
        <v>19871060</v>
      </c>
      <c r="E13" s="80">
        <v>10371060</v>
      </c>
      <c r="F13" s="80">
        <v>9500000</v>
      </c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80" t="s">
        <v>111</v>
      </c>
      <c r="B14" s="180" t="s">
        <v>112</v>
      </c>
      <c r="C14" s="80">
        <v>19871060</v>
      </c>
      <c r="D14" s="80">
        <v>19871060</v>
      </c>
      <c r="E14" s="80">
        <v>10371060</v>
      </c>
      <c r="F14" s="80">
        <v>9500000</v>
      </c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1" t="s">
        <v>113</v>
      </c>
      <c r="B15" s="181" t="s">
        <v>114</v>
      </c>
      <c r="C15" s="80">
        <v>4957300</v>
      </c>
      <c r="D15" s="80">
        <v>4957300</v>
      </c>
      <c r="E15" s="80">
        <v>4957300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1" t="s">
        <v>115</v>
      </c>
      <c r="B16" s="181" t="s">
        <v>116</v>
      </c>
      <c r="C16" s="80">
        <v>4000000</v>
      </c>
      <c r="D16" s="80">
        <v>4000000</v>
      </c>
      <c r="E16" s="80">
        <v>4000000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81" t="s">
        <v>117</v>
      </c>
      <c r="B17" s="181" t="s">
        <v>118</v>
      </c>
      <c r="C17" s="80">
        <v>1413760</v>
      </c>
      <c r="D17" s="80">
        <v>1413760</v>
      </c>
      <c r="E17" s="80">
        <v>1413760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1" t="s">
        <v>119</v>
      </c>
      <c r="B18" s="181" t="s">
        <v>120</v>
      </c>
      <c r="C18" s="80">
        <v>9500000</v>
      </c>
      <c r="D18" s="80">
        <v>9500000</v>
      </c>
      <c r="E18" s="80"/>
      <c r="F18" s="80">
        <v>9500000</v>
      </c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56" t="s">
        <v>121</v>
      </c>
      <c r="B19" s="56" t="s">
        <v>122</v>
      </c>
      <c r="C19" s="80">
        <v>4860000</v>
      </c>
      <c r="D19" s="80">
        <v>4860000</v>
      </c>
      <c r="E19" s="80">
        <v>4860000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0" t="s">
        <v>123</v>
      </c>
      <c r="B20" s="180" t="s">
        <v>124</v>
      </c>
      <c r="C20" s="80">
        <v>4860000</v>
      </c>
      <c r="D20" s="80">
        <v>4860000</v>
      </c>
      <c r="E20" s="80">
        <v>4860000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81" t="s">
        <v>125</v>
      </c>
      <c r="B21" s="181" t="s">
        <v>126</v>
      </c>
      <c r="C21" s="80">
        <v>2200000</v>
      </c>
      <c r="D21" s="80">
        <v>2200000</v>
      </c>
      <c r="E21" s="80">
        <v>2200000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1" t="s">
        <v>127</v>
      </c>
      <c r="B22" s="181" t="s">
        <v>128</v>
      </c>
      <c r="C22" s="80">
        <v>2200000</v>
      </c>
      <c r="D22" s="80">
        <v>2200000</v>
      </c>
      <c r="E22" s="80">
        <v>2200000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81" t="s">
        <v>129</v>
      </c>
      <c r="B23" s="181" t="s">
        <v>130</v>
      </c>
      <c r="C23" s="80">
        <v>460000</v>
      </c>
      <c r="D23" s="80">
        <v>460000</v>
      </c>
      <c r="E23" s="80">
        <v>460000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56" t="s">
        <v>131</v>
      </c>
      <c r="B24" s="56" t="s">
        <v>132</v>
      </c>
      <c r="C24" s="80">
        <v>3800000</v>
      </c>
      <c r="D24" s="80">
        <v>3800000</v>
      </c>
      <c r="E24" s="80">
        <v>3800000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80" t="s">
        <v>133</v>
      </c>
      <c r="B25" s="180" t="s">
        <v>134</v>
      </c>
      <c r="C25" s="80">
        <v>3800000</v>
      </c>
      <c r="D25" s="80">
        <v>3800000</v>
      </c>
      <c r="E25" s="80">
        <v>3800000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81" t="s">
        <v>135</v>
      </c>
      <c r="B26" s="181" t="s">
        <v>136</v>
      </c>
      <c r="C26" s="80">
        <v>3800000</v>
      </c>
      <c r="D26" s="80">
        <v>3800000</v>
      </c>
      <c r="E26" s="80">
        <v>3800000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ht="21" customHeight="1" spans="1:15">
      <c r="A27" s="182" t="s">
        <v>55</v>
      </c>
      <c r="B27" s="34"/>
      <c r="C27" s="80">
        <v>64802583.61</v>
      </c>
      <c r="D27" s="80">
        <v>62111667</v>
      </c>
      <c r="E27" s="80">
        <v>52412067</v>
      </c>
      <c r="F27" s="80">
        <v>9699600</v>
      </c>
      <c r="G27" s="80"/>
      <c r="H27" s="80"/>
      <c r="I27" s="80">
        <v>1444650</v>
      </c>
      <c r="J27" s="80">
        <v>1246266.61</v>
      </c>
      <c r="K27" s="80"/>
      <c r="L27" s="80"/>
      <c r="M27" s="80">
        <v>42866.61</v>
      </c>
      <c r="N27" s="80"/>
      <c r="O27" s="80">
        <v>1203400</v>
      </c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4" workbookViewId="0">
      <selection activeCell="A1" sqref="A1"/>
    </sheetView>
  </sheetViews>
  <sheetFormatPr defaultColWidth="8.6283185840708" defaultRowHeight="12.75" customHeight="1" outlineLevelCol="3"/>
  <cols>
    <col min="1" max="4" width="35.6283185840708" customWidth="1"/>
  </cols>
  <sheetData>
    <row r="1" ht="15" customHeight="1" spans="1:4">
      <c r="A1" s="42"/>
      <c r="B1" s="46"/>
      <c r="C1" s="46"/>
      <c r="D1" s="46" t="s">
        <v>137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"单位名称："&amp;"昆明市官渡区第五中学"</f>
        <v>单位名称：昆明市官渡区第五中学</v>
      </c>
      <c r="B3" s="165"/>
      <c r="D3" s="46" t="s">
        <v>1</v>
      </c>
    </row>
    <row r="4" ht="17.25" customHeight="1" spans="1:4">
      <c r="A4" s="166" t="s">
        <v>2</v>
      </c>
      <c r="B4" s="167"/>
      <c r="C4" s="166" t="s">
        <v>3</v>
      </c>
      <c r="D4" s="167"/>
    </row>
    <row r="5" ht="18.75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6.5" customHeight="1" spans="1:4">
      <c r="A6" s="168" t="s">
        <v>138</v>
      </c>
      <c r="B6" s="80">
        <v>62111667</v>
      </c>
      <c r="C6" s="168" t="s">
        <v>139</v>
      </c>
      <c r="D6" s="80">
        <v>62111667</v>
      </c>
    </row>
    <row r="7" ht="16.5" customHeight="1" spans="1:4">
      <c r="A7" s="168" t="s">
        <v>140</v>
      </c>
      <c r="B7" s="80">
        <v>62111667</v>
      </c>
      <c r="C7" s="168" t="s">
        <v>141</v>
      </c>
      <c r="D7" s="80"/>
    </row>
    <row r="8" ht="16.5" customHeight="1" spans="1:4">
      <c r="A8" s="168" t="s">
        <v>142</v>
      </c>
      <c r="B8" s="80"/>
      <c r="C8" s="168" t="s">
        <v>143</v>
      </c>
      <c r="D8" s="80"/>
    </row>
    <row r="9" ht="16.5" customHeight="1" spans="1:4">
      <c r="A9" s="168" t="s">
        <v>144</v>
      </c>
      <c r="B9" s="80"/>
      <c r="C9" s="168" t="s">
        <v>145</v>
      </c>
      <c r="D9" s="80"/>
    </row>
    <row r="10" ht="16.5" customHeight="1" spans="1:4">
      <c r="A10" s="168" t="s">
        <v>146</v>
      </c>
      <c r="B10" s="80"/>
      <c r="C10" s="168" t="s">
        <v>147</v>
      </c>
      <c r="D10" s="80"/>
    </row>
    <row r="11" ht="16.5" customHeight="1" spans="1:4">
      <c r="A11" s="168" t="s">
        <v>140</v>
      </c>
      <c r="B11" s="80"/>
      <c r="C11" s="168" t="s">
        <v>148</v>
      </c>
      <c r="D11" s="80">
        <v>33580607</v>
      </c>
    </row>
    <row r="12" ht="16.5" customHeight="1" spans="1:4">
      <c r="A12" s="148" t="s">
        <v>142</v>
      </c>
      <c r="B12" s="80"/>
      <c r="C12" s="69" t="s">
        <v>149</v>
      </c>
      <c r="D12" s="80"/>
    </row>
    <row r="13" ht="16.5" customHeight="1" spans="1:4">
      <c r="A13" s="148" t="s">
        <v>144</v>
      </c>
      <c r="B13" s="80"/>
      <c r="C13" s="69" t="s">
        <v>150</v>
      </c>
      <c r="D13" s="80"/>
    </row>
    <row r="14" ht="16.5" customHeight="1" spans="1:4">
      <c r="A14" s="169"/>
      <c r="B14" s="80"/>
      <c r="C14" s="69" t="s">
        <v>151</v>
      </c>
      <c r="D14" s="80">
        <v>19871060</v>
      </c>
    </row>
    <row r="15" ht="16.5" customHeight="1" spans="1:4">
      <c r="A15" s="169"/>
      <c r="B15" s="80"/>
      <c r="C15" s="69" t="s">
        <v>152</v>
      </c>
      <c r="D15" s="80">
        <v>4860000</v>
      </c>
    </row>
    <row r="16" ht="16.5" customHeight="1" spans="1:4">
      <c r="A16" s="169"/>
      <c r="B16" s="80"/>
      <c r="C16" s="69" t="s">
        <v>153</v>
      </c>
      <c r="D16" s="80"/>
    </row>
    <row r="17" ht="16.5" customHeight="1" spans="1:4">
      <c r="A17" s="169"/>
      <c r="B17" s="80"/>
      <c r="C17" s="69" t="s">
        <v>154</v>
      </c>
      <c r="D17" s="80"/>
    </row>
    <row r="18" ht="16.5" customHeight="1" spans="1:4">
      <c r="A18" s="169"/>
      <c r="B18" s="80"/>
      <c r="C18" s="69" t="s">
        <v>155</v>
      </c>
      <c r="D18" s="80"/>
    </row>
    <row r="19" ht="16.5" customHeight="1" spans="1:4">
      <c r="A19" s="169"/>
      <c r="B19" s="80"/>
      <c r="C19" s="69" t="s">
        <v>156</v>
      </c>
      <c r="D19" s="80"/>
    </row>
    <row r="20" ht="16.5" customHeight="1" spans="1:4">
      <c r="A20" s="169"/>
      <c r="B20" s="80"/>
      <c r="C20" s="69" t="s">
        <v>157</v>
      </c>
      <c r="D20" s="80"/>
    </row>
    <row r="21" ht="16.5" customHeight="1" spans="1:4">
      <c r="A21" s="169"/>
      <c r="B21" s="80"/>
      <c r="C21" s="69" t="s">
        <v>158</v>
      </c>
      <c r="D21" s="80"/>
    </row>
    <row r="22" ht="16.5" customHeight="1" spans="1:4">
      <c r="A22" s="169"/>
      <c r="B22" s="80"/>
      <c r="C22" s="69" t="s">
        <v>159</v>
      </c>
      <c r="D22" s="80"/>
    </row>
    <row r="23" ht="16.5" customHeight="1" spans="1:4">
      <c r="A23" s="169"/>
      <c r="B23" s="80"/>
      <c r="C23" s="69" t="s">
        <v>160</v>
      </c>
      <c r="D23" s="80"/>
    </row>
    <row r="24" ht="16.5" customHeight="1" spans="1:4">
      <c r="A24" s="169"/>
      <c r="B24" s="80"/>
      <c r="C24" s="69" t="s">
        <v>161</v>
      </c>
      <c r="D24" s="80"/>
    </row>
    <row r="25" ht="16.5" customHeight="1" spans="1:4">
      <c r="A25" s="169"/>
      <c r="B25" s="80"/>
      <c r="C25" s="69" t="s">
        <v>162</v>
      </c>
      <c r="D25" s="80">
        <v>3800000</v>
      </c>
    </row>
    <row r="26" ht="16.5" customHeight="1" spans="1:4">
      <c r="A26" s="169"/>
      <c r="B26" s="80"/>
      <c r="C26" s="69" t="s">
        <v>163</v>
      </c>
      <c r="D26" s="80"/>
    </row>
    <row r="27" ht="16.5" customHeight="1" spans="1:4">
      <c r="A27" s="169"/>
      <c r="B27" s="80"/>
      <c r="C27" s="69" t="s">
        <v>164</v>
      </c>
      <c r="D27" s="80"/>
    </row>
    <row r="28" ht="16.5" customHeight="1" spans="1:4">
      <c r="A28" s="169"/>
      <c r="B28" s="80"/>
      <c r="C28" s="69" t="s">
        <v>165</v>
      </c>
      <c r="D28" s="80"/>
    </row>
    <row r="29" ht="16.5" customHeight="1" spans="1:4">
      <c r="A29" s="169"/>
      <c r="B29" s="80"/>
      <c r="C29" s="69" t="s">
        <v>166</v>
      </c>
      <c r="D29" s="80"/>
    </row>
    <row r="30" ht="16.5" customHeight="1" spans="1:4">
      <c r="A30" s="169"/>
      <c r="B30" s="80"/>
      <c r="C30" s="69" t="s">
        <v>167</v>
      </c>
      <c r="D30" s="80"/>
    </row>
    <row r="31" ht="16.5" customHeight="1" spans="1:4">
      <c r="A31" s="169"/>
      <c r="B31" s="80"/>
      <c r="C31" s="148" t="s">
        <v>168</v>
      </c>
      <c r="D31" s="80"/>
    </row>
    <row r="32" ht="16.5" customHeight="1" spans="1:4">
      <c r="A32" s="169"/>
      <c r="B32" s="80"/>
      <c r="C32" s="148" t="s">
        <v>169</v>
      </c>
      <c r="D32" s="80"/>
    </row>
    <row r="33" ht="16.5" customHeight="1" spans="1:4">
      <c r="A33" s="169"/>
      <c r="B33" s="80"/>
      <c r="C33" s="29" t="s">
        <v>170</v>
      </c>
      <c r="D33" s="80"/>
    </row>
    <row r="34" ht="15" customHeight="1" spans="1:4">
      <c r="A34" s="170" t="s">
        <v>50</v>
      </c>
      <c r="B34" s="171">
        <v>62111667</v>
      </c>
      <c r="C34" s="170" t="s">
        <v>51</v>
      </c>
      <c r="D34" s="171">
        <v>62111667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opLeftCell="B1" workbookViewId="0">
      <selection activeCell="B10" sqref="$A10:$XFD10"/>
    </sheetView>
  </sheetViews>
  <sheetFormatPr defaultColWidth="9.12389380530973" defaultRowHeight="14.25" customHeight="1" outlineLevelCol="6"/>
  <cols>
    <col min="1" max="1" width="20.1238938053097" customWidth="1"/>
    <col min="2" max="2" width="44" customWidth="1"/>
    <col min="3" max="7" width="24.1238938053097" customWidth="1"/>
  </cols>
  <sheetData>
    <row r="1" customHeight="1" spans="4:7">
      <c r="D1" s="138"/>
      <c r="F1" s="72"/>
      <c r="G1" s="143" t="s">
        <v>171</v>
      </c>
    </row>
    <row r="2" ht="41.25" customHeight="1" spans="1:7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ht="18" customHeight="1" spans="1:7">
      <c r="A3" s="4" t="str">
        <f>"单位名称："&amp;"昆明市官渡区第五中学"</f>
        <v>单位名称：昆明市官渡区第五中学</v>
      </c>
      <c r="F3" s="123"/>
      <c r="G3" s="143" t="s">
        <v>1</v>
      </c>
    </row>
    <row r="4" ht="20.25" customHeight="1" spans="1:7">
      <c r="A4" s="160" t="s">
        <v>172</v>
      </c>
      <c r="B4" s="161"/>
      <c r="C4" s="127" t="s">
        <v>55</v>
      </c>
      <c r="D4" s="151" t="s">
        <v>75</v>
      </c>
      <c r="E4" s="11"/>
      <c r="F4" s="12"/>
      <c r="G4" s="140" t="s">
        <v>76</v>
      </c>
    </row>
    <row r="5" ht="20.25" customHeight="1" spans="1:7">
      <c r="A5" s="162" t="s">
        <v>72</v>
      </c>
      <c r="B5" s="162" t="s">
        <v>73</v>
      </c>
      <c r="C5" s="18"/>
      <c r="D5" s="132" t="s">
        <v>57</v>
      </c>
      <c r="E5" s="132" t="s">
        <v>173</v>
      </c>
      <c r="F5" s="132" t="s">
        <v>174</v>
      </c>
      <c r="G5" s="142"/>
    </row>
    <row r="6" ht="15" customHeight="1" spans="1:7">
      <c r="A6" s="59" t="s">
        <v>82</v>
      </c>
      <c r="B6" s="59" t="s">
        <v>83</v>
      </c>
      <c r="C6" s="59" t="s">
        <v>84</v>
      </c>
      <c r="D6" s="59" t="s">
        <v>85</v>
      </c>
      <c r="E6" s="59" t="s">
        <v>86</v>
      </c>
      <c r="F6" s="59" t="s">
        <v>87</v>
      </c>
      <c r="G6" s="59" t="s">
        <v>88</v>
      </c>
    </row>
    <row r="7" ht="18" customHeight="1" spans="1:7">
      <c r="A7" s="29" t="s">
        <v>97</v>
      </c>
      <c r="B7" s="29" t="s">
        <v>98</v>
      </c>
      <c r="C7" s="80">
        <v>33580607</v>
      </c>
      <c r="D7" s="80">
        <v>33381007</v>
      </c>
      <c r="E7" s="80">
        <v>30597369</v>
      </c>
      <c r="F7" s="80">
        <v>2783638</v>
      </c>
      <c r="G7" s="80">
        <v>199600</v>
      </c>
    </row>
    <row r="8" ht="18" customHeight="1" spans="1:7">
      <c r="A8" s="137" t="s">
        <v>99</v>
      </c>
      <c r="B8" s="137" t="s">
        <v>100</v>
      </c>
      <c r="C8" s="80">
        <v>33509167</v>
      </c>
      <c r="D8" s="80">
        <v>33309567</v>
      </c>
      <c r="E8" s="80">
        <v>30597369</v>
      </c>
      <c r="F8" s="80">
        <v>2712198</v>
      </c>
      <c r="G8" s="80">
        <v>199600</v>
      </c>
    </row>
    <row r="9" ht="18" customHeight="1" spans="1:7">
      <c r="A9" s="163" t="s">
        <v>101</v>
      </c>
      <c r="B9" s="163" t="s">
        <v>102</v>
      </c>
      <c r="C9" s="80">
        <v>15714692</v>
      </c>
      <c r="D9" s="80">
        <v>15515092</v>
      </c>
      <c r="E9" s="80">
        <v>14708614</v>
      </c>
      <c r="F9" s="80">
        <v>806478</v>
      </c>
      <c r="G9" s="80">
        <v>199600</v>
      </c>
    </row>
    <row r="10" ht="18" customHeight="1" spans="1:7">
      <c r="A10" s="163" t="s">
        <v>103</v>
      </c>
      <c r="B10" s="163" t="s">
        <v>104</v>
      </c>
      <c r="C10" s="80">
        <v>17794475</v>
      </c>
      <c r="D10" s="80">
        <v>17794475</v>
      </c>
      <c r="E10" s="80">
        <v>15888755</v>
      </c>
      <c r="F10" s="80">
        <v>1905720</v>
      </c>
      <c r="G10" s="80"/>
    </row>
    <row r="11" ht="18" customHeight="1" spans="1:7">
      <c r="A11" s="137" t="s">
        <v>105</v>
      </c>
      <c r="B11" s="137" t="s">
        <v>106</v>
      </c>
      <c r="C11" s="80">
        <v>71440</v>
      </c>
      <c r="D11" s="80">
        <v>71440</v>
      </c>
      <c r="E11" s="80"/>
      <c r="F11" s="80">
        <v>71440</v>
      </c>
      <c r="G11" s="80"/>
    </row>
    <row r="12" ht="18" customHeight="1" spans="1:7">
      <c r="A12" s="163" t="s">
        <v>107</v>
      </c>
      <c r="B12" s="163" t="s">
        <v>108</v>
      </c>
      <c r="C12" s="80">
        <v>71440</v>
      </c>
      <c r="D12" s="80">
        <v>71440</v>
      </c>
      <c r="E12" s="80"/>
      <c r="F12" s="80">
        <v>71440</v>
      </c>
      <c r="G12" s="80"/>
    </row>
    <row r="13" ht="18" customHeight="1" spans="1:7">
      <c r="A13" s="29" t="s">
        <v>109</v>
      </c>
      <c r="B13" s="29" t="s">
        <v>110</v>
      </c>
      <c r="C13" s="80">
        <v>19871060</v>
      </c>
      <c r="D13" s="80">
        <v>10371060</v>
      </c>
      <c r="E13" s="80">
        <v>9393460</v>
      </c>
      <c r="F13" s="80">
        <v>977600</v>
      </c>
      <c r="G13" s="80">
        <v>9500000</v>
      </c>
    </row>
    <row r="14" ht="18" customHeight="1" spans="1:7">
      <c r="A14" s="137" t="s">
        <v>111</v>
      </c>
      <c r="B14" s="137" t="s">
        <v>112</v>
      </c>
      <c r="C14" s="80">
        <v>19871060</v>
      </c>
      <c r="D14" s="80">
        <v>10371060</v>
      </c>
      <c r="E14" s="80">
        <v>9393460</v>
      </c>
      <c r="F14" s="80">
        <v>977600</v>
      </c>
      <c r="G14" s="80">
        <v>9500000</v>
      </c>
    </row>
    <row r="15" ht="18" customHeight="1" spans="1:7">
      <c r="A15" s="163" t="s">
        <v>113</v>
      </c>
      <c r="B15" s="163" t="s">
        <v>114</v>
      </c>
      <c r="C15" s="80">
        <v>4957300</v>
      </c>
      <c r="D15" s="80">
        <v>4957300</v>
      </c>
      <c r="E15" s="80">
        <v>3979700</v>
      </c>
      <c r="F15" s="80">
        <v>977600</v>
      </c>
      <c r="G15" s="80"/>
    </row>
    <row r="16" ht="18" customHeight="1" spans="1:7">
      <c r="A16" s="163" t="s">
        <v>115</v>
      </c>
      <c r="B16" s="163" t="s">
        <v>116</v>
      </c>
      <c r="C16" s="80">
        <v>4000000</v>
      </c>
      <c r="D16" s="80">
        <v>4000000</v>
      </c>
      <c r="E16" s="80">
        <v>4000000</v>
      </c>
      <c r="F16" s="80"/>
      <c r="G16" s="80"/>
    </row>
    <row r="17" ht="18" customHeight="1" spans="1:7">
      <c r="A17" s="163" t="s">
        <v>117</v>
      </c>
      <c r="B17" s="163" t="s">
        <v>118</v>
      </c>
      <c r="C17" s="80">
        <v>1413760</v>
      </c>
      <c r="D17" s="80">
        <v>1413760</v>
      </c>
      <c r="E17" s="80">
        <v>1413760</v>
      </c>
      <c r="F17" s="80"/>
      <c r="G17" s="80"/>
    </row>
    <row r="18" ht="18" customHeight="1" spans="1:7">
      <c r="A18" s="163" t="s">
        <v>119</v>
      </c>
      <c r="B18" s="163" t="s">
        <v>120</v>
      </c>
      <c r="C18" s="80">
        <v>9500000</v>
      </c>
      <c r="D18" s="80"/>
      <c r="E18" s="80"/>
      <c r="F18" s="80"/>
      <c r="G18" s="80">
        <v>9500000</v>
      </c>
    </row>
    <row r="19" ht="18" customHeight="1" spans="1:7">
      <c r="A19" s="29" t="s">
        <v>121</v>
      </c>
      <c r="B19" s="29" t="s">
        <v>122</v>
      </c>
      <c r="C19" s="80">
        <v>4860000</v>
      </c>
      <c r="D19" s="80">
        <v>4860000</v>
      </c>
      <c r="E19" s="80">
        <v>4860000</v>
      </c>
      <c r="F19" s="80"/>
      <c r="G19" s="80"/>
    </row>
    <row r="20" ht="18" customHeight="1" spans="1:7">
      <c r="A20" s="137" t="s">
        <v>123</v>
      </c>
      <c r="B20" s="137" t="s">
        <v>124</v>
      </c>
      <c r="C20" s="80">
        <v>4860000</v>
      </c>
      <c r="D20" s="80">
        <v>4860000</v>
      </c>
      <c r="E20" s="80">
        <v>4860000</v>
      </c>
      <c r="F20" s="80"/>
      <c r="G20" s="80"/>
    </row>
    <row r="21" ht="18" customHeight="1" spans="1:7">
      <c r="A21" s="163" t="s">
        <v>125</v>
      </c>
      <c r="B21" s="163" t="s">
        <v>126</v>
      </c>
      <c r="C21" s="80">
        <v>2200000</v>
      </c>
      <c r="D21" s="80">
        <v>2200000</v>
      </c>
      <c r="E21" s="80">
        <v>2200000</v>
      </c>
      <c r="F21" s="80"/>
      <c r="G21" s="80"/>
    </row>
    <row r="22" ht="18" customHeight="1" spans="1:7">
      <c r="A22" s="163" t="s">
        <v>127</v>
      </c>
      <c r="B22" s="163" t="s">
        <v>128</v>
      </c>
      <c r="C22" s="80">
        <v>2200000</v>
      </c>
      <c r="D22" s="80">
        <v>2200000</v>
      </c>
      <c r="E22" s="80">
        <v>2200000</v>
      </c>
      <c r="F22" s="80"/>
      <c r="G22" s="80"/>
    </row>
    <row r="23" ht="18" customHeight="1" spans="1:7">
      <c r="A23" s="163" t="s">
        <v>129</v>
      </c>
      <c r="B23" s="163" t="s">
        <v>130</v>
      </c>
      <c r="C23" s="80">
        <v>460000</v>
      </c>
      <c r="D23" s="80">
        <v>460000</v>
      </c>
      <c r="E23" s="80">
        <v>460000</v>
      </c>
      <c r="F23" s="80"/>
      <c r="G23" s="80"/>
    </row>
    <row r="24" ht="18" customHeight="1" spans="1:7">
      <c r="A24" s="29" t="s">
        <v>131</v>
      </c>
      <c r="B24" s="29" t="s">
        <v>132</v>
      </c>
      <c r="C24" s="80">
        <v>3800000</v>
      </c>
      <c r="D24" s="80">
        <v>3800000</v>
      </c>
      <c r="E24" s="80">
        <v>3800000</v>
      </c>
      <c r="F24" s="80"/>
      <c r="G24" s="80"/>
    </row>
    <row r="25" ht="18" customHeight="1" spans="1:7">
      <c r="A25" s="137" t="s">
        <v>133</v>
      </c>
      <c r="B25" s="137" t="s">
        <v>134</v>
      </c>
      <c r="C25" s="80">
        <v>3800000</v>
      </c>
      <c r="D25" s="80">
        <v>3800000</v>
      </c>
      <c r="E25" s="80">
        <v>3800000</v>
      </c>
      <c r="F25" s="80"/>
      <c r="G25" s="80"/>
    </row>
    <row r="26" ht="18" customHeight="1" spans="1:7">
      <c r="A26" s="163" t="s">
        <v>135</v>
      </c>
      <c r="B26" s="163" t="s">
        <v>136</v>
      </c>
      <c r="C26" s="80">
        <v>3800000</v>
      </c>
      <c r="D26" s="80">
        <v>3800000</v>
      </c>
      <c r="E26" s="80">
        <v>3800000</v>
      </c>
      <c r="F26" s="80"/>
      <c r="G26" s="80"/>
    </row>
    <row r="27" ht="18" customHeight="1" spans="1:7">
      <c r="A27" s="79" t="s">
        <v>175</v>
      </c>
      <c r="B27" s="164" t="s">
        <v>175</v>
      </c>
      <c r="C27" s="80">
        <v>62111667</v>
      </c>
      <c r="D27" s="80">
        <v>52412067</v>
      </c>
      <c r="E27" s="80">
        <v>48650829</v>
      </c>
      <c r="F27" s="80">
        <v>3761238</v>
      </c>
      <c r="G27" s="80">
        <v>9699600</v>
      </c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B17" sqref="B17"/>
    </sheetView>
  </sheetViews>
  <sheetFormatPr defaultColWidth="10.3716814159292" defaultRowHeight="14.25" customHeight="1" outlineLevelRow="7" outlineLevelCol="5"/>
  <cols>
    <col min="1" max="6" width="28.1238938053097" customWidth="1"/>
  </cols>
  <sheetData>
    <row r="1" customHeight="1" spans="1:6">
      <c r="A1" s="43"/>
      <c r="B1" s="43"/>
      <c r="C1" s="43"/>
      <c r="D1" s="43"/>
      <c r="E1" s="42"/>
      <c r="F1" s="155" t="s">
        <v>176</v>
      </c>
    </row>
    <row r="2" ht="41.25" customHeight="1" spans="1:6">
      <c r="A2" s="156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13" t="str">
        <f>"单位名称："&amp;"昆明市官渡区第五中学"</f>
        <v>单位名称：昆明市官渡区第五中学</v>
      </c>
      <c r="B3" s="157"/>
      <c r="D3" s="43"/>
      <c r="E3" s="42"/>
      <c r="F3" s="64" t="s">
        <v>1</v>
      </c>
    </row>
    <row r="4" ht="27" customHeight="1" spans="1:6">
      <c r="A4" s="47" t="s">
        <v>177</v>
      </c>
      <c r="B4" s="47" t="s">
        <v>178</v>
      </c>
      <c r="C4" s="49" t="s">
        <v>179</v>
      </c>
      <c r="D4" s="47"/>
      <c r="E4" s="48"/>
      <c r="F4" s="47" t="s">
        <v>180</v>
      </c>
    </row>
    <row r="5" ht="28.5" customHeight="1" spans="1:6">
      <c r="A5" s="158"/>
      <c r="B5" s="51"/>
      <c r="C5" s="48" t="s">
        <v>57</v>
      </c>
      <c r="D5" s="48" t="s">
        <v>181</v>
      </c>
      <c r="E5" s="48" t="s">
        <v>182</v>
      </c>
      <c r="F5" s="50"/>
    </row>
    <row r="6" ht="17.25" customHeight="1" spans="1:6">
      <c r="A6" s="55" t="s">
        <v>82</v>
      </c>
      <c r="B6" s="55" t="s">
        <v>83</v>
      </c>
      <c r="C6" s="55" t="s">
        <v>84</v>
      </c>
      <c r="D6" s="55" t="s">
        <v>85</v>
      </c>
      <c r="E6" s="55" t="s">
        <v>86</v>
      </c>
      <c r="F6" s="55" t="s">
        <v>87</v>
      </c>
    </row>
    <row r="7" ht="17.25" customHeight="1" spans="1:6">
      <c r="A7" s="80"/>
      <c r="B7" s="80"/>
      <c r="C7" s="80"/>
      <c r="D7" s="80"/>
      <c r="E7" s="80"/>
      <c r="F7" s="80"/>
    </row>
    <row r="8" ht="25" customHeight="1" spans="1:4">
      <c r="A8" s="159" t="s">
        <v>183</v>
      </c>
      <c r="B8" s="159"/>
      <c r="C8" s="159"/>
      <c r="D8" s="159"/>
    </row>
  </sheetData>
  <mergeCells count="7">
    <mergeCell ref="A2:F2"/>
    <mergeCell ref="A3:B3"/>
    <mergeCell ref="C4:E4"/>
    <mergeCell ref="A8:C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9"/>
  <sheetViews>
    <sheetView showZeros="0" topLeftCell="I35" workbookViewId="0">
      <selection activeCell="A1" sqref="A1"/>
    </sheetView>
  </sheetViews>
  <sheetFormatPr defaultColWidth="9.12389380530973" defaultRowHeight="14.25" customHeight="1"/>
  <cols>
    <col min="1" max="2" width="32.8761061946903" customWidth="1"/>
    <col min="3" max="3" width="20.7522123893805" customWidth="1"/>
    <col min="4" max="4" width="31.2477876106195" customWidth="1"/>
    <col min="5" max="5" width="10.1238938053097" customWidth="1"/>
    <col min="6" max="6" width="17.6283185840708" customWidth="1"/>
    <col min="7" max="7" width="10.2477876106195" customWidth="1"/>
    <col min="8" max="8" width="23" customWidth="1"/>
    <col min="9" max="24" width="18.7522123893805" customWidth="1"/>
  </cols>
  <sheetData>
    <row r="1" ht="13.5" customHeight="1" spans="2:24">
      <c r="B1" s="138"/>
      <c r="C1" s="144"/>
      <c r="E1" s="145"/>
      <c r="F1" s="145"/>
      <c r="G1" s="145"/>
      <c r="H1" s="145"/>
      <c r="I1" s="85"/>
      <c r="J1" s="85"/>
      <c r="K1" s="85"/>
      <c r="L1" s="85"/>
      <c r="M1" s="85"/>
      <c r="N1" s="85"/>
      <c r="R1" s="85"/>
      <c r="V1" s="144"/>
      <c r="X1" s="2" t="s">
        <v>184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"单位名称："&amp;"昆明市官渡区第五中学"</f>
        <v>单位名称：昆明市官渡区第五中学</v>
      </c>
      <c r="B3" s="5"/>
      <c r="C3" s="146"/>
      <c r="D3" s="146"/>
      <c r="E3" s="146"/>
      <c r="F3" s="146"/>
      <c r="G3" s="146"/>
      <c r="H3" s="146"/>
      <c r="I3" s="87"/>
      <c r="J3" s="87"/>
      <c r="K3" s="87"/>
      <c r="L3" s="87"/>
      <c r="M3" s="87"/>
      <c r="N3" s="87"/>
      <c r="O3" s="6"/>
      <c r="P3" s="6"/>
      <c r="Q3" s="6"/>
      <c r="R3" s="87"/>
      <c r="V3" s="144"/>
      <c r="X3" s="2" t="s">
        <v>1</v>
      </c>
    </row>
    <row r="4" ht="18" customHeight="1" spans="1:24">
      <c r="A4" s="8" t="s">
        <v>185</v>
      </c>
      <c r="B4" s="8" t="s">
        <v>186</v>
      </c>
      <c r="C4" s="8" t="s">
        <v>187</v>
      </c>
      <c r="D4" s="8" t="s">
        <v>188</v>
      </c>
      <c r="E4" s="8" t="s">
        <v>189</v>
      </c>
      <c r="F4" s="8" t="s">
        <v>190</v>
      </c>
      <c r="G4" s="8" t="s">
        <v>191</v>
      </c>
      <c r="H4" s="8" t="s">
        <v>192</v>
      </c>
      <c r="I4" s="151" t="s">
        <v>193</v>
      </c>
      <c r="J4" s="82" t="s">
        <v>193</v>
      </c>
      <c r="K4" s="82"/>
      <c r="L4" s="82"/>
      <c r="M4" s="82"/>
      <c r="N4" s="82"/>
      <c r="O4" s="11"/>
      <c r="P4" s="11"/>
      <c r="Q4" s="11"/>
      <c r="R4" s="104" t="s">
        <v>61</v>
      </c>
      <c r="S4" s="82" t="s">
        <v>62</v>
      </c>
      <c r="T4" s="82"/>
      <c r="U4" s="82"/>
      <c r="V4" s="82"/>
      <c r="W4" s="82"/>
      <c r="X4" s="83"/>
    </row>
    <row r="5" ht="18" customHeight="1" spans="1:24">
      <c r="A5" s="13"/>
      <c r="B5" s="28"/>
      <c r="C5" s="129"/>
      <c r="D5" s="13"/>
      <c r="E5" s="13"/>
      <c r="F5" s="13"/>
      <c r="G5" s="13"/>
      <c r="H5" s="13"/>
      <c r="I5" s="127" t="s">
        <v>194</v>
      </c>
      <c r="J5" s="151" t="s">
        <v>58</v>
      </c>
      <c r="K5" s="82"/>
      <c r="L5" s="82"/>
      <c r="M5" s="82"/>
      <c r="N5" s="83"/>
      <c r="O5" s="10" t="s">
        <v>195</v>
      </c>
      <c r="P5" s="11"/>
      <c r="Q5" s="12"/>
      <c r="R5" s="8" t="s">
        <v>61</v>
      </c>
      <c r="S5" s="151" t="s">
        <v>62</v>
      </c>
      <c r="T5" s="104" t="s">
        <v>64</v>
      </c>
      <c r="U5" s="82" t="s">
        <v>62</v>
      </c>
      <c r="V5" s="104" t="s">
        <v>66</v>
      </c>
      <c r="W5" s="104" t="s">
        <v>67</v>
      </c>
      <c r="X5" s="154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2" t="s">
        <v>196</v>
      </c>
      <c r="K6" s="8" t="s">
        <v>197</v>
      </c>
      <c r="L6" s="8" t="s">
        <v>198</v>
      </c>
      <c r="M6" s="8" t="s">
        <v>199</v>
      </c>
      <c r="N6" s="8" t="s">
        <v>200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201</v>
      </c>
      <c r="V6" s="8" t="s">
        <v>66</v>
      </c>
      <c r="W6" s="8" t="s">
        <v>67</v>
      </c>
      <c r="X6" s="8" t="s">
        <v>68</v>
      </c>
    </row>
    <row r="7" ht="37.5" customHeight="1" spans="1:24">
      <c r="A7" s="147"/>
      <c r="B7" s="18"/>
      <c r="C7" s="147"/>
      <c r="D7" s="147"/>
      <c r="E7" s="147"/>
      <c r="F7" s="147"/>
      <c r="G7" s="147"/>
      <c r="H7" s="147"/>
      <c r="I7" s="147"/>
      <c r="J7" s="153" t="s">
        <v>57</v>
      </c>
      <c r="K7" s="16" t="s">
        <v>202</v>
      </c>
      <c r="L7" s="16" t="s">
        <v>198</v>
      </c>
      <c r="M7" s="16" t="s">
        <v>199</v>
      </c>
      <c r="N7" s="16" t="s">
        <v>200</v>
      </c>
      <c r="O7" s="16" t="s">
        <v>198</v>
      </c>
      <c r="P7" s="16" t="s">
        <v>199</v>
      </c>
      <c r="Q7" s="16" t="s">
        <v>200</v>
      </c>
      <c r="R7" s="16" t="s">
        <v>61</v>
      </c>
      <c r="S7" s="16" t="s">
        <v>57</v>
      </c>
      <c r="T7" s="16" t="s">
        <v>64</v>
      </c>
      <c r="U7" s="16" t="s">
        <v>201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48" t="s">
        <v>203</v>
      </c>
      <c r="B9" s="148" t="s">
        <v>70</v>
      </c>
      <c r="C9" s="148" t="s">
        <v>204</v>
      </c>
      <c r="D9" s="148" t="s">
        <v>205</v>
      </c>
      <c r="E9" s="148" t="s">
        <v>101</v>
      </c>
      <c r="F9" s="148" t="s">
        <v>102</v>
      </c>
      <c r="G9" s="148" t="s">
        <v>206</v>
      </c>
      <c r="H9" s="148" t="s">
        <v>207</v>
      </c>
      <c r="I9" s="80">
        <v>5233464</v>
      </c>
      <c r="J9" s="80">
        <v>5233464</v>
      </c>
      <c r="K9" s="80"/>
      <c r="L9" s="80"/>
      <c r="M9" s="80">
        <v>5233464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0.25" customHeight="1" spans="1:24">
      <c r="A10" s="148" t="s">
        <v>203</v>
      </c>
      <c r="B10" s="148" t="s">
        <v>70</v>
      </c>
      <c r="C10" s="148" t="s">
        <v>204</v>
      </c>
      <c r="D10" s="148" t="s">
        <v>205</v>
      </c>
      <c r="E10" s="148" t="s">
        <v>103</v>
      </c>
      <c r="F10" s="148" t="s">
        <v>104</v>
      </c>
      <c r="G10" s="148" t="s">
        <v>206</v>
      </c>
      <c r="H10" s="148" t="s">
        <v>207</v>
      </c>
      <c r="I10" s="80">
        <v>5408424</v>
      </c>
      <c r="J10" s="80">
        <v>5408424</v>
      </c>
      <c r="K10" s="23"/>
      <c r="L10" s="23"/>
      <c r="M10" s="80">
        <v>5408424</v>
      </c>
      <c r="N10" s="23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8" t="s">
        <v>203</v>
      </c>
      <c r="B11" s="148" t="s">
        <v>70</v>
      </c>
      <c r="C11" s="148" t="s">
        <v>204</v>
      </c>
      <c r="D11" s="148" t="s">
        <v>205</v>
      </c>
      <c r="E11" s="148" t="s">
        <v>101</v>
      </c>
      <c r="F11" s="148" t="s">
        <v>102</v>
      </c>
      <c r="G11" s="148" t="s">
        <v>208</v>
      </c>
      <c r="H11" s="148" t="s">
        <v>209</v>
      </c>
      <c r="I11" s="80">
        <v>24768</v>
      </c>
      <c r="J11" s="80">
        <v>24768</v>
      </c>
      <c r="K11" s="23"/>
      <c r="L11" s="23"/>
      <c r="M11" s="80">
        <v>24768</v>
      </c>
      <c r="N11" s="23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8" t="s">
        <v>203</v>
      </c>
      <c r="B12" s="148" t="s">
        <v>70</v>
      </c>
      <c r="C12" s="148" t="s">
        <v>204</v>
      </c>
      <c r="D12" s="148" t="s">
        <v>205</v>
      </c>
      <c r="E12" s="148" t="s">
        <v>103</v>
      </c>
      <c r="F12" s="148" t="s">
        <v>104</v>
      </c>
      <c r="G12" s="148" t="s">
        <v>208</v>
      </c>
      <c r="H12" s="148" t="s">
        <v>209</v>
      </c>
      <c r="I12" s="80">
        <v>19176</v>
      </c>
      <c r="J12" s="80">
        <v>19176</v>
      </c>
      <c r="K12" s="23"/>
      <c r="L12" s="23"/>
      <c r="M12" s="80">
        <v>19176</v>
      </c>
      <c r="N12" s="23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8" t="s">
        <v>203</v>
      </c>
      <c r="B13" s="148" t="s">
        <v>70</v>
      </c>
      <c r="C13" s="148" t="s">
        <v>204</v>
      </c>
      <c r="D13" s="148" t="s">
        <v>205</v>
      </c>
      <c r="E13" s="148" t="s">
        <v>101</v>
      </c>
      <c r="F13" s="148" t="s">
        <v>102</v>
      </c>
      <c r="G13" s="148" t="s">
        <v>210</v>
      </c>
      <c r="H13" s="148" t="s">
        <v>211</v>
      </c>
      <c r="I13" s="80">
        <v>436122</v>
      </c>
      <c r="J13" s="80">
        <v>436122</v>
      </c>
      <c r="K13" s="23"/>
      <c r="L13" s="23"/>
      <c r="M13" s="80">
        <v>436122</v>
      </c>
      <c r="N13" s="23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8" t="s">
        <v>203</v>
      </c>
      <c r="B14" s="148" t="s">
        <v>70</v>
      </c>
      <c r="C14" s="148" t="s">
        <v>204</v>
      </c>
      <c r="D14" s="148" t="s">
        <v>205</v>
      </c>
      <c r="E14" s="148" t="s">
        <v>101</v>
      </c>
      <c r="F14" s="148" t="s">
        <v>102</v>
      </c>
      <c r="G14" s="148" t="s">
        <v>210</v>
      </c>
      <c r="H14" s="148" t="s">
        <v>211</v>
      </c>
      <c r="I14" s="80">
        <v>25500</v>
      </c>
      <c r="J14" s="80">
        <v>25500</v>
      </c>
      <c r="K14" s="23"/>
      <c r="L14" s="23"/>
      <c r="M14" s="80">
        <v>25500</v>
      </c>
      <c r="N14" s="23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8" t="s">
        <v>203</v>
      </c>
      <c r="B15" s="148" t="s">
        <v>70</v>
      </c>
      <c r="C15" s="148" t="s">
        <v>204</v>
      </c>
      <c r="D15" s="148" t="s">
        <v>205</v>
      </c>
      <c r="E15" s="148" t="s">
        <v>103</v>
      </c>
      <c r="F15" s="148" t="s">
        <v>104</v>
      </c>
      <c r="G15" s="148" t="s">
        <v>210</v>
      </c>
      <c r="H15" s="148" t="s">
        <v>211</v>
      </c>
      <c r="I15" s="80">
        <v>450702</v>
      </c>
      <c r="J15" s="80">
        <v>450702</v>
      </c>
      <c r="K15" s="23"/>
      <c r="L15" s="23"/>
      <c r="M15" s="80">
        <v>450702</v>
      </c>
      <c r="N15" s="23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8" t="s">
        <v>203</v>
      </c>
      <c r="B16" s="148" t="s">
        <v>70</v>
      </c>
      <c r="C16" s="148" t="s">
        <v>204</v>
      </c>
      <c r="D16" s="148" t="s">
        <v>205</v>
      </c>
      <c r="E16" s="148" t="s">
        <v>103</v>
      </c>
      <c r="F16" s="148" t="s">
        <v>104</v>
      </c>
      <c r="G16" s="148" t="s">
        <v>210</v>
      </c>
      <c r="H16" s="148" t="s">
        <v>211</v>
      </c>
      <c r="I16" s="80">
        <v>30000</v>
      </c>
      <c r="J16" s="80">
        <v>30000</v>
      </c>
      <c r="K16" s="23"/>
      <c r="L16" s="23"/>
      <c r="M16" s="80">
        <v>30000</v>
      </c>
      <c r="N16" s="23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8" t="s">
        <v>203</v>
      </c>
      <c r="B17" s="148" t="s">
        <v>70</v>
      </c>
      <c r="C17" s="148" t="s">
        <v>204</v>
      </c>
      <c r="D17" s="148" t="s">
        <v>205</v>
      </c>
      <c r="E17" s="148" t="s">
        <v>101</v>
      </c>
      <c r="F17" s="148" t="s">
        <v>102</v>
      </c>
      <c r="G17" s="148" t="s">
        <v>212</v>
      </c>
      <c r="H17" s="148" t="s">
        <v>213</v>
      </c>
      <c r="I17" s="80">
        <v>948300</v>
      </c>
      <c r="J17" s="80">
        <v>948300</v>
      </c>
      <c r="K17" s="23"/>
      <c r="L17" s="23"/>
      <c r="M17" s="80">
        <v>948300</v>
      </c>
      <c r="N17" s="23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8" t="s">
        <v>203</v>
      </c>
      <c r="B18" s="148" t="s">
        <v>70</v>
      </c>
      <c r="C18" s="148" t="s">
        <v>204</v>
      </c>
      <c r="D18" s="148" t="s">
        <v>205</v>
      </c>
      <c r="E18" s="148" t="s">
        <v>101</v>
      </c>
      <c r="F18" s="148" t="s">
        <v>102</v>
      </c>
      <c r="G18" s="148" t="s">
        <v>212</v>
      </c>
      <c r="H18" s="148" t="s">
        <v>213</v>
      </c>
      <c r="I18" s="80">
        <v>3570804</v>
      </c>
      <c r="J18" s="80">
        <v>3570804</v>
      </c>
      <c r="K18" s="23"/>
      <c r="L18" s="23"/>
      <c r="M18" s="80">
        <v>3570804</v>
      </c>
      <c r="N18" s="23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8" t="s">
        <v>203</v>
      </c>
      <c r="B19" s="148" t="s">
        <v>70</v>
      </c>
      <c r="C19" s="148" t="s">
        <v>204</v>
      </c>
      <c r="D19" s="148" t="s">
        <v>205</v>
      </c>
      <c r="E19" s="148" t="s">
        <v>103</v>
      </c>
      <c r="F19" s="148" t="s">
        <v>104</v>
      </c>
      <c r="G19" s="148" t="s">
        <v>212</v>
      </c>
      <c r="H19" s="148" t="s">
        <v>213</v>
      </c>
      <c r="I19" s="80">
        <v>1028220</v>
      </c>
      <c r="J19" s="80">
        <v>1028220</v>
      </c>
      <c r="K19" s="23"/>
      <c r="L19" s="23"/>
      <c r="M19" s="80">
        <v>1028220</v>
      </c>
      <c r="N19" s="23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8" t="s">
        <v>203</v>
      </c>
      <c r="B20" s="148" t="s">
        <v>70</v>
      </c>
      <c r="C20" s="148" t="s">
        <v>204</v>
      </c>
      <c r="D20" s="148" t="s">
        <v>205</v>
      </c>
      <c r="E20" s="148" t="s">
        <v>103</v>
      </c>
      <c r="F20" s="148" t="s">
        <v>104</v>
      </c>
      <c r="G20" s="148" t="s">
        <v>212</v>
      </c>
      <c r="H20" s="148" t="s">
        <v>213</v>
      </c>
      <c r="I20" s="80">
        <v>3963120</v>
      </c>
      <c r="J20" s="80">
        <v>3963120</v>
      </c>
      <c r="K20" s="23"/>
      <c r="L20" s="23"/>
      <c r="M20" s="80">
        <v>3963120</v>
      </c>
      <c r="N20" s="23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8" t="s">
        <v>203</v>
      </c>
      <c r="B21" s="148" t="s">
        <v>70</v>
      </c>
      <c r="C21" s="148" t="s">
        <v>214</v>
      </c>
      <c r="D21" s="148" t="s">
        <v>215</v>
      </c>
      <c r="E21" s="148" t="s">
        <v>115</v>
      </c>
      <c r="F21" s="148" t="s">
        <v>116</v>
      </c>
      <c r="G21" s="148" t="s">
        <v>216</v>
      </c>
      <c r="H21" s="148" t="s">
        <v>217</v>
      </c>
      <c r="I21" s="80">
        <v>4000000</v>
      </c>
      <c r="J21" s="80">
        <v>4000000</v>
      </c>
      <c r="K21" s="23"/>
      <c r="L21" s="23"/>
      <c r="M21" s="80">
        <v>4000000</v>
      </c>
      <c r="N21" s="23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8" t="s">
        <v>203</v>
      </c>
      <c r="B22" s="148" t="s">
        <v>70</v>
      </c>
      <c r="C22" s="148" t="s">
        <v>214</v>
      </c>
      <c r="D22" s="148" t="s">
        <v>215</v>
      </c>
      <c r="E22" s="148" t="s">
        <v>117</v>
      </c>
      <c r="F22" s="148" t="s">
        <v>118</v>
      </c>
      <c r="G22" s="148" t="s">
        <v>218</v>
      </c>
      <c r="H22" s="148" t="s">
        <v>219</v>
      </c>
      <c r="I22" s="80">
        <v>1413760</v>
      </c>
      <c r="J22" s="80">
        <v>1413760</v>
      </c>
      <c r="K22" s="23"/>
      <c r="L22" s="23"/>
      <c r="M22" s="80">
        <v>1413760</v>
      </c>
      <c r="N22" s="23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8" t="s">
        <v>203</v>
      </c>
      <c r="B23" s="148" t="s">
        <v>70</v>
      </c>
      <c r="C23" s="148" t="s">
        <v>214</v>
      </c>
      <c r="D23" s="148" t="s">
        <v>215</v>
      </c>
      <c r="E23" s="148" t="s">
        <v>125</v>
      </c>
      <c r="F23" s="148" t="s">
        <v>126</v>
      </c>
      <c r="G23" s="148" t="s">
        <v>220</v>
      </c>
      <c r="H23" s="148" t="s">
        <v>221</v>
      </c>
      <c r="I23" s="80">
        <v>2200000</v>
      </c>
      <c r="J23" s="80">
        <v>2200000</v>
      </c>
      <c r="K23" s="23"/>
      <c r="L23" s="23"/>
      <c r="M23" s="80">
        <v>2200000</v>
      </c>
      <c r="N23" s="23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8" t="s">
        <v>203</v>
      </c>
      <c r="B24" s="148" t="s">
        <v>70</v>
      </c>
      <c r="C24" s="148" t="s">
        <v>214</v>
      </c>
      <c r="D24" s="148" t="s">
        <v>215</v>
      </c>
      <c r="E24" s="148" t="s">
        <v>127</v>
      </c>
      <c r="F24" s="148" t="s">
        <v>128</v>
      </c>
      <c r="G24" s="148" t="s">
        <v>222</v>
      </c>
      <c r="H24" s="148" t="s">
        <v>223</v>
      </c>
      <c r="I24" s="80">
        <v>2200000</v>
      </c>
      <c r="J24" s="80">
        <v>2200000</v>
      </c>
      <c r="K24" s="23"/>
      <c r="L24" s="23"/>
      <c r="M24" s="80">
        <v>2200000</v>
      </c>
      <c r="N24" s="23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8" t="s">
        <v>203</v>
      </c>
      <c r="B25" s="148" t="s">
        <v>70</v>
      </c>
      <c r="C25" s="148" t="s">
        <v>214</v>
      </c>
      <c r="D25" s="148" t="s">
        <v>215</v>
      </c>
      <c r="E25" s="148" t="s">
        <v>101</v>
      </c>
      <c r="F25" s="148" t="s">
        <v>102</v>
      </c>
      <c r="G25" s="148" t="s">
        <v>224</v>
      </c>
      <c r="H25" s="148" t="s">
        <v>225</v>
      </c>
      <c r="I25" s="80">
        <v>80000</v>
      </c>
      <c r="J25" s="80">
        <v>80000</v>
      </c>
      <c r="K25" s="23"/>
      <c r="L25" s="23"/>
      <c r="M25" s="80">
        <v>80000</v>
      </c>
      <c r="N25" s="23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8" t="s">
        <v>203</v>
      </c>
      <c r="B26" s="148" t="s">
        <v>70</v>
      </c>
      <c r="C26" s="148" t="s">
        <v>214</v>
      </c>
      <c r="D26" s="148" t="s">
        <v>215</v>
      </c>
      <c r="E26" s="148" t="s">
        <v>103</v>
      </c>
      <c r="F26" s="148" t="s">
        <v>104</v>
      </c>
      <c r="G26" s="148" t="s">
        <v>224</v>
      </c>
      <c r="H26" s="148" t="s">
        <v>225</v>
      </c>
      <c r="I26" s="80">
        <v>80000</v>
      </c>
      <c r="J26" s="80">
        <v>80000</v>
      </c>
      <c r="K26" s="23"/>
      <c r="L26" s="23"/>
      <c r="M26" s="80">
        <v>80000</v>
      </c>
      <c r="N26" s="23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8" t="s">
        <v>203</v>
      </c>
      <c r="B27" s="148" t="s">
        <v>70</v>
      </c>
      <c r="C27" s="148" t="s">
        <v>214</v>
      </c>
      <c r="D27" s="148" t="s">
        <v>215</v>
      </c>
      <c r="E27" s="148" t="s">
        <v>129</v>
      </c>
      <c r="F27" s="148" t="s">
        <v>130</v>
      </c>
      <c r="G27" s="148" t="s">
        <v>224</v>
      </c>
      <c r="H27" s="148" t="s">
        <v>225</v>
      </c>
      <c r="I27" s="80">
        <v>360000</v>
      </c>
      <c r="J27" s="80">
        <v>360000</v>
      </c>
      <c r="K27" s="23"/>
      <c r="L27" s="23"/>
      <c r="M27" s="80">
        <v>360000</v>
      </c>
      <c r="N27" s="23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8" t="s">
        <v>203</v>
      </c>
      <c r="B28" s="148" t="s">
        <v>70</v>
      </c>
      <c r="C28" s="148" t="s">
        <v>214</v>
      </c>
      <c r="D28" s="148" t="s">
        <v>215</v>
      </c>
      <c r="E28" s="148" t="s">
        <v>129</v>
      </c>
      <c r="F28" s="148" t="s">
        <v>130</v>
      </c>
      <c r="G28" s="148" t="s">
        <v>224</v>
      </c>
      <c r="H28" s="148" t="s">
        <v>225</v>
      </c>
      <c r="I28" s="80">
        <v>100000</v>
      </c>
      <c r="J28" s="80">
        <v>100000</v>
      </c>
      <c r="K28" s="23"/>
      <c r="L28" s="23"/>
      <c r="M28" s="80">
        <v>100000</v>
      </c>
      <c r="N28" s="23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8" t="s">
        <v>203</v>
      </c>
      <c r="B29" s="148" t="s">
        <v>70</v>
      </c>
      <c r="C29" s="148" t="s">
        <v>226</v>
      </c>
      <c r="D29" s="148" t="s">
        <v>136</v>
      </c>
      <c r="E29" s="148" t="s">
        <v>135</v>
      </c>
      <c r="F29" s="148" t="s">
        <v>136</v>
      </c>
      <c r="G29" s="148" t="s">
        <v>227</v>
      </c>
      <c r="H29" s="148" t="s">
        <v>136</v>
      </c>
      <c r="I29" s="80">
        <v>3800000</v>
      </c>
      <c r="J29" s="80">
        <v>3800000</v>
      </c>
      <c r="K29" s="23"/>
      <c r="L29" s="23"/>
      <c r="M29" s="80">
        <v>3800000</v>
      </c>
      <c r="N29" s="23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8" t="s">
        <v>203</v>
      </c>
      <c r="B30" s="148" t="s">
        <v>70</v>
      </c>
      <c r="C30" s="148" t="s">
        <v>228</v>
      </c>
      <c r="D30" s="148" t="s">
        <v>229</v>
      </c>
      <c r="E30" s="148" t="s">
        <v>101</v>
      </c>
      <c r="F30" s="148" t="s">
        <v>102</v>
      </c>
      <c r="G30" s="148" t="s">
        <v>230</v>
      </c>
      <c r="H30" s="148" t="s">
        <v>229</v>
      </c>
      <c r="I30" s="80">
        <v>69420</v>
      </c>
      <c r="J30" s="80">
        <v>69420</v>
      </c>
      <c r="K30" s="23"/>
      <c r="L30" s="23"/>
      <c r="M30" s="80">
        <v>69420</v>
      </c>
      <c r="N30" s="23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8" t="s">
        <v>203</v>
      </c>
      <c r="B31" s="148" t="s">
        <v>70</v>
      </c>
      <c r="C31" s="148" t="s">
        <v>228</v>
      </c>
      <c r="D31" s="148" t="s">
        <v>229</v>
      </c>
      <c r="E31" s="148" t="s">
        <v>103</v>
      </c>
      <c r="F31" s="148" t="s">
        <v>104</v>
      </c>
      <c r="G31" s="148" t="s">
        <v>230</v>
      </c>
      <c r="H31" s="148" t="s">
        <v>229</v>
      </c>
      <c r="I31" s="80">
        <v>77220</v>
      </c>
      <c r="J31" s="80">
        <v>77220</v>
      </c>
      <c r="K31" s="23"/>
      <c r="L31" s="23"/>
      <c r="M31" s="80">
        <v>77220</v>
      </c>
      <c r="N31" s="23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8" t="s">
        <v>203</v>
      </c>
      <c r="B32" s="148" t="s">
        <v>70</v>
      </c>
      <c r="C32" s="148" t="s">
        <v>231</v>
      </c>
      <c r="D32" s="148" t="s">
        <v>232</v>
      </c>
      <c r="E32" s="148" t="s">
        <v>101</v>
      </c>
      <c r="F32" s="148" t="s">
        <v>102</v>
      </c>
      <c r="G32" s="148" t="s">
        <v>233</v>
      </c>
      <c r="H32" s="148" t="s">
        <v>234</v>
      </c>
      <c r="I32" s="80">
        <v>349300</v>
      </c>
      <c r="J32" s="80">
        <v>349300</v>
      </c>
      <c r="K32" s="23"/>
      <c r="L32" s="23"/>
      <c r="M32" s="80">
        <v>349300</v>
      </c>
      <c r="N32" s="23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8" t="s">
        <v>203</v>
      </c>
      <c r="B33" s="148" t="s">
        <v>70</v>
      </c>
      <c r="C33" s="148" t="s">
        <v>231</v>
      </c>
      <c r="D33" s="148" t="s">
        <v>232</v>
      </c>
      <c r="E33" s="148" t="s">
        <v>103</v>
      </c>
      <c r="F33" s="148" t="s">
        <v>104</v>
      </c>
      <c r="G33" s="148" t="s">
        <v>233</v>
      </c>
      <c r="H33" s="148" t="s">
        <v>234</v>
      </c>
      <c r="I33" s="80">
        <v>1531500</v>
      </c>
      <c r="J33" s="80">
        <v>1531500</v>
      </c>
      <c r="K33" s="23"/>
      <c r="L33" s="23"/>
      <c r="M33" s="80">
        <v>1531500</v>
      </c>
      <c r="N33" s="23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8" t="s">
        <v>203</v>
      </c>
      <c r="B34" s="148" t="s">
        <v>70</v>
      </c>
      <c r="C34" s="148" t="s">
        <v>231</v>
      </c>
      <c r="D34" s="148" t="s">
        <v>232</v>
      </c>
      <c r="E34" s="148" t="s">
        <v>107</v>
      </c>
      <c r="F34" s="148" t="s">
        <v>108</v>
      </c>
      <c r="G34" s="148" t="s">
        <v>235</v>
      </c>
      <c r="H34" s="148" t="s">
        <v>236</v>
      </c>
      <c r="I34" s="80">
        <v>71440</v>
      </c>
      <c r="J34" s="80">
        <v>71440</v>
      </c>
      <c r="K34" s="23"/>
      <c r="L34" s="23"/>
      <c r="M34" s="80">
        <v>71440</v>
      </c>
      <c r="N34" s="23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8" t="s">
        <v>203</v>
      </c>
      <c r="B35" s="148" t="s">
        <v>70</v>
      </c>
      <c r="C35" s="148" t="s">
        <v>231</v>
      </c>
      <c r="D35" s="148" t="s">
        <v>232</v>
      </c>
      <c r="E35" s="148" t="s">
        <v>101</v>
      </c>
      <c r="F35" s="148" t="s">
        <v>102</v>
      </c>
      <c r="G35" s="148" t="s">
        <v>237</v>
      </c>
      <c r="H35" s="148" t="s">
        <v>238</v>
      </c>
      <c r="I35" s="80">
        <v>267000</v>
      </c>
      <c r="J35" s="80">
        <v>267000</v>
      </c>
      <c r="K35" s="23"/>
      <c r="L35" s="23"/>
      <c r="M35" s="80">
        <v>267000</v>
      </c>
      <c r="N35" s="23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8" t="s">
        <v>203</v>
      </c>
      <c r="B36" s="148" t="s">
        <v>70</v>
      </c>
      <c r="C36" s="148" t="s">
        <v>231</v>
      </c>
      <c r="D36" s="148" t="s">
        <v>232</v>
      </c>
      <c r="E36" s="148" t="s">
        <v>103</v>
      </c>
      <c r="F36" s="148" t="s">
        <v>104</v>
      </c>
      <c r="G36" s="148" t="s">
        <v>237</v>
      </c>
      <c r="H36" s="148" t="s">
        <v>238</v>
      </c>
      <c r="I36" s="80">
        <v>297000</v>
      </c>
      <c r="J36" s="80">
        <v>297000</v>
      </c>
      <c r="K36" s="23"/>
      <c r="L36" s="23"/>
      <c r="M36" s="80">
        <v>297000</v>
      </c>
      <c r="N36" s="23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8" t="s">
        <v>203</v>
      </c>
      <c r="B37" s="148" t="s">
        <v>70</v>
      </c>
      <c r="C37" s="148" t="s">
        <v>231</v>
      </c>
      <c r="D37" s="148" t="s">
        <v>232</v>
      </c>
      <c r="E37" s="148" t="s">
        <v>113</v>
      </c>
      <c r="F37" s="148" t="s">
        <v>114</v>
      </c>
      <c r="G37" s="148" t="s">
        <v>237</v>
      </c>
      <c r="H37" s="148" t="s">
        <v>238</v>
      </c>
      <c r="I37" s="80">
        <v>2400</v>
      </c>
      <c r="J37" s="80">
        <v>2400</v>
      </c>
      <c r="K37" s="23"/>
      <c r="L37" s="23"/>
      <c r="M37" s="80">
        <v>2400</v>
      </c>
      <c r="N37" s="23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0.25" customHeight="1" spans="1:24">
      <c r="A38" s="148" t="s">
        <v>203</v>
      </c>
      <c r="B38" s="148" t="s">
        <v>70</v>
      </c>
      <c r="C38" s="148" t="s">
        <v>231</v>
      </c>
      <c r="D38" s="148" t="s">
        <v>232</v>
      </c>
      <c r="E38" s="148" t="s">
        <v>113</v>
      </c>
      <c r="F38" s="148" t="s">
        <v>114</v>
      </c>
      <c r="G38" s="148" t="s">
        <v>237</v>
      </c>
      <c r="H38" s="148" t="s">
        <v>238</v>
      </c>
      <c r="I38" s="80">
        <v>686400</v>
      </c>
      <c r="J38" s="80">
        <v>686400</v>
      </c>
      <c r="K38" s="23"/>
      <c r="L38" s="23"/>
      <c r="M38" s="80">
        <v>686400</v>
      </c>
      <c r="N38" s="23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20.25" customHeight="1" spans="1:24">
      <c r="A39" s="148" t="s">
        <v>203</v>
      </c>
      <c r="B39" s="148" t="s">
        <v>70</v>
      </c>
      <c r="C39" s="148" t="s">
        <v>231</v>
      </c>
      <c r="D39" s="148" t="s">
        <v>232</v>
      </c>
      <c r="E39" s="148" t="s">
        <v>113</v>
      </c>
      <c r="F39" s="148" t="s">
        <v>114</v>
      </c>
      <c r="G39" s="148" t="s">
        <v>239</v>
      </c>
      <c r="H39" s="148" t="s">
        <v>240</v>
      </c>
      <c r="I39" s="80">
        <v>1800</v>
      </c>
      <c r="J39" s="80">
        <v>1800</v>
      </c>
      <c r="K39" s="23"/>
      <c r="L39" s="23"/>
      <c r="M39" s="80">
        <v>1800</v>
      </c>
      <c r="N39" s="23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20.25" customHeight="1" spans="1:24">
      <c r="A40" s="148" t="s">
        <v>203</v>
      </c>
      <c r="B40" s="148" t="s">
        <v>70</v>
      </c>
      <c r="C40" s="148" t="s">
        <v>231</v>
      </c>
      <c r="D40" s="148" t="s">
        <v>232</v>
      </c>
      <c r="E40" s="148" t="s">
        <v>113</v>
      </c>
      <c r="F40" s="148" t="s">
        <v>114</v>
      </c>
      <c r="G40" s="148" t="s">
        <v>239</v>
      </c>
      <c r="H40" s="148" t="s">
        <v>240</v>
      </c>
      <c r="I40" s="80">
        <v>1000</v>
      </c>
      <c r="J40" s="80">
        <v>1000</v>
      </c>
      <c r="K40" s="23"/>
      <c r="L40" s="23"/>
      <c r="M40" s="80">
        <v>1000</v>
      </c>
      <c r="N40" s="23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20.25" customHeight="1" spans="1:24">
      <c r="A41" s="148" t="s">
        <v>203</v>
      </c>
      <c r="B41" s="148" t="s">
        <v>70</v>
      </c>
      <c r="C41" s="148" t="s">
        <v>231</v>
      </c>
      <c r="D41" s="148" t="s">
        <v>232</v>
      </c>
      <c r="E41" s="148" t="s">
        <v>113</v>
      </c>
      <c r="F41" s="148" t="s">
        <v>114</v>
      </c>
      <c r="G41" s="148" t="s">
        <v>239</v>
      </c>
      <c r="H41" s="148" t="s">
        <v>240</v>
      </c>
      <c r="I41" s="80">
        <v>171600</v>
      </c>
      <c r="J41" s="80">
        <v>171600</v>
      </c>
      <c r="K41" s="23"/>
      <c r="L41" s="23"/>
      <c r="M41" s="80">
        <v>171600</v>
      </c>
      <c r="N41" s="23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ht="20.25" customHeight="1" spans="1:24">
      <c r="A42" s="148" t="s">
        <v>203</v>
      </c>
      <c r="B42" s="148" t="s">
        <v>70</v>
      </c>
      <c r="C42" s="148" t="s">
        <v>241</v>
      </c>
      <c r="D42" s="148" t="s">
        <v>242</v>
      </c>
      <c r="E42" s="148" t="s">
        <v>101</v>
      </c>
      <c r="F42" s="148" t="s">
        <v>102</v>
      </c>
      <c r="G42" s="148" t="s">
        <v>210</v>
      </c>
      <c r="H42" s="148" t="s">
        <v>211</v>
      </c>
      <c r="I42" s="80">
        <v>2787656</v>
      </c>
      <c r="J42" s="80">
        <v>2787656</v>
      </c>
      <c r="K42" s="23"/>
      <c r="L42" s="23"/>
      <c r="M42" s="80">
        <v>2787656</v>
      </c>
      <c r="N42" s="23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ht="20.25" customHeight="1" spans="1:24">
      <c r="A43" s="148" t="s">
        <v>203</v>
      </c>
      <c r="B43" s="148" t="s">
        <v>70</v>
      </c>
      <c r="C43" s="148" t="s">
        <v>241</v>
      </c>
      <c r="D43" s="148" t="s">
        <v>242</v>
      </c>
      <c r="E43" s="148" t="s">
        <v>103</v>
      </c>
      <c r="F43" s="148" t="s">
        <v>104</v>
      </c>
      <c r="G43" s="148" t="s">
        <v>210</v>
      </c>
      <c r="H43" s="148" t="s">
        <v>211</v>
      </c>
      <c r="I43" s="80">
        <v>3127113</v>
      </c>
      <c r="J43" s="80">
        <v>3127113</v>
      </c>
      <c r="K43" s="23"/>
      <c r="L43" s="23"/>
      <c r="M43" s="80">
        <v>3127113</v>
      </c>
      <c r="N43" s="23"/>
      <c r="O43" s="80"/>
      <c r="P43" s="80"/>
      <c r="Q43" s="80"/>
      <c r="R43" s="80"/>
      <c r="S43" s="80"/>
      <c r="T43" s="80"/>
      <c r="U43" s="80"/>
      <c r="V43" s="80"/>
      <c r="W43" s="80"/>
      <c r="X43" s="80"/>
    </row>
    <row r="44" ht="20.25" customHeight="1" spans="1:24">
      <c r="A44" s="148" t="s">
        <v>203</v>
      </c>
      <c r="B44" s="148" t="s">
        <v>70</v>
      </c>
      <c r="C44" s="148" t="s">
        <v>241</v>
      </c>
      <c r="D44" s="148" t="s">
        <v>242</v>
      </c>
      <c r="E44" s="148" t="s">
        <v>101</v>
      </c>
      <c r="F44" s="148" t="s">
        <v>102</v>
      </c>
      <c r="G44" s="148" t="s">
        <v>212</v>
      </c>
      <c r="H44" s="148" t="s">
        <v>213</v>
      </c>
      <c r="I44" s="80">
        <v>1602000</v>
      </c>
      <c r="J44" s="80">
        <v>1602000</v>
      </c>
      <c r="K44" s="23"/>
      <c r="L44" s="23"/>
      <c r="M44" s="80">
        <v>1602000</v>
      </c>
      <c r="N44" s="23"/>
      <c r="O44" s="80"/>
      <c r="P44" s="80"/>
      <c r="Q44" s="80"/>
      <c r="R44" s="80"/>
      <c r="S44" s="80"/>
      <c r="T44" s="80"/>
      <c r="U44" s="80"/>
      <c r="V44" s="80"/>
      <c r="W44" s="80"/>
      <c r="X44" s="80"/>
    </row>
    <row r="45" ht="20.25" customHeight="1" spans="1:24">
      <c r="A45" s="148" t="s">
        <v>203</v>
      </c>
      <c r="B45" s="148" t="s">
        <v>70</v>
      </c>
      <c r="C45" s="148" t="s">
        <v>241</v>
      </c>
      <c r="D45" s="148" t="s">
        <v>242</v>
      </c>
      <c r="E45" s="148" t="s">
        <v>103</v>
      </c>
      <c r="F45" s="148" t="s">
        <v>104</v>
      </c>
      <c r="G45" s="148" t="s">
        <v>212</v>
      </c>
      <c r="H45" s="148" t="s">
        <v>213</v>
      </c>
      <c r="I45" s="80">
        <v>1782000</v>
      </c>
      <c r="J45" s="80">
        <v>1782000</v>
      </c>
      <c r="K45" s="23"/>
      <c r="L45" s="23"/>
      <c r="M45" s="80">
        <v>1782000</v>
      </c>
      <c r="N45" s="23"/>
      <c r="O45" s="80"/>
      <c r="P45" s="80"/>
      <c r="Q45" s="80"/>
      <c r="R45" s="80"/>
      <c r="S45" s="80"/>
      <c r="T45" s="80"/>
      <c r="U45" s="80"/>
      <c r="V45" s="80"/>
      <c r="W45" s="80"/>
      <c r="X45" s="80"/>
    </row>
    <row r="46" ht="20.25" customHeight="1" spans="1:24">
      <c r="A46" s="148" t="s">
        <v>203</v>
      </c>
      <c r="B46" s="148" t="s">
        <v>70</v>
      </c>
      <c r="C46" s="148" t="s">
        <v>243</v>
      </c>
      <c r="D46" s="148" t="s">
        <v>244</v>
      </c>
      <c r="E46" s="148" t="s">
        <v>113</v>
      </c>
      <c r="F46" s="148" t="s">
        <v>114</v>
      </c>
      <c r="G46" s="148" t="s">
        <v>245</v>
      </c>
      <c r="H46" s="148" t="s">
        <v>246</v>
      </c>
      <c r="I46" s="80">
        <v>3979700</v>
      </c>
      <c r="J46" s="80">
        <v>3979700</v>
      </c>
      <c r="K46" s="23"/>
      <c r="L46" s="23"/>
      <c r="M46" s="80">
        <v>3979700</v>
      </c>
      <c r="N46" s="23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ht="20.25" customHeight="1" spans="1:24">
      <c r="A47" s="148" t="s">
        <v>203</v>
      </c>
      <c r="B47" s="148" t="s">
        <v>70</v>
      </c>
      <c r="C47" s="148" t="s">
        <v>247</v>
      </c>
      <c r="D47" s="148" t="s">
        <v>248</v>
      </c>
      <c r="E47" s="148" t="s">
        <v>113</v>
      </c>
      <c r="F47" s="148" t="s">
        <v>114</v>
      </c>
      <c r="G47" s="148" t="s">
        <v>237</v>
      </c>
      <c r="H47" s="148" t="s">
        <v>238</v>
      </c>
      <c r="I47" s="80">
        <v>114400</v>
      </c>
      <c r="J47" s="80">
        <v>114400</v>
      </c>
      <c r="K47" s="23"/>
      <c r="L47" s="23"/>
      <c r="M47" s="80">
        <v>114400</v>
      </c>
      <c r="N47" s="23"/>
      <c r="O47" s="80"/>
      <c r="P47" s="80"/>
      <c r="Q47" s="80"/>
      <c r="R47" s="80"/>
      <c r="S47" s="80"/>
      <c r="T47" s="80"/>
      <c r="U47" s="80"/>
      <c r="V47" s="80"/>
      <c r="W47" s="80"/>
      <c r="X47" s="80"/>
    </row>
    <row r="48" ht="20.25" customHeight="1" spans="1:24">
      <c r="A48" s="148" t="s">
        <v>203</v>
      </c>
      <c r="B48" s="148" t="s">
        <v>70</v>
      </c>
      <c r="C48" s="148" t="s">
        <v>249</v>
      </c>
      <c r="D48" s="148" t="s">
        <v>250</v>
      </c>
      <c r="E48" s="148" t="s">
        <v>101</v>
      </c>
      <c r="F48" s="148" t="s">
        <v>102</v>
      </c>
      <c r="G48" s="148" t="s">
        <v>233</v>
      </c>
      <c r="H48" s="148" t="s">
        <v>234</v>
      </c>
      <c r="I48" s="80">
        <v>120758</v>
      </c>
      <c r="J48" s="80">
        <v>120758</v>
      </c>
      <c r="K48" s="23"/>
      <c r="L48" s="23"/>
      <c r="M48" s="80">
        <v>120758</v>
      </c>
      <c r="N48" s="23"/>
      <c r="O48" s="80"/>
      <c r="P48" s="80"/>
      <c r="Q48" s="80"/>
      <c r="R48" s="80"/>
      <c r="S48" s="80"/>
      <c r="T48" s="80"/>
      <c r="U48" s="80"/>
      <c r="V48" s="80"/>
      <c r="W48" s="80"/>
      <c r="X48" s="80"/>
    </row>
    <row r="49" ht="17.25" customHeight="1" spans="1:24">
      <c r="A49" s="32" t="s">
        <v>175</v>
      </c>
      <c r="B49" s="33"/>
      <c r="C49" s="149"/>
      <c r="D49" s="149"/>
      <c r="E49" s="149"/>
      <c r="F49" s="149"/>
      <c r="G49" s="149"/>
      <c r="H49" s="150"/>
      <c r="I49" s="80">
        <v>52412067</v>
      </c>
      <c r="J49" s="80">
        <v>52412067</v>
      </c>
      <c r="K49" s="80"/>
      <c r="L49" s="80"/>
      <c r="M49" s="80">
        <v>52412067</v>
      </c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</row>
  </sheetData>
  <mergeCells count="31">
    <mergeCell ref="A2:X2"/>
    <mergeCell ref="A3:H3"/>
    <mergeCell ref="I4:X4"/>
    <mergeCell ref="J5:N5"/>
    <mergeCell ref="O5:Q5"/>
    <mergeCell ref="S5:X5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topLeftCell="A2" workbookViewId="0">
      <selection activeCell="E20" sqref="E20"/>
    </sheetView>
  </sheetViews>
  <sheetFormatPr defaultColWidth="9.12389380530973" defaultRowHeight="14.25" customHeight="1"/>
  <cols>
    <col min="1" max="1" width="10.2477876106195" customWidth="1"/>
    <col min="2" max="2" width="13.3716814159292" customWidth="1"/>
    <col min="3" max="3" width="32.8761061946903" customWidth="1"/>
    <col min="4" max="4" width="23.8761061946903" customWidth="1"/>
    <col min="5" max="5" width="11.1238938053097" customWidth="1"/>
    <col min="6" max="6" width="17.7522123893805" customWidth="1"/>
    <col min="7" max="7" width="9.87610619469027" customWidth="1"/>
    <col min="8" max="8" width="17.7522123893805" customWidth="1"/>
    <col min="9" max="13" width="20" customWidth="1"/>
    <col min="14" max="14" width="12.2477876106195" customWidth="1"/>
    <col min="15" max="15" width="12.7522123893805" customWidth="1"/>
    <col min="16" max="16" width="11.1238938053097" customWidth="1"/>
    <col min="17" max="21" width="19.8761061946903" customWidth="1"/>
    <col min="22" max="22" width="20" customWidth="1"/>
    <col min="23" max="23" width="19.8761061946903" customWidth="1"/>
  </cols>
  <sheetData>
    <row r="1" ht="13.5" customHeight="1" spans="2:23">
      <c r="B1" s="138"/>
      <c r="E1" s="1"/>
      <c r="F1" s="1"/>
      <c r="G1" s="1"/>
      <c r="H1" s="1"/>
      <c r="U1" s="138"/>
      <c r="W1" s="143" t="s">
        <v>251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"单位名称："&amp;"昆明市官渡区第五中学"</f>
        <v>单位名称：昆明市官渡区第五中学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120" t="s">
        <v>1</v>
      </c>
    </row>
    <row r="4" ht="21.75" customHeight="1" spans="1:23">
      <c r="A4" s="8" t="s">
        <v>252</v>
      </c>
      <c r="B4" s="9" t="s">
        <v>187</v>
      </c>
      <c r="C4" s="8" t="s">
        <v>188</v>
      </c>
      <c r="D4" s="8" t="s">
        <v>253</v>
      </c>
      <c r="E4" s="9" t="s">
        <v>189</v>
      </c>
      <c r="F4" s="9" t="s">
        <v>190</v>
      </c>
      <c r="G4" s="9" t="s">
        <v>254</v>
      </c>
      <c r="H4" s="9" t="s">
        <v>255</v>
      </c>
      <c r="I4" s="27" t="s">
        <v>55</v>
      </c>
      <c r="J4" s="10" t="s">
        <v>256</v>
      </c>
      <c r="K4" s="11"/>
      <c r="L4" s="11"/>
      <c r="M4" s="12"/>
      <c r="N4" s="10" t="s">
        <v>195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9" t="s">
        <v>58</v>
      </c>
      <c r="K5" s="140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1" t="s">
        <v>57</v>
      </c>
      <c r="K6" s="14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257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69" t="s">
        <v>258</v>
      </c>
      <c r="B9" s="69" t="s">
        <v>259</v>
      </c>
      <c r="C9" s="69" t="s">
        <v>260</v>
      </c>
      <c r="D9" s="69" t="s">
        <v>70</v>
      </c>
      <c r="E9" s="69" t="s">
        <v>101</v>
      </c>
      <c r="F9" s="69" t="s">
        <v>102</v>
      </c>
      <c r="G9" s="69" t="s">
        <v>261</v>
      </c>
      <c r="H9" s="69" t="s">
        <v>262</v>
      </c>
      <c r="I9" s="80">
        <v>199600</v>
      </c>
      <c r="J9" s="80">
        <v>199600</v>
      </c>
      <c r="K9" s="80">
        <v>199600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ht="21.75" customHeight="1" spans="1:23">
      <c r="A10" s="69" t="s">
        <v>258</v>
      </c>
      <c r="B10" s="69" t="s">
        <v>263</v>
      </c>
      <c r="C10" s="69" t="s">
        <v>264</v>
      </c>
      <c r="D10" s="69" t="s">
        <v>70</v>
      </c>
      <c r="E10" s="69" t="s">
        <v>101</v>
      </c>
      <c r="F10" s="69" t="s">
        <v>102</v>
      </c>
      <c r="G10" s="69" t="s">
        <v>261</v>
      </c>
      <c r="H10" s="69" t="s">
        <v>262</v>
      </c>
      <c r="I10" s="80">
        <v>798400</v>
      </c>
      <c r="J10" s="80"/>
      <c r="K10" s="80"/>
      <c r="L10" s="80"/>
      <c r="M10" s="80"/>
      <c r="N10" s="80"/>
      <c r="O10" s="80"/>
      <c r="P10" s="80"/>
      <c r="Q10" s="80"/>
      <c r="R10" s="80">
        <v>798400</v>
      </c>
      <c r="S10" s="80"/>
      <c r="T10" s="80"/>
      <c r="U10" s="80"/>
      <c r="V10" s="80"/>
      <c r="W10" s="80">
        <v>798400</v>
      </c>
    </row>
    <row r="11" ht="21.75" customHeight="1" spans="1:23">
      <c r="A11" s="69" t="s">
        <v>258</v>
      </c>
      <c r="B11" s="69" t="s">
        <v>265</v>
      </c>
      <c r="C11" s="69" t="s">
        <v>266</v>
      </c>
      <c r="D11" s="69" t="s">
        <v>70</v>
      </c>
      <c r="E11" s="69" t="s">
        <v>101</v>
      </c>
      <c r="F11" s="69" t="s">
        <v>102</v>
      </c>
      <c r="G11" s="69" t="s">
        <v>233</v>
      </c>
      <c r="H11" s="69" t="s">
        <v>234</v>
      </c>
      <c r="I11" s="80">
        <v>5000</v>
      </c>
      <c r="J11" s="80"/>
      <c r="K11" s="80"/>
      <c r="L11" s="80"/>
      <c r="M11" s="80"/>
      <c r="N11" s="80"/>
      <c r="O11" s="80"/>
      <c r="P11" s="80"/>
      <c r="Q11" s="80"/>
      <c r="R11" s="80">
        <v>5000</v>
      </c>
      <c r="S11" s="80"/>
      <c r="T11" s="80"/>
      <c r="U11" s="80"/>
      <c r="V11" s="80"/>
      <c r="W11" s="80">
        <v>5000</v>
      </c>
    </row>
    <row r="12" ht="21.75" customHeight="1" spans="1:23">
      <c r="A12" s="69" t="s">
        <v>267</v>
      </c>
      <c r="B12" s="69" t="s">
        <v>268</v>
      </c>
      <c r="C12" s="69" t="s">
        <v>269</v>
      </c>
      <c r="D12" s="69" t="s">
        <v>70</v>
      </c>
      <c r="E12" s="69" t="s">
        <v>103</v>
      </c>
      <c r="F12" s="69" t="s">
        <v>104</v>
      </c>
      <c r="G12" s="69" t="s">
        <v>233</v>
      </c>
      <c r="H12" s="69" t="s">
        <v>234</v>
      </c>
      <c r="I12" s="80">
        <v>1444650</v>
      </c>
      <c r="J12" s="80"/>
      <c r="K12" s="80"/>
      <c r="L12" s="80"/>
      <c r="M12" s="80"/>
      <c r="N12" s="80"/>
      <c r="O12" s="80"/>
      <c r="P12" s="80"/>
      <c r="Q12" s="80">
        <v>1444650</v>
      </c>
      <c r="R12" s="80"/>
      <c r="S12" s="80"/>
      <c r="T12" s="80"/>
      <c r="U12" s="80"/>
      <c r="V12" s="80"/>
      <c r="W12" s="80"/>
    </row>
    <row r="13" ht="21.75" customHeight="1" spans="1:23">
      <c r="A13" s="69" t="s">
        <v>267</v>
      </c>
      <c r="B13" s="69" t="s">
        <v>270</v>
      </c>
      <c r="C13" s="69" t="s">
        <v>271</v>
      </c>
      <c r="D13" s="69" t="s">
        <v>70</v>
      </c>
      <c r="E13" s="69" t="s">
        <v>119</v>
      </c>
      <c r="F13" s="69" t="s">
        <v>120</v>
      </c>
      <c r="G13" s="69" t="s">
        <v>272</v>
      </c>
      <c r="H13" s="69" t="s">
        <v>273</v>
      </c>
      <c r="I13" s="80">
        <v>9500000</v>
      </c>
      <c r="J13" s="80">
        <v>9500000</v>
      </c>
      <c r="K13" s="80">
        <v>9500000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21.75" customHeight="1" spans="1:23">
      <c r="A14" s="69" t="s">
        <v>267</v>
      </c>
      <c r="B14" s="69" t="s">
        <v>274</v>
      </c>
      <c r="C14" s="69" t="s">
        <v>275</v>
      </c>
      <c r="D14" s="69" t="s">
        <v>70</v>
      </c>
      <c r="E14" s="69" t="s">
        <v>101</v>
      </c>
      <c r="F14" s="69" t="s">
        <v>102</v>
      </c>
      <c r="G14" s="69" t="s">
        <v>233</v>
      </c>
      <c r="H14" s="69" t="s">
        <v>234</v>
      </c>
      <c r="I14" s="80">
        <v>42866.61</v>
      </c>
      <c r="J14" s="80"/>
      <c r="K14" s="80"/>
      <c r="L14" s="80"/>
      <c r="M14" s="80"/>
      <c r="N14" s="80"/>
      <c r="O14" s="80"/>
      <c r="P14" s="80"/>
      <c r="Q14" s="80"/>
      <c r="R14" s="80">
        <v>42866.61</v>
      </c>
      <c r="S14" s="80"/>
      <c r="T14" s="80"/>
      <c r="U14" s="80">
        <v>42866.61</v>
      </c>
      <c r="V14" s="80"/>
      <c r="W14" s="80"/>
    </row>
    <row r="15" ht="21.75" customHeight="1" spans="1:23">
      <c r="A15" s="69" t="s">
        <v>267</v>
      </c>
      <c r="B15" s="69" t="s">
        <v>276</v>
      </c>
      <c r="C15" s="69" t="s">
        <v>277</v>
      </c>
      <c r="D15" s="69" t="s">
        <v>70</v>
      </c>
      <c r="E15" s="69" t="s">
        <v>103</v>
      </c>
      <c r="F15" s="69" t="s">
        <v>104</v>
      </c>
      <c r="G15" s="69" t="s">
        <v>233</v>
      </c>
      <c r="H15" s="69" t="s">
        <v>234</v>
      </c>
      <c r="I15" s="80">
        <v>400000</v>
      </c>
      <c r="J15" s="80"/>
      <c r="K15" s="80"/>
      <c r="L15" s="80"/>
      <c r="M15" s="80"/>
      <c r="N15" s="80"/>
      <c r="O15" s="80"/>
      <c r="P15" s="80"/>
      <c r="Q15" s="80"/>
      <c r="R15" s="80">
        <v>400000</v>
      </c>
      <c r="S15" s="80"/>
      <c r="T15" s="80"/>
      <c r="U15" s="80"/>
      <c r="V15" s="80"/>
      <c r="W15" s="80">
        <v>400000</v>
      </c>
    </row>
    <row r="16" ht="18.75" customHeight="1" spans="1:23">
      <c r="A16" s="32" t="s">
        <v>175</v>
      </c>
      <c r="B16" s="33"/>
      <c r="C16" s="33"/>
      <c r="D16" s="33"/>
      <c r="E16" s="33"/>
      <c r="F16" s="33"/>
      <c r="G16" s="33"/>
      <c r="H16" s="34"/>
      <c r="I16" s="80">
        <v>12390516.61</v>
      </c>
      <c r="J16" s="80">
        <v>9699600</v>
      </c>
      <c r="K16" s="80">
        <v>9699600</v>
      </c>
      <c r="L16" s="80"/>
      <c r="M16" s="80"/>
      <c r="N16" s="80"/>
      <c r="O16" s="80"/>
      <c r="P16" s="80"/>
      <c r="Q16" s="80">
        <v>1444650</v>
      </c>
      <c r="R16" s="80">
        <v>1246266.61</v>
      </c>
      <c r="S16" s="80"/>
      <c r="T16" s="80"/>
      <c r="U16" s="80">
        <v>42866.61</v>
      </c>
      <c r="V16" s="80"/>
      <c r="W16" s="80">
        <v>1203400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4"/>
  <sheetViews>
    <sheetView showZeros="0" topLeftCell="A37" workbookViewId="0">
      <selection activeCell="A1" sqref="A1"/>
    </sheetView>
  </sheetViews>
  <sheetFormatPr defaultColWidth="9.12389380530973" defaultRowHeight="12" customHeight="1"/>
  <cols>
    <col min="1" max="1" width="34.2477876106195" customWidth="1"/>
    <col min="2" max="2" width="29" customWidth="1"/>
    <col min="3" max="5" width="23.6283185840708" customWidth="1"/>
    <col min="6" max="6" width="11.2477876106195" customWidth="1"/>
    <col min="7" max="7" width="25.1238938053097" customWidth="1"/>
    <col min="8" max="8" width="15.6283185840708" customWidth="1"/>
    <col min="9" max="9" width="13.3716814159292" customWidth="1"/>
    <col min="10" max="10" width="18.8761061946903" customWidth="1"/>
  </cols>
  <sheetData>
    <row r="1" ht="18" customHeight="1" spans="10:10">
      <c r="J1" s="2" t="s">
        <v>278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"单位名称："&amp;"昆明市官渡区第五中学"</f>
        <v>单位名称：昆明市官渡区第五中学</v>
      </c>
    </row>
    <row r="4" ht="44.25" customHeight="1" spans="1:10">
      <c r="A4" s="67" t="s">
        <v>188</v>
      </c>
      <c r="B4" s="67" t="s">
        <v>279</v>
      </c>
      <c r="C4" s="67" t="s">
        <v>280</v>
      </c>
      <c r="D4" s="67" t="s">
        <v>281</v>
      </c>
      <c r="E4" s="67" t="s">
        <v>282</v>
      </c>
      <c r="F4" s="68" t="s">
        <v>283</v>
      </c>
      <c r="G4" s="67" t="s">
        <v>284</v>
      </c>
      <c r="H4" s="68" t="s">
        <v>285</v>
      </c>
      <c r="I4" s="68" t="s">
        <v>286</v>
      </c>
      <c r="J4" s="67" t="s">
        <v>287</v>
      </c>
    </row>
    <row r="5" ht="18.75" customHeight="1" spans="1:10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36">
        <v>6</v>
      </c>
      <c r="G5" s="136">
        <v>7</v>
      </c>
      <c r="H5" s="36">
        <v>8</v>
      </c>
      <c r="I5" s="36">
        <v>9</v>
      </c>
      <c r="J5" s="136">
        <v>10</v>
      </c>
    </row>
    <row r="6" ht="42" customHeight="1" spans="1:10">
      <c r="A6" s="29" t="s">
        <v>70</v>
      </c>
      <c r="B6" s="69"/>
      <c r="C6" s="69"/>
      <c r="D6" s="69"/>
      <c r="E6" s="54"/>
      <c r="F6" s="70"/>
      <c r="G6" s="54"/>
      <c r="H6" s="70"/>
      <c r="I6" s="70"/>
      <c r="J6" s="54"/>
    </row>
    <row r="7" ht="42" customHeight="1" spans="1:10">
      <c r="A7" s="137" t="s">
        <v>269</v>
      </c>
      <c r="B7" s="20" t="s">
        <v>288</v>
      </c>
      <c r="C7" s="20" t="s">
        <v>289</v>
      </c>
      <c r="D7" s="20" t="s">
        <v>290</v>
      </c>
      <c r="E7" s="29" t="s">
        <v>291</v>
      </c>
      <c r="F7" s="20" t="s">
        <v>292</v>
      </c>
      <c r="G7" s="29" t="s">
        <v>293</v>
      </c>
      <c r="H7" s="20" t="s">
        <v>294</v>
      </c>
      <c r="I7" s="20" t="s">
        <v>295</v>
      </c>
      <c r="J7" s="29" t="s">
        <v>296</v>
      </c>
    </row>
    <row r="8" ht="42" customHeight="1" spans="1:10">
      <c r="A8" s="137" t="s">
        <v>269</v>
      </c>
      <c r="B8" s="20" t="s">
        <v>288</v>
      </c>
      <c r="C8" s="20" t="s">
        <v>289</v>
      </c>
      <c r="D8" s="20" t="s">
        <v>297</v>
      </c>
      <c r="E8" s="29" t="s">
        <v>298</v>
      </c>
      <c r="F8" s="20" t="s">
        <v>292</v>
      </c>
      <c r="G8" s="29" t="s">
        <v>299</v>
      </c>
      <c r="H8" s="20" t="s">
        <v>294</v>
      </c>
      <c r="I8" s="20" t="s">
        <v>300</v>
      </c>
      <c r="J8" s="29" t="s">
        <v>301</v>
      </c>
    </row>
    <row r="9" ht="42" customHeight="1" spans="1:10">
      <c r="A9" s="137" t="s">
        <v>269</v>
      </c>
      <c r="B9" s="20" t="s">
        <v>288</v>
      </c>
      <c r="C9" s="20" t="s">
        <v>302</v>
      </c>
      <c r="D9" s="20" t="s">
        <v>303</v>
      </c>
      <c r="E9" s="29" t="s">
        <v>304</v>
      </c>
      <c r="F9" s="20" t="s">
        <v>292</v>
      </c>
      <c r="G9" s="29" t="s">
        <v>293</v>
      </c>
      <c r="H9" s="20" t="s">
        <v>294</v>
      </c>
      <c r="I9" s="20" t="s">
        <v>300</v>
      </c>
      <c r="J9" s="29" t="s">
        <v>296</v>
      </c>
    </row>
    <row r="10" ht="42" customHeight="1" spans="1:10">
      <c r="A10" s="137" t="s">
        <v>269</v>
      </c>
      <c r="B10" s="20" t="s">
        <v>288</v>
      </c>
      <c r="C10" s="20" t="s">
        <v>302</v>
      </c>
      <c r="D10" s="20" t="s">
        <v>305</v>
      </c>
      <c r="E10" s="29" t="s">
        <v>306</v>
      </c>
      <c r="F10" s="20" t="s">
        <v>292</v>
      </c>
      <c r="G10" s="29" t="s">
        <v>293</v>
      </c>
      <c r="H10" s="20" t="s">
        <v>294</v>
      </c>
      <c r="I10" s="20" t="s">
        <v>300</v>
      </c>
      <c r="J10" s="29" t="s">
        <v>296</v>
      </c>
    </row>
    <row r="11" ht="42" customHeight="1" spans="1:10">
      <c r="A11" s="137" t="s">
        <v>269</v>
      </c>
      <c r="B11" s="20" t="s">
        <v>288</v>
      </c>
      <c r="C11" s="20" t="s">
        <v>302</v>
      </c>
      <c r="D11" s="20" t="s">
        <v>307</v>
      </c>
      <c r="E11" s="29" t="s">
        <v>308</v>
      </c>
      <c r="F11" s="20" t="s">
        <v>292</v>
      </c>
      <c r="G11" s="29" t="s">
        <v>293</v>
      </c>
      <c r="H11" s="20" t="s">
        <v>294</v>
      </c>
      <c r="I11" s="20" t="s">
        <v>300</v>
      </c>
      <c r="J11" s="29" t="s">
        <v>296</v>
      </c>
    </row>
    <row r="12" ht="42" customHeight="1" spans="1:10">
      <c r="A12" s="137" t="s">
        <v>269</v>
      </c>
      <c r="B12" s="20" t="s">
        <v>288</v>
      </c>
      <c r="C12" s="20" t="s">
        <v>302</v>
      </c>
      <c r="D12" s="20" t="s">
        <v>309</v>
      </c>
      <c r="E12" s="29" t="s">
        <v>310</v>
      </c>
      <c r="F12" s="20" t="s">
        <v>292</v>
      </c>
      <c r="G12" s="29" t="s">
        <v>293</v>
      </c>
      <c r="H12" s="20" t="s">
        <v>294</v>
      </c>
      <c r="I12" s="20" t="s">
        <v>300</v>
      </c>
      <c r="J12" s="29" t="s">
        <v>296</v>
      </c>
    </row>
    <row r="13" ht="42" customHeight="1" spans="1:10">
      <c r="A13" s="137" t="s">
        <v>269</v>
      </c>
      <c r="B13" s="20" t="s">
        <v>288</v>
      </c>
      <c r="C13" s="20" t="s">
        <v>311</v>
      </c>
      <c r="D13" s="20" t="s">
        <v>312</v>
      </c>
      <c r="E13" s="29" t="s">
        <v>313</v>
      </c>
      <c r="F13" s="20" t="s">
        <v>292</v>
      </c>
      <c r="G13" s="29" t="s">
        <v>293</v>
      </c>
      <c r="H13" s="20" t="s">
        <v>294</v>
      </c>
      <c r="I13" s="20" t="s">
        <v>300</v>
      </c>
      <c r="J13" s="29" t="s">
        <v>296</v>
      </c>
    </row>
    <row r="14" ht="42" customHeight="1" spans="1:10">
      <c r="A14" s="137" t="s">
        <v>275</v>
      </c>
      <c r="B14" s="20" t="s">
        <v>314</v>
      </c>
      <c r="C14" s="20" t="s">
        <v>289</v>
      </c>
      <c r="D14" s="20" t="s">
        <v>290</v>
      </c>
      <c r="E14" s="29" t="s">
        <v>315</v>
      </c>
      <c r="F14" s="20" t="s">
        <v>292</v>
      </c>
      <c r="G14" s="29" t="s">
        <v>316</v>
      </c>
      <c r="H14" s="20" t="s">
        <v>317</v>
      </c>
      <c r="I14" s="20" t="s">
        <v>295</v>
      </c>
      <c r="J14" s="29" t="s">
        <v>318</v>
      </c>
    </row>
    <row r="15" ht="42" customHeight="1" spans="1:10">
      <c r="A15" s="137" t="s">
        <v>275</v>
      </c>
      <c r="B15" s="20" t="s">
        <v>314</v>
      </c>
      <c r="C15" s="20" t="s">
        <v>289</v>
      </c>
      <c r="D15" s="20" t="s">
        <v>297</v>
      </c>
      <c r="E15" s="29" t="s">
        <v>319</v>
      </c>
      <c r="F15" s="20" t="s">
        <v>292</v>
      </c>
      <c r="G15" s="29" t="s">
        <v>316</v>
      </c>
      <c r="H15" s="20" t="s">
        <v>294</v>
      </c>
      <c r="I15" s="20" t="s">
        <v>300</v>
      </c>
      <c r="J15" s="29" t="s">
        <v>320</v>
      </c>
    </row>
    <row r="16" ht="42" customHeight="1" spans="1:10">
      <c r="A16" s="137" t="s">
        <v>275</v>
      </c>
      <c r="B16" s="20" t="s">
        <v>314</v>
      </c>
      <c r="C16" s="20" t="s">
        <v>289</v>
      </c>
      <c r="D16" s="20" t="s">
        <v>321</v>
      </c>
      <c r="E16" s="29" t="s">
        <v>322</v>
      </c>
      <c r="F16" s="20" t="s">
        <v>292</v>
      </c>
      <c r="G16" s="29" t="s">
        <v>316</v>
      </c>
      <c r="H16" s="20" t="s">
        <v>294</v>
      </c>
      <c r="I16" s="20" t="s">
        <v>300</v>
      </c>
      <c r="J16" s="29" t="s">
        <v>323</v>
      </c>
    </row>
    <row r="17" ht="42" customHeight="1" spans="1:10">
      <c r="A17" s="137" t="s">
        <v>275</v>
      </c>
      <c r="B17" s="20" t="s">
        <v>314</v>
      </c>
      <c r="C17" s="20" t="s">
        <v>302</v>
      </c>
      <c r="D17" s="20" t="s">
        <v>305</v>
      </c>
      <c r="E17" s="29" t="s">
        <v>324</v>
      </c>
      <c r="F17" s="20" t="s">
        <v>292</v>
      </c>
      <c r="G17" s="29" t="s">
        <v>316</v>
      </c>
      <c r="H17" s="20" t="s">
        <v>294</v>
      </c>
      <c r="I17" s="20" t="s">
        <v>300</v>
      </c>
      <c r="J17" s="29" t="s">
        <v>325</v>
      </c>
    </row>
    <row r="18" ht="42" customHeight="1" spans="1:10">
      <c r="A18" s="137" t="s">
        <v>275</v>
      </c>
      <c r="B18" s="20" t="s">
        <v>314</v>
      </c>
      <c r="C18" s="20" t="s">
        <v>311</v>
      </c>
      <c r="D18" s="20" t="s">
        <v>312</v>
      </c>
      <c r="E18" s="29" t="s">
        <v>326</v>
      </c>
      <c r="F18" s="20" t="s">
        <v>292</v>
      </c>
      <c r="G18" s="29" t="s">
        <v>327</v>
      </c>
      <c r="H18" s="20" t="s">
        <v>294</v>
      </c>
      <c r="I18" s="20" t="s">
        <v>300</v>
      </c>
      <c r="J18" s="29" t="s">
        <v>328</v>
      </c>
    </row>
    <row r="19" ht="42" customHeight="1" spans="1:10">
      <c r="A19" s="137" t="s">
        <v>264</v>
      </c>
      <c r="B19" s="20" t="s">
        <v>329</v>
      </c>
      <c r="C19" s="20" t="s">
        <v>289</v>
      </c>
      <c r="D19" s="20" t="s">
        <v>290</v>
      </c>
      <c r="E19" s="29" t="s">
        <v>330</v>
      </c>
      <c r="F19" s="20" t="s">
        <v>292</v>
      </c>
      <c r="G19" s="29" t="s">
        <v>316</v>
      </c>
      <c r="H19" s="20" t="s">
        <v>294</v>
      </c>
      <c r="I19" s="20" t="s">
        <v>295</v>
      </c>
      <c r="J19" s="29" t="s">
        <v>330</v>
      </c>
    </row>
    <row r="20" ht="42" customHeight="1" spans="1:10">
      <c r="A20" s="137" t="s">
        <v>264</v>
      </c>
      <c r="B20" s="20" t="s">
        <v>329</v>
      </c>
      <c r="C20" s="20" t="s">
        <v>289</v>
      </c>
      <c r="D20" s="20" t="s">
        <v>297</v>
      </c>
      <c r="E20" s="29" t="s">
        <v>331</v>
      </c>
      <c r="F20" s="20" t="s">
        <v>292</v>
      </c>
      <c r="G20" s="29" t="s">
        <v>316</v>
      </c>
      <c r="H20" s="20" t="s">
        <v>294</v>
      </c>
      <c r="I20" s="20" t="s">
        <v>295</v>
      </c>
      <c r="J20" s="29" t="s">
        <v>331</v>
      </c>
    </row>
    <row r="21" ht="42" customHeight="1" spans="1:10">
      <c r="A21" s="137" t="s">
        <v>264</v>
      </c>
      <c r="B21" s="20" t="s">
        <v>329</v>
      </c>
      <c r="C21" s="20" t="s">
        <v>289</v>
      </c>
      <c r="D21" s="20" t="s">
        <v>321</v>
      </c>
      <c r="E21" s="29" t="s">
        <v>332</v>
      </c>
      <c r="F21" s="20" t="s">
        <v>292</v>
      </c>
      <c r="G21" s="29" t="s">
        <v>316</v>
      </c>
      <c r="H21" s="20" t="s">
        <v>294</v>
      </c>
      <c r="I21" s="20" t="s">
        <v>295</v>
      </c>
      <c r="J21" s="29" t="s">
        <v>332</v>
      </c>
    </row>
    <row r="22" ht="42" customHeight="1" spans="1:10">
      <c r="A22" s="137" t="s">
        <v>264</v>
      </c>
      <c r="B22" s="20" t="s">
        <v>329</v>
      </c>
      <c r="C22" s="20" t="s">
        <v>302</v>
      </c>
      <c r="D22" s="20" t="s">
        <v>303</v>
      </c>
      <c r="E22" s="29" t="s">
        <v>333</v>
      </c>
      <c r="F22" s="20" t="s">
        <v>292</v>
      </c>
      <c r="G22" s="29" t="s">
        <v>316</v>
      </c>
      <c r="H22" s="20" t="s">
        <v>294</v>
      </c>
      <c r="I22" s="20" t="s">
        <v>295</v>
      </c>
      <c r="J22" s="29" t="s">
        <v>333</v>
      </c>
    </row>
    <row r="23" ht="42" customHeight="1" spans="1:10">
      <c r="A23" s="137" t="s">
        <v>264</v>
      </c>
      <c r="B23" s="20" t="s">
        <v>329</v>
      </c>
      <c r="C23" s="20" t="s">
        <v>302</v>
      </c>
      <c r="D23" s="20" t="s">
        <v>305</v>
      </c>
      <c r="E23" s="29" t="s">
        <v>334</v>
      </c>
      <c r="F23" s="20" t="s">
        <v>292</v>
      </c>
      <c r="G23" s="29" t="s">
        <v>316</v>
      </c>
      <c r="H23" s="20" t="s">
        <v>294</v>
      </c>
      <c r="I23" s="20" t="s">
        <v>295</v>
      </c>
      <c r="J23" s="29" t="s">
        <v>334</v>
      </c>
    </row>
    <row r="24" ht="42" customHeight="1" spans="1:10">
      <c r="A24" s="137" t="s">
        <v>264</v>
      </c>
      <c r="B24" s="20" t="s">
        <v>329</v>
      </c>
      <c r="C24" s="20" t="s">
        <v>311</v>
      </c>
      <c r="D24" s="20" t="s">
        <v>312</v>
      </c>
      <c r="E24" s="29" t="s">
        <v>335</v>
      </c>
      <c r="F24" s="20" t="s">
        <v>336</v>
      </c>
      <c r="G24" s="29" t="s">
        <v>327</v>
      </c>
      <c r="H24" s="20" t="s">
        <v>294</v>
      </c>
      <c r="I24" s="20" t="s">
        <v>295</v>
      </c>
      <c r="J24" s="29" t="s">
        <v>335</v>
      </c>
    </row>
    <row r="25" ht="42" customHeight="1" spans="1:10">
      <c r="A25" s="137" t="s">
        <v>260</v>
      </c>
      <c r="B25" s="20" t="s">
        <v>337</v>
      </c>
      <c r="C25" s="20" t="s">
        <v>289</v>
      </c>
      <c r="D25" s="20" t="s">
        <v>290</v>
      </c>
      <c r="E25" s="29" t="s">
        <v>330</v>
      </c>
      <c r="F25" s="20" t="s">
        <v>292</v>
      </c>
      <c r="G25" s="29" t="s">
        <v>316</v>
      </c>
      <c r="H25" s="20" t="s">
        <v>338</v>
      </c>
      <c r="I25" s="20" t="s">
        <v>295</v>
      </c>
      <c r="J25" s="29" t="s">
        <v>330</v>
      </c>
    </row>
    <row r="26" ht="42" customHeight="1" spans="1:10">
      <c r="A26" s="137" t="s">
        <v>260</v>
      </c>
      <c r="B26" s="20" t="s">
        <v>337</v>
      </c>
      <c r="C26" s="20" t="s">
        <v>289</v>
      </c>
      <c r="D26" s="20" t="s">
        <v>297</v>
      </c>
      <c r="E26" s="29" t="s">
        <v>331</v>
      </c>
      <c r="F26" s="20" t="s">
        <v>292</v>
      </c>
      <c r="G26" s="29" t="s">
        <v>316</v>
      </c>
      <c r="H26" s="20" t="s">
        <v>294</v>
      </c>
      <c r="I26" s="20" t="s">
        <v>295</v>
      </c>
      <c r="J26" s="29" t="s">
        <v>331</v>
      </c>
    </row>
    <row r="27" ht="42" customHeight="1" spans="1:10">
      <c r="A27" s="137" t="s">
        <v>260</v>
      </c>
      <c r="B27" s="20" t="s">
        <v>337</v>
      </c>
      <c r="C27" s="20" t="s">
        <v>302</v>
      </c>
      <c r="D27" s="20" t="s">
        <v>303</v>
      </c>
      <c r="E27" s="29" t="s">
        <v>339</v>
      </c>
      <c r="F27" s="20" t="s">
        <v>292</v>
      </c>
      <c r="G27" s="29" t="s">
        <v>316</v>
      </c>
      <c r="H27" s="20" t="s">
        <v>294</v>
      </c>
      <c r="I27" s="20" t="s">
        <v>295</v>
      </c>
      <c r="J27" s="29" t="s">
        <v>339</v>
      </c>
    </row>
    <row r="28" ht="42" customHeight="1" spans="1:10">
      <c r="A28" s="137" t="s">
        <v>260</v>
      </c>
      <c r="B28" s="20" t="s">
        <v>337</v>
      </c>
      <c r="C28" s="20" t="s">
        <v>311</v>
      </c>
      <c r="D28" s="20" t="s">
        <v>312</v>
      </c>
      <c r="E28" s="29" t="s">
        <v>335</v>
      </c>
      <c r="F28" s="20" t="s">
        <v>336</v>
      </c>
      <c r="G28" s="29" t="s">
        <v>327</v>
      </c>
      <c r="H28" s="20" t="s">
        <v>294</v>
      </c>
      <c r="I28" s="20" t="s">
        <v>295</v>
      </c>
      <c r="J28" s="29" t="s">
        <v>335</v>
      </c>
    </row>
    <row r="29" ht="42" customHeight="1" spans="1:10">
      <c r="A29" s="137" t="s">
        <v>277</v>
      </c>
      <c r="B29" s="20" t="s">
        <v>340</v>
      </c>
      <c r="C29" s="20" t="s">
        <v>289</v>
      </c>
      <c r="D29" s="20" t="s">
        <v>290</v>
      </c>
      <c r="E29" s="29" t="s">
        <v>341</v>
      </c>
      <c r="F29" s="20" t="s">
        <v>292</v>
      </c>
      <c r="G29" s="29" t="s">
        <v>316</v>
      </c>
      <c r="H29" s="20" t="s">
        <v>294</v>
      </c>
      <c r="I29" s="20" t="s">
        <v>295</v>
      </c>
      <c r="J29" s="29" t="s">
        <v>341</v>
      </c>
    </row>
    <row r="30" ht="42" customHeight="1" spans="1:10">
      <c r="A30" s="137" t="s">
        <v>277</v>
      </c>
      <c r="B30" s="20" t="s">
        <v>340</v>
      </c>
      <c r="C30" s="20" t="s">
        <v>289</v>
      </c>
      <c r="D30" s="20" t="s">
        <v>297</v>
      </c>
      <c r="E30" s="29" t="s">
        <v>342</v>
      </c>
      <c r="F30" s="20" t="s">
        <v>292</v>
      </c>
      <c r="G30" s="29" t="s">
        <v>316</v>
      </c>
      <c r="H30" s="20" t="s">
        <v>294</v>
      </c>
      <c r="I30" s="20" t="s">
        <v>295</v>
      </c>
      <c r="J30" s="29" t="s">
        <v>342</v>
      </c>
    </row>
    <row r="31" ht="42" customHeight="1" spans="1:10">
      <c r="A31" s="137" t="s">
        <v>277</v>
      </c>
      <c r="B31" s="20" t="s">
        <v>340</v>
      </c>
      <c r="C31" s="20" t="s">
        <v>289</v>
      </c>
      <c r="D31" s="20" t="s">
        <v>321</v>
      </c>
      <c r="E31" s="29" t="s">
        <v>343</v>
      </c>
      <c r="F31" s="20" t="s">
        <v>292</v>
      </c>
      <c r="G31" s="29" t="s">
        <v>316</v>
      </c>
      <c r="H31" s="20" t="s">
        <v>294</v>
      </c>
      <c r="I31" s="20" t="s">
        <v>295</v>
      </c>
      <c r="J31" s="29" t="s">
        <v>344</v>
      </c>
    </row>
    <row r="32" ht="42" customHeight="1" spans="1:10">
      <c r="A32" s="137" t="s">
        <v>277</v>
      </c>
      <c r="B32" s="20" t="s">
        <v>340</v>
      </c>
      <c r="C32" s="20" t="s">
        <v>302</v>
      </c>
      <c r="D32" s="20" t="s">
        <v>303</v>
      </c>
      <c r="E32" s="29" t="s">
        <v>333</v>
      </c>
      <c r="F32" s="20" t="s">
        <v>292</v>
      </c>
      <c r="G32" s="29" t="s">
        <v>316</v>
      </c>
      <c r="H32" s="20" t="s">
        <v>294</v>
      </c>
      <c r="I32" s="20" t="s">
        <v>295</v>
      </c>
      <c r="J32" s="29" t="s">
        <v>333</v>
      </c>
    </row>
    <row r="33" ht="42" customHeight="1" spans="1:10">
      <c r="A33" s="137" t="s">
        <v>277</v>
      </c>
      <c r="B33" s="20" t="s">
        <v>340</v>
      </c>
      <c r="C33" s="20" t="s">
        <v>302</v>
      </c>
      <c r="D33" s="20" t="s">
        <v>305</v>
      </c>
      <c r="E33" s="29" t="s">
        <v>345</v>
      </c>
      <c r="F33" s="20" t="s">
        <v>292</v>
      </c>
      <c r="G33" s="29" t="s">
        <v>316</v>
      </c>
      <c r="H33" s="20" t="s">
        <v>294</v>
      </c>
      <c r="I33" s="20" t="s">
        <v>295</v>
      </c>
      <c r="J33" s="29" t="s">
        <v>345</v>
      </c>
    </row>
    <row r="34" ht="42" customHeight="1" spans="1:10">
      <c r="A34" s="137" t="s">
        <v>277</v>
      </c>
      <c r="B34" s="20" t="s">
        <v>340</v>
      </c>
      <c r="C34" s="20" t="s">
        <v>302</v>
      </c>
      <c r="D34" s="20" t="s">
        <v>307</v>
      </c>
      <c r="E34" s="29" t="s">
        <v>346</v>
      </c>
      <c r="F34" s="20" t="s">
        <v>292</v>
      </c>
      <c r="G34" s="29" t="s">
        <v>316</v>
      </c>
      <c r="H34" s="20" t="s">
        <v>294</v>
      </c>
      <c r="I34" s="20" t="s">
        <v>295</v>
      </c>
      <c r="J34" s="29" t="s">
        <v>347</v>
      </c>
    </row>
    <row r="35" ht="42" customHeight="1" spans="1:10">
      <c r="A35" s="137" t="s">
        <v>277</v>
      </c>
      <c r="B35" s="20" t="s">
        <v>340</v>
      </c>
      <c r="C35" s="20" t="s">
        <v>302</v>
      </c>
      <c r="D35" s="20" t="s">
        <v>309</v>
      </c>
      <c r="E35" s="29" t="s">
        <v>348</v>
      </c>
      <c r="F35" s="20" t="s">
        <v>292</v>
      </c>
      <c r="G35" s="29" t="s">
        <v>316</v>
      </c>
      <c r="H35" s="20" t="s">
        <v>294</v>
      </c>
      <c r="I35" s="20" t="s">
        <v>295</v>
      </c>
      <c r="J35" s="29" t="s">
        <v>348</v>
      </c>
    </row>
    <row r="36" ht="42" customHeight="1" spans="1:10">
      <c r="A36" s="137" t="s">
        <v>277</v>
      </c>
      <c r="B36" s="20" t="s">
        <v>340</v>
      </c>
      <c r="C36" s="20" t="s">
        <v>311</v>
      </c>
      <c r="D36" s="20" t="s">
        <v>312</v>
      </c>
      <c r="E36" s="29" t="s">
        <v>349</v>
      </c>
      <c r="F36" s="20" t="s">
        <v>336</v>
      </c>
      <c r="G36" s="29" t="s">
        <v>350</v>
      </c>
      <c r="H36" s="20" t="s">
        <v>294</v>
      </c>
      <c r="I36" s="20" t="s">
        <v>295</v>
      </c>
      <c r="J36" s="29" t="s">
        <v>351</v>
      </c>
    </row>
    <row r="37" ht="42" customHeight="1" spans="1:10">
      <c r="A37" s="137" t="s">
        <v>266</v>
      </c>
      <c r="B37" s="20" t="s">
        <v>352</v>
      </c>
      <c r="C37" s="20" t="s">
        <v>289</v>
      </c>
      <c r="D37" s="20" t="s">
        <v>290</v>
      </c>
      <c r="E37" s="29" t="s">
        <v>353</v>
      </c>
      <c r="F37" s="20" t="s">
        <v>292</v>
      </c>
      <c r="G37" s="29" t="s">
        <v>316</v>
      </c>
      <c r="H37" s="20" t="s">
        <v>294</v>
      </c>
      <c r="I37" s="20" t="s">
        <v>295</v>
      </c>
      <c r="J37" s="29" t="s">
        <v>353</v>
      </c>
    </row>
    <row r="38" ht="42" customHeight="1" spans="1:10">
      <c r="A38" s="137" t="s">
        <v>266</v>
      </c>
      <c r="B38" s="20" t="s">
        <v>352</v>
      </c>
      <c r="C38" s="20" t="s">
        <v>302</v>
      </c>
      <c r="D38" s="20" t="s">
        <v>309</v>
      </c>
      <c r="E38" s="29" t="s">
        <v>354</v>
      </c>
      <c r="F38" s="20" t="s">
        <v>292</v>
      </c>
      <c r="G38" s="29" t="s">
        <v>316</v>
      </c>
      <c r="H38" s="20" t="s">
        <v>294</v>
      </c>
      <c r="I38" s="20" t="s">
        <v>300</v>
      </c>
      <c r="J38" s="29" t="s">
        <v>91</v>
      </c>
    </row>
    <row r="39" ht="42" customHeight="1" spans="1:10">
      <c r="A39" s="137" t="s">
        <v>266</v>
      </c>
      <c r="B39" s="20" t="s">
        <v>352</v>
      </c>
      <c r="C39" s="20" t="s">
        <v>311</v>
      </c>
      <c r="D39" s="20" t="s">
        <v>312</v>
      </c>
      <c r="E39" s="29" t="s">
        <v>355</v>
      </c>
      <c r="F39" s="20" t="s">
        <v>336</v>
      </c>
      <c r="G39" s="29" t="s">
        <v>350</v>
      </c>
      <c r="H39" s="20" t="s">
        <v>294</v>
      </c>
      <c r="I39" s="20" t="s">
        <v>295</v>
      </c>
      <c r="J39" s="29" t="s">
        <v>91</v>
      </c>
    </row>
    <row r="40" ht="42" customHeight="1" spans="1:10">
      <c r="A40" s="137" t="s">
        <v>271</v>
      </c>
      <c r="B40" s="20" t="s">
        <v>356</v>
      </c>
      <c r="C40" s="20" t="s">
        <v>289</v>
      </c>
      <c r="D40" s="20" t="s">
        <v>290</v>
      </c>
      <c r="E40" s="29" t="s">
        <v>357</v>
      </c>
      <c r="F40" s="20" t="s">
        <v>292</v>
      </c>
      <c r="G40" s="29" t="s">
        <v>316</v>
      </c>
      <c r="H40" s="20" t="s">
        <v>294</v>
      </c>
      <c r="I40" s="20" t="s">
        <v>295</v>
      </c>
      <c r="J40" s="29" t="s">
        <v>358</v>
      </c>
    </row>
    <row r="41" ht="42" customHeight="1" spans="1:10">
      <c r="A41" s="137" t="s">
        <v>271</v>
      </c>
      <c r="B41" s="20" t="s">
        <v>356</v>
      </c>
      <c r="C41" s="20" t="s">
        <v>289</v>
      </c>
      <c r="D41" s="20" t="s">
        <v>297</v>
      </c>
      <c r="E41" s="29" t="s">
        <v>359</v>
      </c>
      <c r="F41" s="20" t="s">
        <v>336</v>
      </c>
      <c r="G41" s="29" t="s">
        <v>360</v>
      </c>
      <c r="H41" s="20" t="s">
        <v>294</v>
      </c>
      <c r="I41" s="20" t="s">
        <v>295</v>
      </c>
      <c r="J41" s="29" t="s">
        <v>358</v>
      </c>
    </row>
    <row r="42" ht="42" customHeight="1" spans="1:10">
      <c r="A42" s="137" t="s">
        <v>271</v>
      </c>
      <c r="B42" s="20" t="s">
        <v>356</v>
      </c>
      <c r="C42" s="20" t="s">
        <v>289</v>
      </c>
      <c r="D42" s="20" t="s">
        <v>321</v>
      </c>
      <c r="E42" s="29" t="s">
        <v>361</v>
      </c>
      <c r="F42" s="20" t="s">
        <v>362</v>
      </c>
      <c r="G42" s="29" t="s">
        <v>363</v>
      </c>
      <c r="H42" s="20" t="s">
        <v>364</v>
      </c>
      <c r="I42" s="20" t="s">
        <v>295</v>
      </c>
      <c r="J42" s="29" t="s">
        <v>358</v>
      </c>
    </row>
    <row r="43" ht="42" customHeight="1" spans="1:10">
      <c r="A43" s="137" t="s">
        <v>271</v>
      </c>
      <c r="B43" s="20" t="s">
        <v>356</v>
      </c>
      <c r="C43" s="20" t="s">
        <v>302</v>
      </c>
      <c r="D43" s="20" t="s">
        <v>305</v>
      </c>
      <c r="E43" s="29" t="s">
        <v>365</v>
      </c>
      <c r="F43" s="20" t="s">
        <v>366</v>
      </c>
      <c r="G43" s="29" t="s">
        <v>367</v>
      </c>
      <c r="H43" s="20" t="s">
        <v>338</v>
      </c>
      <c r="I43" s="20" t="s">
        <v>295</v>
      </c>
      <c r="J43" s="29" t="s">
        <v>358</v>
      </c>
    </row>
    <row r="44" ht="42" customHeight="1" spans="1:10">
      <c r="A44" s="137" t="s">
        <v>271</v>
      </c>
      <c r="B44" s="20" t="s">
        <v>356</v>
      </c>
      <c r="C44" s="20" t="s">
        <v>311</v>
      </c>
      <c r="D44" s="20" t="s">
        <v>312</v>
      </c>
      <c r="E44" s="29" t="s">
        <v>368</v>
      </c>
      <c r="F44" s="20" t="s">
        <v>362</v>
      </c>
      <c r="G44" s="29" t="s">
        <v>82</v>
      </c>
      <c r="H44" s="20" t="s">
        <v>338</v>
      </c>
      <c r="I44" s="20" t="s">
        <v>295</v>
      </c>
      <c r="J44" s="29" t="s">
        <v>358</v>
      </c>
    </row>
  </sheetData>
  <mergeCells count="16">
    <mergeCell ref="A2:J2"/>
    <mergeCell ref="A3:H3"/>
    <mergeCell ref="A7:A13"/>
    <mergeCell ref="A14:A18"/>
    <mergeCell ref="A19:A24"/>
    <mergeCell ref="A25:A28"/>
    <mergeCell ref="A29:A36"/>
    <mergeCell ref="A37:A39"/>
    <mergeCell ref="A40:A44"/>
    <mergeCell ref="B7:B13"/>
    <mergeCell ref="B14:B18"/>
    <mergeCell ref="B19:B24"/>
    <mergeCell ref="B25:B28"/>
    <mergeCell ref="B29:B36"/>
    <mergeCell ref="B37:B39"/>
    <mergeCell ref="B40:B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3" sqref="A13"/>
    </sheetView>
  </sheetViews>
  <sheetFormatPr defaultColWidth="9.12389380530973" defaultRowHeight="14.25" customHeight="1" outlineLevelCol="5"/>
  <cols>
    <col min="1" max="1" width="32.1238938053097" customWidth="1"/>
    <col min="2" max="2" width="20.7522123893805" customWidth="1"/>
    <col min="3" max="3" width="32.1238938053097" customWidth="1"/>
    <col min="4" max="4" width="27.7522123893805" customWidth="1"/>
    <col min="5" max="6" width="36.7522123893805" customWidth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20" t="s">
        <v>369</v>
      </c>
    </row>
    <row r="2" ht="42" customHeight="1" spans="1:6">
      <c r="A2" s="124" t="str">
        <f>"2025"&amp;"年部门政府性基金预算支出预算表"</f>
        <v>2025年部门政府性基金预算支出预算表</v>
      </c>
      <c r="B2" s="124" t="s">
        <v>370</v>
      </c>
      <c r="C2" s="125"/>
      <c r="D2" s="126"/>
      <c r="E2" s="126"/>
      <c r="F2" s="126"/>
    </row>
    <row r="3" ht="13.5" customHeight="1" spans="1:6">
      <c r="A3" s="4" t="str">
        <f>"单位名称："&amp;"昆明市官渡区第五中学"</f>
        <v>单位名称：昆明市官渡区第五中学</v>
      </c>
      <c r="B3" s="4" t="s">
        <v>371</v>
      </c>
      <c r="C3" s="121"/>
      <c r="D3" s="123"/>
      <c r="E3" s="123"/>
      <c r="F3" s="120" t="s">
        <v>1</v>
      </c>
    </row>
    <row r="4" ht="19.5" customHeight="1" spans="1:6">
      <c r="A4" s="127" t="s">
        <v>186</v>
      </c>
      <c r="B4" s="128" t="s">
        <v>72</v>
      </c>
      <c r="C4" s="127" t="s">
        <v>73</v>
      </c>
      <c r="D4" s="10" t="s">
        <v>372</v>
      </c>
      <c r="E4" s="11"/>
      <c r="F4" s="12"/>
    </row>
    <row r="5" ht="18.75" customHeight="1" spans="1:6">
      <c r="A5" s="129"/>
      <c r="B5" s="130"/>
      <c r="C5" s="129"/>
      <c r="D5" s="15" t="s">
        <v>55</v>
      </c>
      <c r="E5" s="10" t="s">
        <v>75</v>
      </c>
      <c r="F5" s="15" t="s">
        <v>76</v>
      </c>
    </row>
    <row r="6" ht="18.75" customHeight="1" spans="1:6">
      <c r="A6" s="68">
        <v>1</v>
      </c>
      <c r="B6" s="131" t="s">
        <v>83</v>
      </c>
      <c r="C6" s="68">
        <v>3</v>
      </c>
      <c r="D6" s="132">
        <v>4</v>
      </c>
      <c r="E6" s="132">
        <v>5</v>
      </c>
      <c r="F6" s="132">
        <v>6</v>
      </c>
    </row>
    <row r="7" ht="21" customHeight="1" spans="1:6">
      <c r="A7" s="20"/>
      <c r="B7" s="20"/>
      <c r="C7" s="20"/>
      <c r="D7" s="80"/>
      <c r="E7" s="80"/>
      <c r="F7" s="80"/>
    </row>
    <row r="8" ht="21" customHeight="1" spans="1:6">
      <c r="A8" s="20"/>
      <c r="B8" s="20"/>
      <c r="C8" s="20"/>
      <c r="D8" s="80"/>
      <c r="E8" s="80"/>
      <c r="F8" s="80"/>
    </row>
    <row r="9" ht="18.75" customHeight="1" spans="1:6">
      <c r="A9" s="133" t="s">
        <v>175</v>
      </c>
      <c r="B9" s="133" t="s">
        <v>175</v>
      </c>
      <c r="C9" s="134" t="s">
        <v>175</v>
      </c>
      <c r="D9" s="80"/>
      <c r="E9" s="80"/>
      <c r="F9" s="80"/>
    </row>
    <row r="10" customHeight="1" spans="1:1">
      <c r="A10" s="135" t="s">
        <v>373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selection activeCell="A1" sqref="A1"/>
    </sheetView>
  </sheetViews>
  <sheetFormatPr defaultColWidth="9.12389380530973" defaultRowHeight="14.25" customHeight="1"/>
  <cols>
    <col min="1" max="2" width="32.6283185840708" customWidth="1"/>
    <col min="3" max="3" width="41.1238938053097" customWidth="1"/>
    <col min="4" max="4" width="21.7522123893805" customWidth="1"/>
    <col min="5" max="5" width="35.2477876106195" customWidth="1"/>
    <col min="6" max="6" width="7.75221238938053" customWidth="1"/>
    <col min="7" max="7" width="11.1238938053097" customWidth="1"/>
    <col min="8" max="8" width="13.2477876106195" customWidth="1"/>
    <col min="9" max="18" width="20" customWidth="1"/>
    <col min="19" max="19" width="19.8761061946903" customWidth="1"/>
  </cols>
  <sheetData>
    <row r="1" ht="15.75" customHeight="1" spans="2:19">
      <c r="B1" s="85"/>
      <c r="C1" s="85"/>
      <c r="R1" s="2"/>
      <c r="S1" s="2" t="s">
        <v>374</v>
      </c>
    </row>
    <row r="2" ht="41.25" customHeight="1" spans="1:19">
      <c r="A2" s="73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3" t="str">
        <f>"单位名称："&amp;"昆明市官渡区第五中学"</f>
        <v>单位名称：昆明市官渡区第五中学</v>
      </c>
      <c r="B3" s="87"/>
      <c r="C3" s="87"/>
      <c r="D3" s="6"/>
      <c r="E3" s="6"/>
      <c r="F3" s="6"/>
      <c r="G3" s="6"/>
      <c r="H3" s="6"/>
      <c r="I3" s="6"/>
      <c r="J3" s="6"/>
      <c r="K3" s="6"/>
      <c r="L3" s="6"/>
      <c r="R3" s="7"/>
      <c r="S3" s="120" t="s">
        <v>1</v>
      </c>
    </row>
    <row r="4" ht="15.75" customHeight="1" spans="1:19">
      <c r="A4" s="9" t="s">
        <v>185</v>
      </c>
      <c r="B4" s="88" t="s">
        <v>186</v>
      </c>
      <c r="C4" s="88" t="s">
        <v>375</v>
      </c>
      <c r="D4" s="89" t="s">
        <v>376</v>
      </c>
      <c r="E4" s="89" t="s">
        <v>377</v>
      </c>
      <c r="F4" s="89" t="s">
        <v>378</v>
      </c>
      <c r="G4" s="89" t="s">
        <v>379</v>
      </c>
      <c r="H4" s="89" t="s">
        <v>380</v>
      </c>
      <c r="I4" s="103" t="s">
        <v>193</v>
      </c>
      <c r="J4" s="103"/>
      <c r="K4" s="103"/>
      <c r="L4" s="103"/>
      <c r="M4" s="104"/>
      <c r="N4" s="103"/>
      <c r="O4" s="103"/>
      <c r="P4" s="82"/>
      <c r="Q4" s="103"/>
      <c r="R4" s="104"/>
      <c r="S4" s="83"/>
    </row>
    <row r="5" ht="17.25" customHeight="1" spans="1:19">
      <c r="A5" s="14"/>
      <c r="B5" s="90"/>
      <c r="C5" s="90"/>
      <c r="D5" s="91"/>
      <c r="E5" s="91"/>
      <c r="F5" s="91"/>
      <c r="G5" s="91"/>
      <c r="H5" s="91"/>
      <c r="I5" s="91" t="s">
        <v>55</v>
      </c>
      <c r="J5" s="91" t="s">
        <v>58</v>
      </c>
      <c r="K5" s="91" t="s">
        <v>381</v>
      </c>
      <c r="L5" s="91" t="s">
        <v>382</v>
      </c>
      <c r="M5" s="105" t="s">
        <v>383</v>
      </c>
      <c r="N5" s="106" t="s">
        <v>384</v>
      </c>
      <c r="O5" s="106"/>
      <c r="P5" s="111"/>
      <c r="Q5" s="106"/>
      <c r="R5" s="112"/>
      <c r="S5" s="92"/>
    </row>
    <row r="6" ht="54" customHeight="1" spans="1:19">
      <c r="A6" s="17"/>
      <c r="B6" s="92"/>
      <c r="C6" s="92"/>
      <c r="D6" s="93"/>
      <c r="E6" s="93"/>
      <c r="F6" s="93"/>
      <c r="G6" s="93"/>
      <c r="H6" s="93"/>
      <c r="I6" s="93"/>
      <c r="J6" s="93" t="s">
        <v>57</v>
      </c>
      <c r="K6" s="93"/>
      <c r="L6" s="93"/>
      <c r="M6" s="107"/>
      <c r="N6" s="93" t="s">
        <v>57</v>
      </c>
      <c r="O6" s="93" t="s">
        <v>64</v>
      </c>
      <c r="P6" s="92" t="s">
        <v>65</v>
      </c>
      <c r="Q6" s="93" t="s">
        <v>66</v>
      </c>
      <c r="R6" s="107" t="s">
        <v>67</v>
      </c>
      <c r="S6" s="92" t="s">
        <v>68</v>
      </c>
    </row>
    <row r="7" ht="18" customHeight="1" spans="1:19">
      <c r="A7" s="114">
        <v>1</v>
      </c>
      <c r="B7" s="114" t="s">
        <v>83</v>
      </c>
      <c r="C7" s="115">
        <v>3</v>
      </c>
      <c r="D7" s="115">
        <v>4</v>
      </c>
      <c r="E7" s="114">
        <v>5</v>
      </c>
      <c r="F7" s="114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  <c r="S7" s="114">
        <v>19</v>
      </c>
    </row>
    <row r="8" ht="21" customHeight="1" spans="1:19">
      <c r="A8" s="94" t="s">
        <v>203</v>
      </c>
      <c r="B8" s="95" t="s">
        <v>70</v>
      </c>
      <c r="C8" s="95" t="s">
        <v>232</v>
      </c>
      <c r="D8" s="96" t="s">
        <v>385</v>
      </c>
      <c r="E8" s="96" t="s">
        <v>386</v>
      </c>
      <c r="F8" s="96" t="s">
        <v>387</v>
      </c>
      <c r="G8" s="116">
        <v>10</v>
      </c>
      <c r="H8" s="80">
        <v>432000</v>
      </c>
      <c r="I8" s="80">
        <v>432000</v>
      </c>
      <c r="J8" s="80">
        <v>432000</v>
      </c>
      <c r="K8" s="80"/>
      <c r="L8" s="80"/>
      <c r="M8" s="80"/>
      <c r="N8" s="80"/>
      <c r="O8" s="80"/>
      <c r="P8" s="80"/>
      <c r="Q8" s="80"/>
      <c r="R8" s="80"/>
      <c r="S8" s="80"/>
    </row>
    <row r="9" ht="21" customHeight="1" spans="1:19">
      <c r="A9" s="94" t="s">
        <v>203</v>
      </c>
      <c r="B9" s="95" t="s">
        <v>70</v>
      </c>
      <c r="C9" s="95" t="s">
        <v>232</v>
      </c>
      <c r="D9" s="96" t="s">
        <v>388</v>
      </c>
      <c r="E9" s="96" t="s">
        <v>386</v>
      </c>
      <c r="F9" s="96" t="s">
        <v>387</v>
      </c>
      <c r="G9" s="116">
        <v>9</v>
      </c>
      <c r="H9" s="80">
        <v>313200</v>
      </c>
      <c r="I9" s="80">
        <v>313200</v>
      </c>
      <c r="J9" s="80">
        <v>313200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4" t="s">
        <v>203</v>
      </c>
      <c r="B10" s="95" t="s">
        <v>70</v>
      </c>
      <c r="C10" s="95" t="s">
        <v>232</v>
      </c>
      <c r="D10" s="96" t="s">
        <v>389</v>
      </c>
      <c r="E10" s="96" t="s">
        <v>386</v>
      </c>
      <c r="F10" s="96" t="s">
        <v>387</v>
      </c>
      <c r="G10" s="116">
        <v>1</v>
      </c>
      <c r="H10" s="80">
        <v>43200</v>
      </c>
      <c r="I10" s="80">
        <v>43200</v>
      </c>
      <c r="J10" s="80">
        <v>43200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94" t="s">
        <v>203</v>
      </c>
      <c r="B11" s="95" t="s">
        <v>70</v>
      </c>
      <c r="C11" s="95" t="s">
        <v>232</v>
      </c>
      <c r="D11" s="96" t="s">
        <v>390</v>
      </c>
      <c r="E11" s="96" t="s">
        <v>386</v>
      </c>
      <c r="F11" s="96" t="s">
        <v>387</v>
      </c>
      <c r="G11" s="116">
        <v>1</v>
      </c>
      <c r="H11" s="80">
        <v>48000</v>
      </c>
      <c r="I11" s="80">
        <v>48000</v>
      </c>
      <c r="J11" s="80">
        <v>48000</v>
      </c>
      <c r="K11" s="80"/>
      <c r="L11" s="80"/>
      <c r="M11" s="80"/>
      <c r="N11" s="80"/>
      <c r="O11" s="80"/>
      <c r="P11" s="80"/>
      <c r="Q11" s="80"/>
      <c r="R11" s="80"/>
      <c r="S11" s="80"/>
    </row>
    <row r="12" ht="21" customHeight="1" spans="1:19">
      <c r="A12" s="94" t="s">
        <v>203</v>
      </c>
      <c r="B12" s="95" t="s">
        <v>70</v>
      </c>
      <c r="C12" s="95" t="s">
        <v>232</v>
      </c>
      <c r="D12" s="96" t="s">
        <v>391</v>
      </c>
      <c r="E12" s="96" t="s">
        <v>386</v>
      </c>
      <c r="F12" s="96" t="s">
        <v>387</v>
      </c>
      <c r="G12" s="116">
        <v>4</v>
      </c>
      <c r="H12" s="80">
        <v>220800</v>
      </c>
      <c r="I12" s="80">
        <v>220800</v>
      </c>
      <c r="J12" s="80">
        <v>220800</v>
      </c>
      <c r="K12" s="80"/>
      <c r="L12" s="80"/>
      <c r="M12" s="80"/>
      <c r="N12" s="80"/>
      <c r="O12" s="80"/>
      <c r="P12" s="80"/>
      <c r="Q12" s="80"/>
      <c r="R12" s="80"/>
      <c r="S12" s="80"/>
    </row>
    <row r="13" ht="21" customHeight="1" spans="1:19">
      <c r="A13" s="97" t="s">
        <v>175</v>
      </c>
      <c r="B13" s="98"/>
      <c r="C13" s="98"/>
      <c r="D13" s="99"/>
      <c r="E13" s="99"/>
      <c r="F13" s="99"/>
      <c r="G13" s="117"/>
      <c r="H13" s="80">
        <v>1057200</v>
      </c>
      <c r="I13" s="80">
        <v>1057200</v>
      </c>
      <c r="J13" s="80">
        <v>1057200</v>
      </c>
      <c r="K13" s="80"/>
      <c r="L13" s="80"/>
      <c r="M13" s="80"/>
      <c r="N13" s="80"/>
      <c r="O13" s="80"/>
      <c r="P13" s="80"/>
      <c r="Q13" s="80"/>
      <c r="R13" s="80"/>
      <c r="S13" s="80"/>
    </row>
    <row r="14" ht="21" customHeight="1" spans="1:19">
      <c r="A14" s="113" t="s">
        <v>392</v>
      </c>
      <c r="B14" s="4"/>
      <c r="C14" s="4"/>
      <c r="D14" s="113"/>
      <c r="E14" s="113"/>
      <c r="F14" s="113"/>
      <c r="G14" s="118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</row>
  </sheetData>
  <mergeCells count="19">
    <mergeCell ref="A2:S2"/>
    <mergeCell ref="A3:H3"/>
    <mergeCell ref="I4:S4"/>
    <mergeCell ref="N5:S5"/>
    <mergeCell ref="A13:G13"/>
    <mergeCell ref="A14:S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F1" workbookViewId="0">
      <selection activeCell="H16" sqref="H16"/>
    </sheetView>
  </sheetViews>
  <sheetFormatPr defaultColWidth="9.12389380530973" defaultRowHeight="14.25" customHeight="1"/>
  <cols>
    <col min="1" max="5" width="39.1238938053097" customWidth="1"/>
    <col min="6" max="6" width="27.6283185840708" customWidth="1"/>
    <col min="7" max="7" width="28.6283185840708" customWidth="1"/>
    <col min="8" max="8" width="28.1238938053097" customWidth="1"/>
    <col min="9" max="9" width="39.1238938053097" customWidth="1"/>
    <col min="10" max="18" width="20.3716814159292" customWidth="1"/>
    <col min="19" max="20" width="20.2477876106195" customWidth="1"/>
  </cols>
  <sheetData>
    <row r="1" ht="16.5" customHeight="1" spans="1:20">
      <c r="A1" s="77"/>
      <c r="B1" s="85"/>
      <c r="C1" s="85"/>
      <c r="D1" s="85"/>
      <c r="E1" s="85"/>
      <c r="F1" s="85"/>
      <c r="G1" s="85"/>
      <c r="H1" s="77"/>
      <c r="I1" s="77"/>
      <c r="J1" s="77"/>
      <c r="K1" s="77"/>
      <c r="L1" s="77"/>
      <c r="M1" s="77"/>
      <c r="N1" s="101"/>
      <c r="O1" s="77"/>
      <c r="P1" s="77"/>
      <c r="Q1" s="85"/>
      <c r="R1" s="77"/>
      <c r="S1" s="109"/>
      <c r="T1" s="109" t="s">
        <v>393</v>
      </c>
    </row>
    <row r="2" ht="41.25" customHeight="1" spans="1:20">
      <c r="A2" s="73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6"/>
      <c r="I2" s="86"/>
      <c r="J2" s="86"/>
      <c r="K2" s="86"/>
      <c r="L2" s="86"/>
      <c r="M2" s="86"/>
      <c r="N2" s="102"/>
      <c r="O2" s="86"/>
      <c r="P2" s="86"/>
      <c r="Q2" s="66"/>
      <c r="R2" s="86"/>
      <c r="S2" s="102"/>
      <c r="T2" s="66"/>
    </row>
    <row r="3" ht="22.5" customHeight="1" spans="1:20">
      <c r="A3" s="74" t="str">
        <f>"单位名称："&amp;"昆明市官渡区第五中学"</f>
        <v>单位名称：昆明市官渡区第五中学</v>
      </c>
      <c r="B3" s="87"/>
      <c r="C3" s="87"/>
      <c r="D3" s="87"/>
      <c r="E3" s="87"/>
      <c r="F3" s="87"/>
      <c r="G3" s="87"/>
      <c r="H3" s="75"/>
      <c r="I3" s="75"/>
      <c r="J3" s="75"/>
      <c r="K3" s="75"/>
      <c r="L3" s="75"/>
      <c r="M3" s="75"/>
      <c r="N3" s="101"/>
      <c r="O3" s="77"/>
      <c r="P3" s="77"/>
      <c r="Q3" s="85"/>
      <c r="R3" s="77"/>
      <c r="S3" s="110"/>
      <c r="T3" s="109" t="s">
        <v>1</v>
      </c>
    </row>
    <row r="4" ht="24" customHeight="1" spans="1:20">
      <c r="A4" s="9" t="s">
        <v>185</v>
      </c>
      <c r="B4" s="88" t="s">
        <v>186</v>
      </c>
      <c r="C4" s="88" t="s">
        <v>375</v>
      </c>
      <c r="D4" s="88" t="s">
        <v>394</v>
      </c>
      <c r="E4" s="88" t="s">
        <v>395</v>
      </c>
      <c r="F4" s="88" t="s">
        <v>396</v>
      </c>
      <c r="G4" s="88" t="s">
        <v>397</v>
      </c>
      <c r="H4" s="89" t="s">
        <v>398</v>
      </c>
      <c r="I4" s="89" t="s">
        <v>399</v>
      </c>
      <c r="J4" s="103" t="s">
        <v>193</v>
      </c>
      <c r="K4" s="103"/>
      <c r="L4" s="103"/>
      <c r="M4" s="103"/>
      <c r="N4" s="104"/>
      <c r="O4" s="103"/>
      <c r="P4" s="103"/>
      <c r="Q4" s="82"/>
      <c r="R4" s="103"/>
      <c r="S4" s="104"/>
      <c r="T4" s="83"/>
    </row>
    <row r="5" ht="24" customHeight="1" spans="1:20">
      <c r="A5" s="14"/>
      <c r="B5" s="90"/>
      <c r="C5" s="90"/>
      <c r="D5" s="90"/>
      <c r="E5" s="90"/>
      <c r="F5" s="90"/>
      <c r="G5" s="90"/>
      <c r="H5" s="91"/>
      <c r="I5" s="91"/>
      <c r="J5" s="91" t="s">
        <v>55</v>
      </c>
      <c r="K5" s="91" t="s">
        <v>58</v>
      </c>
      <c r="L5" s="91" t="s">
        <v>381</v>
      </c>
      <c r="M5" s="91" t="s">
        <v>382</v>
      </c>
      <c r="N5" s="105" t="s">
        <v>383</v>
      </c>
      <c r="O5" s="106" t="s">
        <v>384</v>
      </c>
      <c r="P5" s="106"/>
      <c r="Q5" s="111"/>
      <c r="R5" s="106"/>
      <c r="S5" s="112"/>
      <c r="T5" s="92"/>
    </row>
    <row r="6" ht="54" customHeight="1" spans="1:20">
      <c r="A6" s="17"/>
      <c r="B6" s="92"/>
      <c r="C6" s="92"/>
      <c r="D6" s="92"/>
      <c r="E6" s="92"/>
      <c r="F6" s="92"/>
      <c r="G6" s="92"/>
      <c r="H6" s="93"/>
      <c r="I6" s="93"/>
      <c r="J6" s="93"/>
      <c r="K6" s="93" t="s">
        <v>57</v>
      </c>
      <c r="L6" s="93"/>
      <c r="M6" s="93"/>
      <c r="N6" s="107"/>
      <c r="O6" s="93" t="s">
        <v>57</v>
      </c>
      <c r="P6" s="93" t="s">
        <v>64</v>
      </c>
      <c r="Q6" s="92" t="s">
        <v>65</v>
      </c>
      <c r="R6" s="93" t="s">
        <v>66</v>
      </c>
      <c r="S6" s="107" t="s">
        <v>67</v>
      </c>
      <c r="T6" s="92" t="s">
        <v>68</v>
      </c>
    </row>
    <row r="7" ht="17.25" customHeight="1" spans="1:20">
      <c r="A7" s="18">
        <v>1</v>
      </c>
      <c r="B7" s="92">
        <v>2</v>
      </c>
      <c r="C7" s="18">
        <v>3</v>
      </c>
      <c r="D7" s="18">
        <v>4</v>
      </c>
      <c r="E7" s="92">
        <v>5</v>
      </c>
      <c r="F7" s="18">
        <v>6</v>
      </c>
      <c r="G7" s="18">
        <v>7</v>
      </c>
      <c r="H7" s="92">
        <v>8</v>
      </c>
      <c r="I7" s="18">
        <v>9</v>
      </c>
      <c r="J7" s="18">
        <v>10</v>
      </c>
      <c r="K7" s="92">
        <v>11</v>
      </c>
      <c r="L7" s="18">
        <v>12</v>
      </c>
      <c r="M7" s="18">
        <v>13</v>
      </c>
      <c r="N7" s="92">
        <v>14</v>
      </c>
      <c r="O7" s="18">
        <v>15</v>
      </c>
      <c r="P7" s="18">
        <v>16</v>
      </c>
      <c r="Q7" s="92">
        <v>17</v>
      </c>
      <c r="R7" s="18">
        <v>18</v>
      </c>
      <c r="S7" s="18">
        <v>19</v>
      </c>
      <c r="T7" s="18">
        <v>20</v>
      </c>
    </row>
    <row r="8" ht="21" customHeight="1" spans="1:20">
      <c r="A8" s="94"/>
      <c r="B8" s="95"/>
      <c r="C8" s="95"/>
      <c r="D8" s="95"/>
      <c r="E8" s="95"/>
      <c r="F8" s="95"/>
      <c r="G8" s="95"/>
      <c r="H8" s="96"/>
      <c r="I8" s="96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ht="21" customHeight="1" spans="1:20">
      <c r="A9" s="97" t="s">
        <v>175</v>
      </c>
      <c r="B9" s="98"/>
      <c r="C9" s="98"/>
      <c r="D9" s="98"/>
      <c r="E9" s="98"/>
      <c r="F9" s="98"/>
      <c r="G9" s="98"/>
      <c r="H9" s="99"/>
      <c r="I9" s="108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customHeight="1" spans="6:6">
      <c r="F10" s="100" t="s">
        <v>400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M21" sqref="M21"/>
    </sheetView>
  </sheetViews>
  <sheetFormatPr defaultColWidth="9.12389380530973" defaultRowHeight="14.25" customHeight="1"/>
  <cols>
    <col min="1" max="1" width="37.7522123893805" customWidth="1"/>
    <col min="2" max="24" width="20" customWidth="1"/>
  </cols>
  <sheetData>
    <row r="1" ht="17.25" customHeight="1" spans="4:24">
      <c r="D1" s="72"/>
      <c r="W1" s="2"/>
      <c r="X1" s="2" t="s">
        <v>401</v>
      </c>
    </row>
    <row r="2" ht="41.25" customHeight="1" spans="1:24">
      <c r="A2" s="73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6"/>
      <c r="X2" s="66"/>
    </row>
    <row r="3" ht="18" customHeight="1" spans="1:24">
      <c r="A3" s="74" t="str">
        <f>"单位名称："&amp;"昆明市官渡区第五中学"</f>
        <v>单位名称：昆明市官渡区第五中学</v>
      </c>
      <c r="B3" s="75"/>
      <c r="C3" s="75"/>
      <c r="D3" s="76"/>
      <c r="E3" s="77"/>
      <c r="F3" s="77"/>
      <c r="G3" s="77"/>
      <c r="H3" s="77"/>
      <c r="I3" s="77"/>
      <c r="W3" s="7"/>
      <c r="X3" s="7" t="s">
        <v>1</v>
      </c>
    </row>
    <row r="4" ht="19.5" customHeight="1" spans="1:24">
      <c r="A4" s="27" t="s">
        <v>402</v>
      </c>
      <c r="B4" s="10" t="s">
        <v>193</v>
      </c>
      <c r="C4" s="11"/>
      <c r="D4" s="11"/>
      <c r="E4" s="10" t="s">
        <v>403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2"/>
      <c r="X4" s="83"/>
    </row>
    <row r="5" ht="40.5" customHeight="1" spans="1:24">
      <c r="A5" s="18"/>
      <c r="B5" s="28" t="s">
        <v>55</v>
      </c>
      <c r="C5" s="9" t="s">
        <v>58</v>
      </c>
      <c r="D5" s="78" t="s">
        <v>381</v>
      </c>
      <c r="E5" s="48" t="s">
        <v>404</v>
      </c>
      <c r="F5" s="48" t="s">
        <v>405</v>
      </c>
      <c r="G5" s="48" t="s">
        <v>406</v>
      </c>
      <c r="H5" s="48" t="s">
        <v>407</v>
      </c>
      <c r="I5" s="48" t="s">
        <v>408</v>
      </c>
      <c r="J5" s="48" t="s">
        <v>409</v>
      </c>
      <c r="K5" s="48" t="s">
        <v>410</v>
      </c>
      <c r="L5" s="48" t="s">
        <v>411</v>
      </c>
      <c r="M5" s="48" t="s">
        <v>412</v>
      </c>
      <c r="N5" s="48" t="s">
        <v>413</v>
      </c>
      <c r="O5" s="48" t="s">
        <v>414</v>
      </c>
      <c r="P5" s="48" t="s">
        <v>415</v>
      </c>
      <c r="Q5" s="48" t="s">
        <v>416</v>
      </c>
      <c r="R5" s="48" t="s">
        <v>417</v>
      </c>
      <c r="S5" s="48" t="s">
        <v>418</v>
      </c>
      <c r="T5" s="48" t="s">
        <v>419</v>
      </c>
      <c r="U5" s="48" t="s">
        <v>420</v>
      </c>
      <c r="V5" s="48" t="s">
        <v>421</v>
      </c>
      <c r="W5" s="48" t="s">
        <v>422</v>
      </c>
      <c r="X5" s="84" t="s">
        <v>423</v>
      </c>
    </row>
    <row r="6" ht="19.5" customHeight="1" spans="1:24">
      <c r="A6" s="19">
        <v>1</v>
      </c>
      <c r="B6" s="19">
        <v>2</v>
      </c>
      <c r="C6" s="19">
        <v>3</v>
      </c>
      <c r="D6" s="79">
        <v>4</v>
      </c>
      <c r="E6" s="36">
        <v>5</v>
      </c>
      <c r="F6" s="19">
        <v>6</v>
      </c>
      <c r="G6" s="19">
        <v>7</v>
      </c>
      <c r="H6" s="79">
        <v>8</v>
      </c>
      <c r="I6" s="19">
        <v>9</v>
      </c>
      <c r="J6" s="19">
        <v>10</v>
      </c>
      <c r="K6" s="19">
        <v>11</v>
      </c>
      <c r="L6" s="79">
        <v>12</v>
      </c>
      <c r="M6" s="19">
        <v>13</v>
      </c>
      <c r="N6" s="19">
        <v>14</v>
      </c>
      <c r="O6" s="19">
        <v>15</v>
      </c>
      <c r="P6" s="79">
        <v>16</v>
      </c>
      <c r="Q6" s="19">
        <v>17</v>
      </c>
      <c r="R6" s="19">
        <v>18</v>
      </c>
      <c r="S6" s="19">
        <v>19</v>
      </c>
      <c r="T6" s="79">
        <v>20</v>
      </c>
      <c r="U6" s="79">
        <v>21</v>
      </c>
      <c r="V6" s="79">
        <v>22</v>
      </c>
      <c r="W6" s="36">
        <v>23</v>
      </c>
      <c r="X6" s="36">
        <v>24</v>
      </c>
    </row>
    <row r="7" ht="19.5" customHeight="1" spans="1:24">
      <c r="A7" s="2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ht="19.5" customHeight="1" spans="1:24">
      <c r="A8" s="6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10" customHeight="1" spans="1:1">
      <c r="A10" s="81" t="s">
        <v>424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E16" sqref="E16"/>
    </sheetView>
  </sheetViews>
  <sheetFormatPr defaultColWidth="9.12389380530973" defaultRowHeight="12" customHeight="1"/>
  <cols>
    <col min="1" max="1" width="34.2477876106195" customWidth="1"/>
    <col min="2" max="2" width="29" customWidth="1"/>
    <col min="3" max="5" width="23.6283185840708" customWidth="1"/>
    <col min="6" max="6" width="11.2477876106195" customWidth="1"/>
    <col min="7" max="7" width="25.1238938053097" customWidth="1"/>
    <col min="8" max="8" width="15.6283185840708" customWidth="1"/>
    <col min="9" max="9" width="13.3716814159292" customWidth="1"/>
    <col min="10" max="10" width="18.8761061946903" customWidth="1"/>
  </cols>
  <sheetData>
    <row r="1" ht="16.5" customHeight="1" spans="10:10">
      <c r="J1" s="2" t="s">
        <v>425</v>
      </c>
    </row>
    <row r="2" ht="41.25" customHeight="1" spans="1:10">
      <c r="A2" s="65" t="str">
        <f>"2025"&amp;"年对下转移支付绩效目标表"</f>
        <v>2025年对下转移支付绩效目标表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"单位名称："&amp;"昆明市官渡区第五中学"</f>
        <v>单位名称：昆明市官渡区第五中学</v>
      </c>
    </row>
    <row r="4" ht="44.25" customHeight="1" spans="1:10">
      <c r="A4" s="67" t="s">
        <v>402</v>
      </c>
      <c r="B4" s="67" t="s">
        <v>279</v>
      </c>
      <c r="C4" s="67" t="s">
        <v>280</v>
      </c>
      <c r="D4" s="67" t="s">
        <v>281</v>
      </c>
      <c r="E4" s="67" t="s">
        <v>282</v>
      </c>
      <c r="F4" s="68" t="s">
        <v>283</v>
      </c>
      <c r="G4" s="67" t="s">
        <v>284</v>
      </c>
      <c r="H4" s="68" t="s">
        <v>285</v>
      </c>
      <c r="I4" s="68" t="s">
        <v>286</v>
      </c>
      <c r="J4" s="67" t="s">
        <v>287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29"/>
      <c r="B6" s="69"/>
      <c r="C6" s="69"/>
      <c r="D6" s="69"/>
      <c r="E6" s="54"/>
      <c r="F6" s="70"/>
      <c r="G6" s="54"/>
      <c r="H6" s="70"/>
      <c r="I6" s="70"/>
      <c r="J6" s="54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ht="23" customHeight="1" spans="1:1">
      <c r="A9" s="71" t="s">
        <v>426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B14" sqref="B14"/>
    </sheetView>
  </sheetViews>
  <sheetFormatPr defaultColWidth="10.3716814159292" defaultRowHeight="14.25" customHeight="1"/>
  <cols>
    <col min="1" max="3" width="33.7522123893805" customWidth="1"/>
    <col min="4" max="4" width="45.6283185840708" customWidth="1"/>
    <col min="5" max="5" width="27.6283185840708" customWidth="1"/>
    <col min="6" max="6" width="21.7522123893805" customWidth="1"/>
    <col min="7" max="9" width="26.2477876106195" customWidth="1"/>
  </cols>
  <sheetData>
    <row r="1" customHeight="1" spans="1:9">
      <c r="A1" s="38" t="s">
        <v>427</v>
      </c>
      <c r="B1" s="39"/>
      <c r="C1" s="39"/>
      <c r="D1" s="40"/>
      <c r="E1" s="40"/>
      <c r="F1" s="40"/>
      <c r="G1" s="39"/>
      <c r="H1" s="39"/>
      <c r="I1" s="40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"单位名称："&amp;"昆明市官渡区第五中学"</f>
        <v>单位名称：昆明市官渡区第五中学</v>
      </c>
      <c r="B3" s="45"/>
      <c r="C3" s="45"/>
      <c r="D3" s="46"/>
      <c r="F3" s="43"/>
      <c r="G3" s="42"/>
      <c r="H3" s="42"/>
      <c r="I3" s="64" t="s">
        <v>1</v>
      </c>
    </row>
    <row r="4" ht="28.5" customHeight="1" spans="1:9">
      <c r="A4" s="47" t="s">
        <v>185</v>
      </c>
      <c r="B4" s="48" t="s">
        <v>186</v>
      </c>
      <c r="C4" s="49" t="s">
        <v>428</v>
      </c>
      <c r="D4" s="47" t="s">
        <v>429</v>
      </c>
      <c r="E4" s="47" t="s">
        <v>430</v>
      </c>
      <c r="F4" s="47" t="s">
        <v>431</v>
      </c>
      <c r="G4" s="48" t="s">
        <v>432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379</v>
      </c>
      <c r="H5" s="48" t="s">
        <v>433</v>
      </c>
      <c r="I5" s="48" t="s">
        <v>434</v>
      </c>
    </row>
    <row r="6" ht="17.25" customHeight="1" spans="1:9">
      <c r="A6" s="52" t="s">
        <v>82</v>
      </c>
      <c r="B6" s="53"/>
      <c r="C6" s="52">
        <v>2</v>
      </c>
      <c r="D6" s="54">
        <v>3</v>
      </c>
      <c r="E6" s="52">
        <v>4</v>
      </c>
      <c r="F6" s="53">
        <v>5</v>
      </c>
      <c r="G6" s="55">
        <v>6</v>
      </c>
      <c r="H6" s="54">
        <v>7</v>
      </c>
      <c r="I6" s="54">
        <v>8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10" customHeight="1" spans="1:1">
      <c r="A10" s="63" t="s">
        <v>435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D18" sqref="D18"/>
    </sheetView>
  </sheetViews>
  <sheetFormatPr defaultColWidth="9.12389380530973" defaultRowHeight="14.25" customHeight="1"/>
  <cols>
    <col min="1" max="1" width="19.2477876106195" customWidth="1"/>
    <col min="2" max="2" width="33.8761061946903" customWidth="1"/>
    <col min="3" max="3" width="23.8761061946903" customWidth="1"/>
    <col min="4" max="4" width="11.1238938053097" customWidth="1"/>
    <col min="5" max="5" width="17.7522123893805" customWidth="1"/>
    <col min="6" max="6" width="9.87610619469027" customWidth="1"/>
    <col min="7" max="7" width="17.7522123893805" customWidth="1"/>
    <col min="8" max="11" width="23.1238938053097" customWidth="1"/>
  </cols>
  <sheetData>
    <row r="1" customHeight="1" spans="4:11">
      <c r="D1" s="1"/>
      <c r="E1" s="1"/>
      <c r="F1" s="1"/>
      <c r="G1" s="1"/>
      <c r="K1" s="2" t="s">
        <v>436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"单位名称："&amp;"昆明市官渡区第五中学"</f>
        <v>单位名称：昆明市官渡区第五中学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252</v>
      </c>
      <c r="B4" s="8" t="s">
        <v>188</v>
      </c>
      <c r="C4" s="8" t="s">
        <v>253</v>
      </c>
      <c r="D4" s="9" t="s">
        <v>189</v>
      </c>
      <c r="E4" s="9" t="s">
        <v>190</v>
      </c>
      <c r="F4" s="9" t="s">
        <v>254</v>
      </c>
      <c r="G4" s="9" t="s">
        <v>255</v>
      </c>
      <c r="H4" s="27" t="s">
        <v>55</v>
      </c>
      <c r="I4" s="10" t="s">
        <v>437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7"/>
      <c r="J8" s="37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4">
      <c r="A12" s="35" t="s">
        <v>438</v>
      </c>
      <c r="B12" s="35"/>
      <c r="C12" s="35"/>
      <c r="D12" s="35"/>
    </row>
  </sheetData>
  <mergeCells count="16">
    <mergeCell ref="A2:K2"/>
    <mergeCell ref="A3:G3"/>
    <mergeCell ref="I4:K4"/>
    <mergeCell ref="A10:G10"/>
    <mergeCell ref="A12:D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" sqref="A1"/>
    </sheetView>
  </sheetViews>
  <sheetFormatPr defaultColWidth="9.12389380530973" defaultRowHeight="14.25" customHeight="1" outlineLevelCol="6"/>
  <cols>
    <col min="1" max="1" width="35.2477876106195" customWidth="1"/>
    <col min="2" max="4" width="28" customWidth="1"/>
    <col min="5" max="7" width="23.8761061946903" customWidth="1"/>
  </cols>
  <sheetData>
    <row r="1" ht="13.5" customHeight="1" spans="4:7">
      <c r="D1" s="1"/>
      <c r="G1" s="2" t="s">
        <v>439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"单位名称："&amp;"昆明市官渡区第五中学"</f>
        <v>单位名称：昆明市官渡区第五中学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253</v>
      </c>
      <c r="B4" s="8" t="s">
        <v>252</v>
      </c>
      <c r="C4" s="8" t="s">
        <v>188</v>
      </c>
      <c r="D4" s="9" t="s">
        <v>440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9699600</v>
      </c>
      <c r="F8" s="22"/>
      <c r="G8" s="22"/>
    </row>
    <row r="9" ht="18.75" customHeight="1" spans="1:7">
      <c r="A9" s="20"/>
      <c r="B9" s="20" t="s">
        <v>441</v>
      </c>
      <c r="C9" s="20" t="s">
        <v>260</v>
      </c>
      <c r="D9" s="20" t="s">
        <v>442</v>
      </c>
      <c r="E9" s="22">
        <v>199600</v>
      </c>
      <c r="F9" s="22"/>
      <c r="G9" s="22"/>
    </row>
    <row r="10" ht="18.75" customHeight="1" spans="1:7">
      <c r="A10" s="23"/>
      <c r="B10" s="20" t="s">
        <v>443</v>
      </c>
      <c r="C10" s="20" t="s">
        <v>271</v>
      </c>
      <c r="D10" s="20" t="s">
        <v>442</v>
      </c>
      <c r="E10" s="22">
        <v>9500000</v>
      </c>
      <c r="F10" s="22"/>
      <c r="G10" s="22"/>
    </row>
    <row r="11" ht="18.75" customHeight="1" spans="1:7">
      <c r="A11" s="24" t="s">
        <v>55</v>
      </c>
      <c r="B11" s="25" t="s">
        <v>444</v>
      </c>
      <c r="C11" s="25"/>
      <c r="D11" s="26"/>
      <c r="E11" s="22">
        <v>9699600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春天的☁️</cp:lastModifiedBy>
  <dcterms:created xsi:type="dcterms:W3CDTF">2025-02-21T01:55:00Z</dcterms:created>
  <dcterms:modified xsi:type="dcterms:W3CDTF">2025-02-25T02:56:25Z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6791B45CB7664749A6AF09F8769A9265_12</vt:lpwstr>
  </property>
  <property fmtid="{D5CDD505-2E9C-101B-9397-08002B2CF9AE}" pid="3" name="KSOProductBuildVer">
    <vt:lpwstr>2052-12.1.0.19770</vt:lpwstr>
  </property>
</Properties>
</file>