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<sst xmlns="http://schemas.openxmlformats.org/spreadsheetml/2006/main" count="1116" uniqueCount="405">
  <si>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</si>
  <si>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</si>
  <si>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</si>
  <si>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</si>
  <si>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</si>
  <si>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</si>
  <si>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</si>
  <si>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</si>
  <si>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</si>
  <si>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</si>
  <si>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</si>
  <si>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</si>
  <si>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</si>
  <si>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</si>
  <si>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</si>
  <si>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</si>
  <si>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</si>
  <si>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</si>
  <si>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</si>
  <si>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</si>
  <si>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</si>
  <si>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</si>
  <si>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</si>
  <si>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</si>
  <si>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</si>
  <si>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</si>
  <si>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</si>
  <si>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</si>
  <si>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</si>
  <si>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</si>
  <si>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</si>
  <si>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</si>
  <si>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</si>
  <si>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</si>
  <si>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</si>
  <si>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</si>
  <si>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</si>
  <si>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</si>
  <si>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</si>
  <si>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</si>
  <si>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</si>
  <si>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</si>
  <si>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</si>
  <si>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</si>
  <si>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</si>
  <si>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</si>
  <si>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</si>
  <si>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</si>
  <si>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</si>
  <si>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</si>
  <si>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</si>
  <si>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</si>
  <si>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</si>
  <si>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</si>
  <si>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</si>
  <si>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</si>
  <si>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</si>
  <si>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</si>
  <si>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</si>
  <si>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</si>
  <si>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</si>
  <si>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</si>
  <si>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</si>
  <si>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</si>
  <si>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</si>
  <si>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</si>
  <si>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</si>
  <si>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</si>
  <si>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</si>
  <si>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昆明市官渡区第一中学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</si>
  <si>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</si>
  <si>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</si>
  <si>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</si>
  <si>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</si>
  <si>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</si>
  <si>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</si>
  <si>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</si>
  <si>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</si>
  <si>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</si>
  <si>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</si>
  <si>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</si>
  <si>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</si>
  <si>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</si>
  <si>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</si>
  <si>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</si>
  <si>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</si>
  <si>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</si>
  <si>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</si>
  <si>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</si>
  <si>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</si>
  <si>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</si>
  <si>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</si>
  <si>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</si>
  <si>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</si>
  <si>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</si>
  <si>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</si>
  <si>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2050203</t>
  </si>
  <si>
    <t>初中教育</t>
  </si>
  <si>
    <t>2050204</t>
  </si>
  <si>
    <t>高中教育</t>
  </si>
  <si>
    <t>2050999</t>
  </si>
  <si>
    <t>其他教育费附加安排的支出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</si>
  <si>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</si>
  <si>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</si>
  <si>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</si>
  <si>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</si>
  <si>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</si>
  <si>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</si>
  <si>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</si>
  <si>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</si>
  <si>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</si>
  <si>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</si>
  <si>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</si>
  <si>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</si>
  <si>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</si>
  <si>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</si>
  <si>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</si>
  <si>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</si>
  <si>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</si>
  <si>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</si>
  <si>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</si>
  <si>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</si>
  <si>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</si>
  <si>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</si>
  <si>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</si>
  <si>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</si>
  <si>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</si>
  <si>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</si>
  <si>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</si>
  <si>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</si>
  <si>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</si>
  <si>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</si>
  <si>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</si>
  <si>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</si>
  <si>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</si>
  <si>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</si>
  <si>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</si>
  <si>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</si>
  <si>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</si>
  <si>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</si>
  <si>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</si>
  <si>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</si>
  <si>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</si>
  <si>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</si>
  <si>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</si>
  <si>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</si>
  <si>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</si>
  <si>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</si>
  <si>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</si>
  <si>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</si>
  <si>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</si>
  <si>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</si>
  <si>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</si>
  <si>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</si>
  <si>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</si>
  <si>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备注：昆明市官渡区第一中学2025年无一般公共预算“三公”经费支出的预算</t>
  </si>
  <si>
    <t>03表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</si>
  <si>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</si>
  <si>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</si>
  <si>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</si>
  <si>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</si>
  <si>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</si>
  <si>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</si>
  <si>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</si>
  <si>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</si>
  <si>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</si>
  <si>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</si>
  <si>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</si>
  <si>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</si>
  <si>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</si>
  <si>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</si>
  <si>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</si>
  <si>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</si>
  <si>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</si>
  <si>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</si>
  <si>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</si>
  <si>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</si>
  <si>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</si>
  <si>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</si>
  <si>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</si>
  <si>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</si>
  <si>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</si>
  <si>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</si>
  <si>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</si>
  <si>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530111210000000002185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</si>
  <si>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</si>
  <si>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</si>
  <si>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</si>
  <si>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</si>
  <si>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</si>
  <si>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</si>
  <si>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</si>
  <si>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</si>
  <si>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</si>
  <si>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530111210000000002191</t>
  </si>
  <si>
    <t>工会经费</t>
  </si>
  <si>
    <t>30228</t>
  </si>
  <si>
    <t>530111210000000002187</t>
  </si>
  <si>
    <t>30113</t>
  </si>
  <si>
    <t>530111210000000002186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</si>
  <si>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</si>
  <si>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</si>
  <si>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</si>
  <si>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</si>
  <si>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</si>
  <si>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</si>
  <si>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</si>
  <si>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</si>
  <si>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</si>
  <si>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</si>
  <si>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</si>
  <si>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530111241100002115695</t>
  </si>
  <si>
    <t>离退休干部走访慰问经费</t>
  </si>
  <si>
    <t>30229</t>
  </si>
  <si>
    <t>福利费</t>
  </si>
  <si>
    <t>530111210000000002188</t>
  </si>
  <si>
    <t>对个人和家庭的补助</t>
  </si>
  <si>
    <t>30305</t>
  </si>
  <si>
    <t>生活补助</t>
  </si>
  <si>
    <t>530111241100002115698</t>
  </si>
  <si>
    <t>学校学生公用经费</t>
  </si>
  <si>
    <t>30201</t>
  </si>
  <si>
    <t>办公费</t>
  </si>
  <si>
    <t>530111231100001498200</t>
  </si>
  <si>
    <t>离退休人员支出</t>
  </si>
  <si>
    <t>530111210000000002192</t>
  </si>
  <si>
    <t>一般公用支出</t>
  </si>
  <si>
    <t>30216</t>
  </si>
  <si>
    <t>培训费</t>
  </si>
  <si>
    <t>30299</t>
  </si>
  <si>
    <t>其他商品和服务支出</t>
  </si>
  <si>
    <t>530111231100001498214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</si>
  <si>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</si>
  <si>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</si>
  <si>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</si>
  <si>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</si>
  <si>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</si>
  <si>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</si>
  <si>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</si>
  <si>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</si>
  <si>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</si>
  <si>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530111251100003613946</t>
  </si>
  <si>
    <t>义务教育课后服务专项收费资金</t>
  </si>
  <si>
    <t>30226</t>
  </si>
  <si>
    <t>劳务费</t>
  </si>
  <si>
    <t>530111251100003614139</t>
  </si>
  <si>
    <t>义务教育课后服务费财政补助经费</t>
  </si>
  <si>
    <t>530111251100003614276</t>
  </si>
  <si>
    <t>收支专户上缴利息专项资金</t>
  </si>
  <si>
    <t>313 事业发展类</t>
  </si>
  <si>
    <t>530111251100003620572</t>
  </si>
  <si>
    <t>高中专项经费</t>
  </si>
  <si>
    <t>530111251100003888692</t>
  </si>
  <si>
    <t>实习指导收费资金</t>
  </si>
  <si>
    <t>530111251100003889142</t>
  </si>
  <si>
    <t>个税手续费资金</t>
  </si>
  <si>
    <t>530111251100003889145</t>
  </si>
  <si>
    <t>课题专项资金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</si>
  <si>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</si>
  <si>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</si>
  <si>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</si>
  <si>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</si>
  <si>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</si>
  <si>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</si>
  <si>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</si>
  <si>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</si>
  <si>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</si>
  <si>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</si>
  <si>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面贯彻党的教育方针，坚持育人为本，全面发展的办学宗旨，全面实施素质教育，执行结合学校实际制定的《官渡区第一中学实施素质教育工作方案》，完善管理制度，加强教师间团结协作，组织教育教育，科学研究活动，提供初中高中学历教育及相关社会服务.</t>
  </si>
  <si>
    <t>产出指标</t>
  </si>
  <si>
    <t>数量指标</t>
  </si>
  <si>
    <t>完成在校学生初中2316人</t>
  </si>
  <si>
    <t>=</t>
  </si>
  <si>
    <t>100</t>
  </si>
  <si>
    <t>%</t>
  </si>
  <si>
    <t>定量指标</t>
  </si>
  <si>
    <t>质量指标</t>
  </si>
  <si>
    <t>将做好课后服务作为落实“双减”和“五项管理”工作的重要举措。</t>
  </si>
  <si>
    <t>以习近平新时代中国特色社会主义思想为指导，深入贯彻落实党的十九大和十九届历次全会精神，全面贯彻党的教育方针，落实立德树人根本任务，将做好课后服务作为落实“双减”和“五项管理”工作的重要举措。</t>
  </si>
  <si>
    <t>效益指标</t>
  </si>
  <si>
    <t>经济效益</t>
  </si>
  <si>
    <t>本次项目预算金额1852800元，全部用于保障义务教育课后服务的实施。</t>
  </si>
  <si>
    <t>社会效益</t>
  </si>
  <si>
    <t>促进学生全面健康发展，增强人民群众的获得感、安全感和幸福感。</t>
  </si>
  <si>
    <t>满意度指标</t>
  </si>
  <si>
    <t>服务对象满意度</t>
  </si>
  <si>
    <t>家长满意度</t>
  </si>
  <si>
    <t>&gt;=</t>
  </si>
  <si>
    <t>95</t>
  </si>
  <si>
    <t>家长满意度为100%</t>
  </si>
  <si>
    <t>在校高中1456人</t>
  </si>
  <si>
    <t>学生人数</t>
  </si>
  <si>
    <t>人</t>
  </si>
  <si>
    <t>在校学生人数</t>
  </si>
  <si>
    <t>高考一本率，上线率</t>
  </si>
  <si>
    <t>实际指标</t>
  </si>
  <si>
    <t>获得云南省普通高中学校办学水平综合评价一级一等荣誉称号，获先进基层党组织称号</t>
  </si>
  <si>
    <t>实际证书</t>
  </si>
  <si>
    <t>个</t>
  </si>
  <si>
    <t>定性指标</t>
  </si>
  <si>
    <t>学生家长满意度</t>
  </si>
  <si>
    <t>获得学生家长高度评价</t>
  </si>
  <si>
    <t>2025年课题专项经费</t>
  </si>
  <si>
    <t>课题研究质量</t>
  </si>
  <si>
    <t>不断提升</t>
  </si>
  <si>
    <t>对全市教育可持续发展影响</t>
  </si>
  <si>
    <t>长期</t>
  </si>
  <si>
    <t>90</t>
  </si>
  <si>
    <t>完成个税手续费资金使用</t>
  </si>
  <si>
    <t>对扣缴义务人按照规定扣缴的税款，按年付2%手续费用于提升办税能力</t>
  </si>
  <si>
    <t>扣缴税款2%</t>
  </si>
  <si>
    <t>元</t>
  </si>
  <si>
    <t>提高办税能力</t>
  </si>
  <si>
    <t>财务人员办税能力得到提高</t>
  </si>
  <si>
    <t>社会公众满意程度</t>
  </si>
  <si>
    <t>空以习近平新时代中国特色社会主义思想为指导，深入贯彻落实党的十九大和十九届历次全会精神，全面贯彻党的教育方针，落实立德树人根本任务，将做好课后服务作为落实“双减”和“五项管理”工作的重要举措。</t>
  </si>
  <si>
    <t>本次项目预算金额463200元，全部用于保障义务教育课后服务的实施。</t>
  </si>
  <si>
    <t>统筹和利用好各种社会资源，建立政府主导、部门联动、学校为主、家长自愿、公益普惠的课后服务工作机制，强化学校教育主阵地、育人主渠道作用，促进学生全面健康发展，增强人民群众的获得感、安全感和幸福感。</t>
  </si>
  <si>
    <t>将我单位账户下所产生的利息收入按规定上缴财政.</t>
  </si>
  <si>
    <t>上缴财政利息金额占利息总额比率</t>
  </si>
  <si>
    <t>社会及财政,主管部门满意度</t>
  </si>
  <si>
    <t>上缴财政利息金额占利息总额比</t>
  </si>
  <si>
    <t>大于等于90%得分,反之扣分</t>
  </si>
  <si>
    <t>完成实习指导收费资金支付</t>
  </si>
  <si>
    <t>完成实习指导质量</t>
  </si>
  <si>
    <t>实习指导质量</t>
  </si>
  <si>
    <t>教师、学生满意程度</t>
  </si>
  <si>
    <t>备注：昆明市官渡区第一中学2025年无政府性的预算</t>
  </si>
  <si>
    <t>06表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</si>
  <si>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</si>
  <si>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</si>
  <si>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</si>
  <si>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</si>
  <si>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</si>
  <si>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</si>
  <si>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</si>
  <si>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</si>
  <si>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</si>
  <si>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</si>
  <si>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</si>
  <si>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</si>
  <si>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</si>
  <si>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</si>
  <si>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</si>
  <si>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保安服务：安保服务</t>
  </si>
  <si>
    <t>保安服务</t>
  </si>
  <si>
    <t>A4复印纸80g</t>
  </si>
  <si>
    <t>复印纸</t>
  </si>
  <si>
    <t>B5复印纸70g</t>
  </si>
  <si>
    <t>公共安全服务：宿舍管理服务</t>
  </si>
  <si>
    <t>公共安全服务</t>
  </si>
  <si>
    <t>物业管理服务：保洁服务</t>
  </si>
  <si>
    <t>物业管理服务</t>
  </si>
  <si>
    <t>物业管理服务：绿化服务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</si>
  <si>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</si>
  <si>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</si>
  <si>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</si>
  <si>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</si>
  <si>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</si>
  <si>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</si>
  <si>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</si>
  <si>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</si>
  <si>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备注：昆明市官渡区第一中学无政府购买服务预算。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</si>
  <si>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</si>
  <si>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</si>
  <si>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</si>
  <si>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</si>
  <si>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</si>
  <si>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</si>
  <si>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</si>
  <si>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</si>
  <si>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</si>
  <si>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</si>
  <si>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</si>
  <si>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</si>
  <si>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</si>
  <si>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</si>
  <si>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</si>
  <si>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</si>
  <si>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</si>
  <si>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</si>
  <si>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</si>
  <si>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</si>
  <si>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</si>
  <si>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</si>
  <si>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</si>
  <si>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备注：昆明市官渡区第一中学无对下转移支付预算。</t>
  </si>
  <si>
    <t>预算09-2表</t>
  </si>
  <si>
    <t>备注：昆明市官渡区第一中学无对下转移支付绩效目标。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</si>
  <si>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</si>
  <si>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</si>
  <si>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</si>
  <si>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</si>
  <si>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</si>
  <si>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</si>
  <si>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</si>
  <si>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</si>
  <si>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备注：昆明市官渡区第一中学无新增资产配置。</t>
  </si>
  <si>
    <r>
      <t>备注：昆明市官渡区第一中学</t>
    </r>
    <r>
      <rPr>
        <sz val="10"/>
        <rFont val="Arial"/>
        <family val="2"/>
        <charset val="0"/>
      </rPr>
      <t>2025</t>
    </r>
    <r>
      <rPr>
        <sz val="10"/>
        <rFont val="宋体"/>
        <family val="2"/>
        <charset val="0"/>
      </rPr>
      <t>年无上级补助项目支出预算</t>
    </r>
  </si>
  <si>
    <t>预算11表</t>
  </si>
  <si>
    <t>上级补助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</si>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</sst>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indexed="8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  <xf numFmtId="0" fontId="8" fillId="0" borderId="0"/>
  </cellStyleXfs>
  <cellXfs count="21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8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>
      <alignment vertical="top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57" applyFont="1" applyFill="1" applyBorder="1" applyAlignment="1" applyProtection="1">
      <alignment vertical="top"/>
      <protection locked="0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8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8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7" xfId="56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8" fillId="0" borderId="0" xfId="0" applyFont="1" applyFill="1" applyBorder="1" applyAlignment="1"/>
    <xf numFmtId="0" fontId="5" fillId="0" borderId="0" xfId="0" applyFont="1" applyFill="1" applyBorder="1" applyAlignment="1"/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6" fillId="0" borderId="0" xfId="58" applyNumberFormat="1" applyFont="1" applyFill="1" applyBorder="1" applyAlignment="1" applyProtection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8" fillId="0" borderId="0" xfId="57" applyFont="1" applyFill="1" applyAlignment="1" applyProtection="1">
      <alignment horizontal="left" wrapText="1"/>
    </xf>
    <xf numFmtId="0" fontId="8" fillId="0" borderId="0" xfId="57" applyFont="1" applyFill="1" applyBorder="1" applyAlignment="1" applyProtection="1">
      <alignment horizontal="right" wrapText="1"/>
    </xf>
    <xf numFmtId="0" fontId="2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11" fillId="0" borderId="0" xfId="57" applyFont="1" applyFill="1" applyAlignment="1" applyProtection="1">
      <alignment horizontal="left" wrapText="1"/>
    </xf>
    <xf numFmtId="0" fontId="18" fillId="0" borderId="0" xfId="57" applyFont="1" applyFill="1" applyBorder="1" applyAlignment="1" applyProtection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 wrapText="1"/>
      <protection locked="0"/>
    </xf>
    <xf numFmtId="178" fontId="21" fillId="0" borderId="7" xfId="0" applyNumberFormat="1" applyFont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horizontal="left" vertical="center"/>
    </xf>
    <xf numFmtId="0" fontId="2" fillId="0" borderId="7" xfId="0" applyFont="1" applyBorder="1" applyAlignment="1" quotePrefix="1">
      <alignment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25" sqref="D2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"单位名称："&amp;"昆明市官渡区第一中学"</f>
        <v>单位名称：昆明市官渡区第一中学</v>
      </c>
      <c r="B4" s="179"/>
      <c r="D4" s="155" t="s">
        <v>1</v>
      </c>
    </row>
    <row r="5" ht="23.25" customHeight="1" spans="1:4">
      <c r="A5" s="180" t="s">
        <v>2</v>
      </c>
      <c r="B5" s="181"/>
      <c r="C5" s="180" t="s">
        <v>3</v>
      </c>
      <c r="D5" s="181"/>
    </row>
    <row r="6" ht="24" customHeight="1" spans="1:4">
      <c r="A6" s="180" t="s">
        <v>4</v>
      </c>
      <c r="B6" s="180" t="s">
        <v>5</v>
      </c>
      <c r="C6" s="180" t="s">
        <v>6</v>
      </c>
      <c r="D6" s="180" t="s">
        <v>5</v>
      </c>
    </row>
    <row r="7" ht="17.25" customHeight="1" spans="1:4">
      <c r="A7" s="182" t="s">
        <v>7</v>
      </c>
      <c r="B7" s="84">
        <v>65855467.6</v>
      </c>
      <c r="C7" s="182" t="s">
        <v>8</v>
      </c>
      <c r="D7" s="84"/>
    </row>
    <row r="8" ht="17.25" customHeight="1" spans="1:4">
      <c r="A8" s="182" t="s">
        <v>9</v>
      </c>
      <c r="B8" s="84"/>
      <c r="C8" s="182" t="s">
        <v>10</v>
      </c>
      <c r="D8" s="84"/>
    </row>
    <row r="9" ht="17.25" customHeight="1" spans="1:4">
      <c r="A9" s="182" t="s">
        <v>11</v>
      </c>
      <c r="B9" s="84"/>
      <c r="C9" s="212" t="s">
        <v>12</v>
      </c>
      <c r="D9" s="84"/>
    </row>
    <row r="10" ht="17.25" customHeight="1" spans="1:4">
      <c r="A10" s="182" t="s">
        <v>13</v>
      </c>
      <c r="B10" s="84">
        <v>6006300</v>
      </c>
      <c r="C10" s="212" t="s">
        <v>14</v>
      </c>
      <c r="D10" s="84"/>
    </row>
    <row r="11" ht="17.25" customHeight="1" spans="1:4">
      <c r="A11" s="182" t="s">
        <v>15</v>
      </c>
      <c r="B11" s="84">
        <v>2084400</v>
      </c>
      <c r="C11" s="212" t="s">
        <v>16</v>
      </c>
      <c r="D11" s="84">
        <v>52933967.6</v>
      </c>
    </row>
    <row r="12" ht="17.25" customHeight="1" spans="1:4">
      <c r="A12" s="182" t="s">
        <v>17</v>
      </c>
      <c r="B12" s="84"/>
      <c r="C12" s="212" t="s">
        <v>18</v>
      </c>
      <c r="D12" s="84"/>
    </row>
    <row r="13" ht="17.25" customHeight="1" spans="1:4">
      <c r="A13" s="182" t="s">
        <v>19</v>
      </c>
      <c r="B13" s="84"/>
      <c r="C13" s="33" t="s">
        <v>20</v>
      </c>
      <c r="D13" s="84"/>
    </row>
    <row r="14" ht="17.25" customHeight="1" spans="1:4">
      <c r="A14" s="182" t="s">
        <v>21</v>
      </c>
      <c r="B14" s="84"/>
      <c r="C14" s="33" t="s">
        <v>22</v>
      </c>
      <c r="D14" s="84">
        <v>10687200</v>
      </c>
    </row>
    <row r="15" ht="17.25" customHeight="1" spans="1:4">
      <c r="A15" s="182" t="s">
        <v>23</v>
      </c>
      <c r="B15" s="84"/>
      <c r="C15" s="33" t="s">
        <v>24</v>
      </c>
      <c r="D15" s="84">
        <v>5325000</v>
      </c>
    </row>
    <row r="16" ht="17.25" customHeight="1" spans="1:4">
      <c r="A16" s="182" t="s">
        <v>25</v>
      </c>
      <c r="B16" s="84">
        <v>2084400</v>
      </c>
      <c r="C16" s="33" t="s">
        <v>26</v>
      </c>
      <c r="D16" s="84"/>
    </row>
    <row r="17" ht="17.25" customHeight="1" spans="1:4">
      <c r="A17" s="160"/>
      <c r="B17" s="84"/>
      <c r="C17" s="33" t="s">
        <v>27</v>
      </c>
      <c r="D17" s="84"/>
    </row>
    <row r="18" ht="17.25" customHeight="1" spans="1:4">
      <c r="A18" s="183"/>
      <c r="B18" s="84"/>
      <c r="C18" s="33" t="s">
        <v>28</v>
      </c>
      <c r="D18" s="84"/>
    </row>
    <row r="19" ht="17.25" customHeight="1" spans="1:4">
      <c r="A19" s="183"/>
      <c r="B19" s="84"/>
      <c r="C19" s="33" t="s">
        <v>29</v>
      </c>
      <c r="D19" s="84"/>
    </row>
    <row r="20" ht="17.25" customHeight="1" spans="1:4">
      <c r="A20" s="183"/>
      <c r="B20" s="84"/>
      <c r="C20" s="33" t="s">
        <v>30</v>
      </c>
      <c r="D20" s="84"/>
    </row>
    <row r="21" ht="17.25" customHeight="1" spans="1:4">
      <c r="A21" s="183"/>
      <c r="B21" s="84"/>
      <c r="C21" s="33" t="s">
        <v>31</v>
      </c>
      <c r="D21" s="84"/>
    </row>
    <row r="22" ht="17.25" customHeight="1" spans="1:4">
      <c r="A22" s="183"/>
      <c r="B22" s="84"/>
      <c r="C22" s="33" t="s">
        <v>32</v>
      </c>
      <c r="D22" s="84"/>
    </row>
    <row r="23" ht="17.25" customHeight="1" spans="1:4">
      <c r="A23" s="183"/>
      <c r="B23" s="84"/>
      <c r="C23" s="33" t="s">
        <v>33</v>
      </c>
      <c r="D23" s="84"/>
    </row>
    <row r="24" ht="17.25" customHeight="1" spans="1:4">
      <c r="A24" s="183"/>
      <c r="B24" s="84"/>
      <c r="C24" s="33" t="s">
        <v>34</v>
      </c>
      <c r="D24" s="84"/>
    </row>
    <row r="25" ht="17.25" customHeight="1" spans="1:4">
      <c r="A25" s="183"/>
      <c r="B25" s="84"/>
      <c r="C25" s="33" t="s">
        <v>35</v>
      </c>
      <c r="D25" s="84">
        <v>5000000</v>
      </c>
    </row>
    <row r="26" ht="17.25" customHeight="1" spans="1:4">
      <c r="A26" s="183"/>
      <c r="B26" s="84"/>
      <c r="C26" s="33" t="s">
        <v>36</v>
      </c>
      <c r="D26" s="84"/>
    </row>
    <row r="27" ht="17.25" customHeight="1" spans="1:4">
      <c r="A27" s="183"/>
      <c r="B27" s="84"/>
      <c r="C27" s="160" t="s">
        <v>37</v>
      </c>
      <c r="D27" s="84"/>
    </row>
    <row r="28" ht="17.25" customHeight="1" spans="1:4">
      <c r="A28" s="183"/>
      <c r="B28" s="84"/>
      <c r="C28" s="33" t="s">
        <v>38</v>
      </c>
      <c r="D28" s="84"/>
    </row>
    <row r="29" ht="16.5" customHeight="1" spans="1:4">
      <c r="A29" s="183"/>
      <c r="B29" s="84"/>
      <c r="C29" s="33" t="s">
        <v>39</v>
      </c>
      <c r="D29" s="84"/>
    </row>
    <row r="30" ht="16.5" customHeight="1" spans="1:4">
      <c r="A30" s="183"/>
      <c r="B30" s="84"/>
      <c r="C30" s="160" t="s">
        <v>40</v>
      </c>
      <c r="D30" s="84"/>
    </row>
    <row r="31" ht="17.25" customHeight="1" spans="1:4">
      <c r="A31" s="183"/>
      <c r="B31" s="84"/>
      <c r="C31" s="160" t="s">
        <v>41</v>
      </c>
      <c r="D31" s="84"/>
    </row>
    <row r="32" ht="17.25" customHeight="1" spans="1:4">
      <c r="A32" s="183"/>
      <c r="B32" s="84"/>
      <c r="C32" s="33" t="s">
        <v>42</v>
      </c>
      <c r="D32" s="84"/>
    </row>
    <row r="33" ht="16.5" customHeight="1" spans="1:4">
      <c r="A33" s="183" t="s">
        <v>43</v>
      </c>
      <c r="B33" s="84">
        <v>73946167.6</v>
      </c>
      <c r="C33" s="183" t="s">
        <v>44</v>
      </c>
      <c r="D33" s="84">
        <v>73946167.6</v>
      </c>
    </row>
    <row r="34" ht="16.5" customHeight="1" spans="1:4">
      <c r="A34" s="160" t="s">
        <v>45</v>
      </c>
      <c r="B34" s="84"/>
      <c r="C34" s="160" t="s">
        <v>46</v>
      </c>
      <c r="D34" s="84"/>
    </row>
    <row r="35" ht="16.5" customHeight="1" spans="1:4">
      <c r="A35" s="33" t="s">
        <v>47</v>
      </c>
      <c r="B35" s="84"/>
      <c r="C35" s="33" t="s">
        <v>47</v>
      </c>
      <c r="D35" s="84"/>
    </row>
    <row r="36" ht="16.5" customHeight="1" spans="1:4">
      <c r="A36" s="33" t="s">
        <v>48</v>
      </c>
      <c r="B36" s="84"/>
      <c r="C36" s="33" t="s">
        <v>49</v>
      </c>
      <c r="D36" s="84"/>
    </row>
    <row r="37" ht="16.5" customHeight="1" spans="1:4">
      <c r="A37" s="184" t="s">
        <v>50</v>
      </c>
      <c r="B37" s="84">
        <v>73946167.6</v>
      </c>
      <c r="C37" s="184" t="s">
        <v>51</v>
      </c>
      <c r="D37" s="84">
        <v>73946167.6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"单位名称："&amp;"昆明市官渡区第一中学"</f>
        <v>单位名称：昆明市官渡区第一中学</v>
      </c>
      <c r="S4" s="48" t="s">
        <v>1</v>
      </c>
    </row>
    <row r="5" ht="21.75" customHeight="1" spans="1:19">
      <c r="A5" s="198" t="s">
        <v>53</v>
      </c>
      <c r="B5" s="199" t="s">
        <v>54</v>
      </c>
      <c r="C5" s="199" t="s">
        <v>55</v>
      </c>
      <c r="D5" s="200" t="s">
        <v>56</v>
      </c>
      <c r="E5" s="200"/>
      <c r="F5" s="200"/>
      <c r="G5" s="200"/>
      <c r="H5" s="200"/>
      <c r="I5" s="140"/>
      <c r="J5" s="200"/>
      <c r="K5" s="200"/>
      <c r="L5" s="200"/>
      <c r="M5" s="200"/>
      <c r="N5" s="207"/>
      <c r="O5" s="200" t="s">
        <v>45</v>
      </c>
      <c r="P5" s="200"/>
      <c r="Q5" s="200"/>
      <c r="R5" s="200"/>
      <c r="S5" s="207"/>
    </row>
    <row r="6" ht="27" customHeight="1" spans="1:19">
      <c r="A6" s="201"/>
      <c r="B6" s="202"/>
      <c r="C6" s="202"/>
      <c r="D6" s="202" t="s">
        <v>57</v>
      </c>
      <c r="E6" s="202" t="s">
        <v>58</v>
      </c>
      <c r="F6" s="202" t="s">
        <v>59</v>
      </c>
      <c r="G6" s="202" t="s">
        <v>60</v>
      </c>
      <c r="H6" s="202" t="s">
        <v>61</v>
      </c>
      <c r="I6" s="208" t="s">
        <v>62</v>
      </c>
      <c r="J6" s="209"/>
      <c r="K6" s="209"/>
      <c r="L6" s="209"/>
      <c r="M6" s="209"/>
      <c r="N6" s="210"/>
      <c r="O6" s="202" t="s">
        <v>57</v>
      </c>
      <c r="P6" s="202" t="s">
        <v>58</v>
      </c>
      <c r="Q6" s="202" t="s">
        <v>59</v>
      </c>
      <c r="R6" s="202" t="s">
        <v>60</v>
      </c>
      <c r="S6" s="202" t="s">
        <v>63</v>
      </c>
    </row>
    <row r="7" ht="30" customHeight="1" spans="1:19">
      <c r="A7" s="203"/>
      <c r="B7" s="113"/>
      <c r="C7" s="122"/>
      <c r="D7" s="122"/>
      <c r="E7" s="122"/>
      <c r="F7" s="122"/>
      <c r="G7" s="122"/>
      <c r="H7" s="122"/>
      <c r="I7" s="74" t="s">
        <v>57</v>
      </c>
      <c r="J7" s="210" t="s">
        <v>64</v>
      </c>
      <c r="K7" s="210" t="s">
        <v>65</v>
      </c>
      <c r="L7" s="210" t="s">
        <v>66</v>
      </c>
      <c r="M7" s="210" t="s">
        <v>67</v>
      </c>
      <c r="N7" s="210" t="s">
        <v>68</v>
      </c>
      <c r="O7" s="211"/>
      <c r="P7" s="211"/>
      <c r="Q7" s="211"/>
      <c r="R7" s="211"/>
      <c r="S7" s="122"/>
    </row>
    <row r="8" ht="15" customHeight="1" spans="1:19">
      <c r="A8" s="204">
        <v>1</v>
      </c>
      <c r="B8" s="204">
        <v>2</v>
      </c>
      <c r="C8" s="204">
        <v>3</v>
      </c>
      <c r="D8" s="204">
        <v>4</v>
      </c>
      <c r="E8" s="204">
        <v>5</v>
      </c>
      <c r="F8" s="204">
        <v>6</v>
      </c>
      <c r="G8" s="204">
        <v>7</v>
      </c>
      <c r="H8" s="204">
        <v>8</v>
      </c>
      <c r="I8" s="74">
        <v>9</v>
      </c>
      <c r="J8" s="204">
        <v>10</v>
      </c>
      <c r="K8" s="204">
        <v>11</v>
      </c>
      <c r="L8" s="204">
        <v>12</v>
      </c>
      <c r="M8" s="204">
        <v>13</v>
      </c>
      <c r="N8" s="204">
        <v>14</v>
      </c>
      <c r="O8" s="204">
        <v>15</v>
      </c>
      <c r="P8" s="204">
        <v>16</v>
      </c>
      <c r="Q8" s="204">
        <v>17</v>
      </c>
      <c r="R8" s="204">
        <v>18</v>
      </c>
      <c r="S8" s="204">
        <v>19</v>
      </c>
    </row>
    <row r="9" ht="18" customHeight="1" spans="1:19">
      <c r="A9" s="21">
        <v>105011</v>
      </c>
      <c r="B9" s="21" t="s">
        <v>69</v>
      </c>
      <c r="C9" s="84">
        <v>73946167.6</v>
      </c>
      <c r="D9" s="84">
        <v>73946167.6</v>
      </c>
      <c r="E9" s="84">
        <v>65855467.6</v>
      </c>
      <c r="F9" s="84"/>
      <c r="G9" s="84"/>
      <c r="H9" s="84">
        <v>6006300</v>
      </c>
      <c r="I9" s="84">
        <v>2084400</v>
      </c>
      <c r="J9" s="84"/>
      <c r="K9" s="84"/>
      <c r="L9" s="84"/>
      <c r="M9" s="84"/>
      <c r="N9" s="84">
        <v>2084400</v>
      </c>
      <c r="O9" s="84"/>
      <c r="P9" s="84"/>
      <c r="Q9" s="84"/>
      <c r="R9" s="84"/>
      <c r="S9" s="84"/>
    </row>
    <row r="10" ht="18" customHeight="1" spans="1:19">
      <c r="A10" s="205"/>
      <c r="B10" s="20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ht="18" customHeight="1" spans="1:19">
      <c r="A11" s="205"/>
      <c r="B11" s="205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ht="18" customHeight="1" spans="1:19">
      <c r="A12" s="205"/>
      <c r="B12" s="205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</row>
    <row r="13" ht="18" customHeight="1" spans="1:19">
      <c r="A13" s="51" t="s">
        <v>55</v>
      </c>
      <c r="B13" s="206"/>
      <c r="C13" s="84">
        <v>73946167.6</v>
      </c>
      <c r="D13" s="84">
        <v>73946167.6</v>
      </c>
      <c r="E13" s="84">
        <v>65855467.6</v>
      </c>
      <c r="F13" s="84"/>
      <c r="G13" s="84"/>
      <c r="H13" s="84">
        <v>6006300</v>
      </c>
      <c r="I13" s="84">
        <v>2084400</v>
      </c>
      <c r="J13" s="84"/>
      <c r="K13" s="84"/>
      <c r="L13" s="84"/>
      <c r="M13" s="84"/>
      <c r="N13" s="84">
        <v>2084400</v>
      </c>
      <c r="O13" s="84"/>
      <c r="P13" s="84"/>
      <c r="Q13" s="84"/>
      <c r="R13" s="84"/>
      <c r="S13" s="84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8"/>
  <sheetViews>
    <sheetView showGridLines="0" showZeros="0" workbookViewId="0">
      <pane ySplit="1" topLeftCell="A2" activePane="bottomLeft" state="frozen"/>
      <selection/>
      <selection pane="bottomLeft" activeCell="C11" sqref="C1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70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"单位名称："&amp;"昆明市官渡区第一中学"</f>
        <v>单位名称：昆明市官渡区第一中学</v>
      </c>
      <c r="O4" s="48" t="s">
        <v>1</v>
      </c>
    </row>
    <row r="5" ht="27" customHeight="1" spans="1:15">
      <c r="A5" s="186" t="s">
        <v>71</v>
      </c>
      <c r="B5" s="186" t="s">
        <v>72</v>
      </c>
      <c r="C5" s="186" t="s">
        <v>55</v>
      </c>
      <c r="D5" s="187" t="s">
        <v>58</v>
      </c>
      <c r="E5" s="188"/>
      <c r="F5" s="189"/>
      <c r="G5" s="190" t="s">
        <v>59</v>
      </c>
      <c r="H5" s="190" t="s">
        <v>60</v>
      </c>
      <c r="I5" s="190" t="s">
        <v>73</v>
      </c>
      <c r="J5" s="187" t="s">
        <v>62</v>
      </c>
      <c r="K5" s="188"/>
      <c r="L5" s="188"/>
      <c r="M5" s="188"/>
      <c r="N5" s="195"/>
      <c r="O5" s="196"/>
    </row>
    <row r="6" ht="42" customHeight="1" spans="1:15">
      <c r="A6" s="191"/>
      <c r="B6" s="191"/>
      <c r="C6" s="192"/>
      <c r="D6" s="193" t="s">
        <v>57</v>
      </c>
      <c r="E6" s="193" t="s">
        <v>74</v>
      </c>
      <c r="F6" s="193" t="s">
        <v>75</v>
      </c>
      <c r="G6" s="192"/>
      <c r="H6" s="192"/>
      <c r="I6" s="197"/>
      <c r="J6" s="193" t="s">
        <v>57</v>
      </c>
      <c r="K6" s="180" t="s">
        <v>76</v>
      </c>
      <c r="L6" s="180" t="s">
        <v>77</v>
      </c>
      <c r="M6" s="180" t="s">
        <v>78</v>
      </c>
      <c r="N6" s="180" t="s">
        <v>79</v>
      </c>
      <c r="O6" s="180" t="s">
        <v>80</v>
      </c>
    </row>
    <row r="7" ht="18" customHeight="1" spans="1:15">
      <c r="A7" s="54" t="s">
        <v>81</v>
      </c>
      <c r="B7" s="54" t="s">
        <v>82</v>
      </c>
      <c r="C7" s="54" t="s">
        <v>83</v>
      </c>
      <c r="D7" s="58" t="s">
        <v>84</v>
      </c>
      <c r="E7" s="58" t="s">
        <v>85</v>
      </c>
      <c r="F7" s="58" t="s">
        <v>86</v>
      </c>
      <c r="G7" s="58" t="s">
        <v>87</v>
      </c>
      <c r="H7" s="58" t="s">
        <v>88</v>
      </c>
      <c r="I7" s="58" t="s">
        <v>89</v>
      </c>
      <c r="J7" s="58" t="s">
        <v>90</v>
      </c>
      <c r="K7" s="58" t="s">
        <v>91</v>
      </c>
      <c r="L7" s="58" t="s">
        <v>92</v>
      </c>
      <c r="M7" s="58" t="s">
        <v>93</v>
      </c>
      <c r="N7" s="54" t="s">
        <v>94</v>
      </c>
      <c r="O7" s="58" t="s">
        <v>95</v>
      </c>
    </row>
    <row r="8" ht="21" customHeight="1" spans="1:15">
      <c r="A8" s="59" t="s">
        <v>96</v>
      </c>
      <c r="B8" s="59" t="s">
        <v>97</v>
      </c>
      <c r="C8" s="84">
        <v>25815524</v>
      </c>
      <c r="D8" s="84">
        <v>23961124</v>
      </c>
      <c r="E8" s="84">
        <v>23497924</v>
      </c>
      <c r="F8" s="84">
        <v>463200</v>
      </c>
      <c r="G8" s="84"/>
      <c r="H8" s="84"/>
      <c r="I8" s="84"/>
      <c r="J8" s="84"/>
      <c r="K8" s="84"/>
      <c r="L8" s="84"/>
      <c r="M8" s="84"/>
      <c r="N8" s="84"/>
      <c r="O8" s="84">
        <v>1854400</v>
      </c>
    </row>
    <row r="9" ht="21" customHeight="1" spans="1:15">
      <c r="A9" s="59" t="s">
        <v>98</v>
      </c>
      <c r="B9" s="59" t="s">
        <v>99</v>
      </c>
      <c r="C9" s="84">
        <v>27025343.6</v>
      </c>
      <c r="D9" s="84">
        <v>20789043.6</v>
      </c>
      <c r="E9" s="84">
        <v>20789043.6</v>
      </c>
      <c r="F9" s="84"/>
      <c r="G9" s="84"/>
      <c r="H9" s="84"/>
      <c r="I9" s="84">
        <v>6006300</v>
      </c>
      <c r="J9" s="84"/>
      <c r="K9" s="84"/>
      <c r="L9" s="84"/>
      <c r="M9" s="84"/>
      <c r="N9" s="84"/>
      <c r="O9" s="84">
        <v>230000</v>
      </c>
    </row>
    <row r="10" ht="21" customHeight="1" spans="1:15">
      <c r="A10" s="59" t="s">
        <v>100</v>
      </c>
      <c r="B10" s="59" t="s">
        <v>101</v>
      </c>
      <c r="C10" s="84">
        <v>93100</v>
      </c>
      <c r="D10" s="84">
        <v>93100</v>
      </c>
      <c r="E10" s="84">
        <v>93100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ht="21" customHeight="1" spans="1:15">
      <c r="A11" s="59" t="s">
        <v>102</v>
      </c>
      <c r="B11" s="59" t="s">
        <v>103</v>
      </c>
      <c r="C11" s="84">
        <v>2998800</v>
      </c>
      <c r="D11" s="84">
        <v>2998800</v>
      </c>
      <c r="E11" s="84">
        <v>2998800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ht="21" customHeight="1" spans="1:15">
      <c r="A12" s="59" t="s">
        <v>104</v>
      </c>
      <c r="B12" s="59" t="s">
        <v>105</v>
      </c>
      <c r="C12" s="84">
        <v>5846000</v>
      </c>
      <c r="D12" s="84">
        <v>5846000</v>
      </c>
      <c r="E12" s="84">
        <v>5846000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ht="21" customHeight="1" spans="1:15">
      <c r="A13" s="59" t="s">
        <v>106</v>
      </c>
      <c r="B13" s="59" t="s">
        <v>107</v>
      </c>
      <c r="C13" s="84">
        <v>1842400</v>
      </c>
      <c r="D13" s="84">
        <v>1842400</v>
      </c>
      <c r="E13" s="84">
        <v>1842400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ht="21" customHeight="1" spans="1:15">
      <c r="A14" s="59" t="s">
        <v>108</v>
      </c>
      <c r="B14" s="59" t="s">
        <v>109</v>
      </c>
      <c r="C14" s="84">
        <v>2600000</v>
      </c>
      <c r="D14" s="84">
        <v>2600000</v>
      </c>
      <c r="E14" s="84">
        <v>2600000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ht="21" customHeight="1" spans="1:15">
      <c r="A15" s="59" t="s">
        <v>110</v>
      </c>
      <c r="B15" s="59" t="s">
        <v>111</v>
      </c>
      <c r="C15" s="84">
        <v>2000000</v>
      </c>
      <c r="D15" s="84">
        <v>2000000</v>
      </c>
      <c r="E15" s="84">
        <v>2000000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ht="21" customHeight="1" spans="1:15">
      <c r="A16" s="59" t="s">
        <v>112</v>
      </c>
      <c r="B16" s="59" t="s">
        <v>113</v>
      </c>
      <c r="C16" s="84">
        <v>725000</v>
      </c>
      <c r="D16" s="84">
        <v>725000</v>
      </c>
      <c r="E16" s="84">
        <v>725000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ht="21" customHeight="1" spans="1:15">
      <c r="A17" s="59" t="s">
        <v>114</v>
      </c>
      <c r="B17" s="59" t="s">
        <v>115</v>
      </c>
      <c r="C17" s="84">
        <v>5000000</v>
      </c>
      <c r="D17" s="84">
        <v>5000000</v>
      </c>
      <c r="E17" s="84">
        <v>5000000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</row>
    <row r="18" ht="21" customHeight="1" spans="1:15">
      <c r="A18" s="194" t="s">
        <v>55</v>
      </c>
      <c r="B18" s="36"/>
      <c r="C18" s="84">
        <v>73946167.6</v>
      </c>
      <c r="D18" s="84">
        <v>65855467.6</v>
      </c>
      <c r="E18" s="84">
        <v>65392267.6</v>
      </c>
      <c r="F18" s="84">
        <v>463200</v>
      </c>
      <c r="G18" s="84"/>
      <c r="H18" s="84"/>
      <c r="I18" s="84">
        <v>6006300</v>
      </c>
      <c r="J18" s="84"/>
      <c r="K18" s="84"/>
      <c r="L18" s="84"/>
      <c r="M18" s="84"/>
      <c r="N18" s="84"/>
      <c r="O18" s="84">
        <v>2084400</v>
      </c>
    </row>
  </sheetData>
  <mergeCells count="12">
    <mergeCell ref="A2:O2"/>
    <mergeCell ref="A3:O3"/>
    <mergeCell ref="A4:B4"/>
    <mergeCell ref="D5:F5"/>
    <mergeCell ref="J5:O5"/>
    <mergeCell ref="A18:B1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B11" sqref="B1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116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"单位名称："&amp;"昆明市官渡区第一中学"</f>
        <v>单位名称：昆明市官渡区第一中学</v>
      </c>
      <c r="B4" s="179"/>
      <c r="D4" s="48" t="s">
        <v>1</v>
      </c>
    </row>
    <row r="5" ht="17.25" customHeight="1" spans="1:4">
      <c r="A5" s="180" t="s">
        <v>2</v>
      </c>
      <c r="B5" s="181"/>
      <c r="C5" s="180" t="s">
        <v>3</v>
      </c>
      <c r="D5" s="181"/>
    </row>
    <row r="6" ht="18.75" customHeight="1" spans="1:4">
      <c r="A6" s="180" t="s">
        <v>4</v>
      </c>
      <c r="B6" s="180" t="s">
        <v>5</v>
      </c>
      <c r="C6" s="180" t="s">
        <v>6</v>
      </c>
      <c r="D6" s="180" t="s">
        <v>5</v>
      </c>
    </row>
    <row r="7" ht="16.5" customHeight="1" spans="1:4">
      <c r="A7" s="182" t="s">
        <v>117</v>
      </c>
      <c r="B7" s="84">
        <v>65855467.6</v>
      </c>
      <c r="C7" s="182" t="s">
        <v>118</v>
      </c>
      <c r="D7" s="84">
        <v>65855467.6</v>
      </c>
    </row>
    <row r="8" ht="16.5" customHeight="1" spans="1:4">
      <c r="A8" s="182" t="s">
        <v>119</v>
      </c>
      <c r="B8" s="84">
        <v>65855467.6</v>
      </c>
      <c r="C8" s="182" t="s">
        <v>120</v>
      </c>
      <c r="D8" s="84"/>
    </row>
    <row r="9" ht="16.5" customHeight="1" spans="1:4">
      <c r="A9" s="182" t="s">
        <v>121</v>
      </c>
      <c r="B9" s="84"/>
      <c r="C9" s="182" t="s">
        <v>122</v>
      </c>
      <c r="D9" s="84"/>
    </row>
    <row r="10" ht="16.5" customHeight="1" spans="1:4">
      <c r="A10" s="182" t="s">
        <v>123</v>
      </c>
      <c r="B10" s="84"/>
      <c r="C10" s="182" t="s">
        <v>124</v>
      </c>
      <c r="D10" s="84"/>
    </row>
    <row r="11" ht="16.5" customHeight="1" spans="1:4">
      <c r="A11" s="182" t="s">
        <v>125</v>
      </c>
      <c r="B11" s="84"/>
      <c r="C11" s="182" t="s">
        <v>126</v>
      </c>
      <c r="D11" s="84"/>
    </row>
    <row r="12" ht="16.5" customHeight="1" spans="1:4">
      <c r="A12" s="182" t="s">
        <v>119</v>
      </c>
      <c r="B12" s="84"/>
      <c r="C12" s="182" t="s">
        <v>127</v>
      </c>
      <c r="D12" s="84">
        <v>44843267.6</v>
      </c>
    </row>
    <row r="13" ht="16.5" customHeight="1" spans="1:4">
      <c r="A13" s="160" t="s">
        <v>121</v>
      </c>
      <c r="B13" s="84"/>
      <c r="C13" s="72" t="s">
        <v>128</v>
      </c>
      <c r="D13" s="84"/>
    </row>
    <row r="14" ht="16.5" customHeight="1" spans="1:4">
      <c r="A14" s="160" t="s">
        <v>123</v>
      </c>
      <c r="B14" s="84"/>
      <c r="C14" s="72" t="s">
        <v>129</v>
      </c>
      <c r="D14" s="84"/>
    </row>
    <row r="15" ht="16.5" customHeight="1" spans="1:4">
      <c r="A15" s="183"/>
      <c r="B15" s="84"/>
      <c r="C15" s="72" t="s">
        <v>130</v>
      </c>
      <c r="D15" s="84">
        <v>10687200</v>
      </c>
    </row>
    <row r="16" ht="16.5" customHeight="1" spans="1:4">
      <c r="A16" s="183"/>
      <c r="B16" s="84"/>
      <c r="C16" s="72" t="s">
        <v>131</v>
      </c>
      <c r="D16" s="84">
        <v>5325000</v>
      </c>
    </row>
    <row r="17" ht="16.5" customHeight="1" spans="1:4">
      <c r="A17" s="183"/>
      <c r="B17" s="84"/>
      <c r="C17" s="72" t="s">
        <v>132</v>
      </c>
      <c r="D17" s="84"/>
    </row>
    <row r="18" ht="16.5" customHeight="1" spans="1:4">
      <c r="A18" s="183"/>
      <c r="B18" s="84"/>
      <c r="C18" s="72" t="s">
        <v>133</v>
      </c>
      <c r="D18" s="84"/>
    </row>
    <row r="19" ht="16.5" customHeight="1" spans="1:4">
      <c r="A19" s="183"/>
      <c r="B19" s="84"/>
      <c r="C19" s="72" t="s">
        <v>134</v>
      </c>
      <c r="D19" s="84"/>
    </row>
    <row r="20" ht="16.5" customHeight="1" spans="1:4">
      <c r="A20" s="183"/>
      <c r="B20" s="84"/>
      <c r="C20" s="72" t="s">
        <v>135</v>
      </c>
      <c r="D20" s="84"/>
    </row>
    <row r="21" ht="16.5" customHeight="1" spans="1:4">
      <c r="A21" s="183"/>
      <c r="B21" s="84"/>
      <c r="C21" s="72" t="s">
        <v>136</v>
      </c>
      <c r="D21" s="84"/>
    </row>
    <row r="22" ht="16.5" customHeight="1" spans="1:4">
      <c r="A22" s="183"/>
      <c r="B22" s="84"/>
      <c r="C22" s="72" t="s">
        <v>137</v>
      </c>
      <c r="D22" s="84"/>
    </row>
    <row r="23" ht="16.5" customHeight="1" spans="1:4">
      <c r="A23" s="183"/>
      <c r="B23" s="84"/>
      <c r="C23" s="72" t="s">
        <v>138</v>
      </c>
      <c r="D23" s="84"/>
    </row>
    <row r="24" ht="16.5" customHeight="1" spans="1:4">
      <c r="A24" s="183"/>
      <c r="B24" s="84"/>
      <c r="C24" s="72" t="s">
        <v>139</v>
      </c>
      <c r="D24" s="84"/>
    </row>
    <row r="25" ht="16.5" customHeight="1" spans="1:4">
      <c r="A25" s="183"/>
      <c r="B25" s="84"/>
      <c r="C25" s="72" t="s">
        <v>140</v>
      </c>
      <c r="D25" s="84"/>
    </row>
    <row r="26" ht="16.5" customHeight="1" spans="1:4">
      <c r="A26" s="183"/>
      <c r="B26" s="84"/>
      <c r="C26" s="72" t="s">
        <v>141</v>
      </c>
      <c r="D26" s="84">
        <v>5000000</v>
      </c>
    </row>
    <row r="27" ht="16.5" customHeight="1" spans="1:4">
      <c r="A27" s="183"/>
      <c r="B27" s="84"/>
      <c r="C27" s="72" t="s">
        <v>142</v>
      </c>
      <c r="D27" s="84"/>
    </row>
    <row r="28" ht="16.5" customHeight="1" spans="1:4">
      <c r="A28" s="183"/>
      <c r="B28" s="84"/>
      <c r="C28" s="72" t="s">
        <v>143</v>
      </c>
      <c r="D28" s="84"/>
    </row>
    <row r="29" ht="16.5" customHeight="1" spans="1:4">
      <c r="A29" s="183"/>
      <c r="B29" s="84"/>
      <c r="C29" s="72" t="s">
        <v>144</v>
      </c>
      <c r="D29" s="84"/>
    </row>
    <row r="30" ht="16.5" customHeight="1" spans="1:4">
      <c r="A30" s="183"/>
      <c r="B30" s="84"/>
      <c r="C30" s="72" t="s">
        <v>145</v>
      </c>
      <c r="D30" s="84"/>
    </row>
    <row r="31" ht="16.5" customHeight="1" spans="1:4">
      <c r="A31" s="183"/>
      <c r="B31" s="84"/>
      <c r="C31" s="72" t="s">
        <v>146</v>
      </c>
      <c r="D31" s="84"/>
    </row>
    <row r="32" ht="16.5" customHeight="1" spans="1:4">
      <c r="A32" s="183"/>
      <c r="B32" s="84"/>
      <c r="C32" s="160" t="s">
        <v>147</v>
      </c>
      <c r="D32" s="84"/>
    </row>
    <row r="33" ht="16.5" customHeight="1" spans="1:4">
      <c r="A33" s="183"/>
      <c r="B33" s="84"/>
      <c r="C33" s="160" t="s">
        <v>148</v>
      </c>
      <c r="D33" s="84"/>
    </row>
    <row r="34" ht="16.5" customHeight="1" spans="1:4">
      <c r="A34" s="183"/>
      <c r="B34" s="84"/>
      <c r="C34" s="31" t="s">
        <v>149</v>
      </c>
      <c r="D34" s="84"/>
    </row>
    <row r="35" ht="15" customHeight="1" spans="1:4">
      <c r="A35" s="184" t="s">
        <v>50</v>
      </c>
      <c r="B35" s="185">
        <v>65855467.6</v>
      </c>
      <c r="C35" s="184" t="s">
        <v>51</v>
      </c>
      <c r="D35" s="185">
        <v>65855467.6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8"/>
  <sheetViews>
    <sheetView showZeros="0" workbookViewId="0">
      <pane ySplit="1" topLeftCell="A3" activePane="bottomLeft" state="frozen"/>
      <selection/>
      <selection pane="bottomLeft" activeCell="C13" sqref="C1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0"/>
      <c r="F2" s="76"/>
      <c r="G2" s="155" t="s">
        <v>150</v>
      </c>
    </row>
    <row r="3" ht="41.25" customHeight="1" spans="1:7">
      <c r="A3" s="133" t="str">
        <f>"2025"&amp;"年一般公共预算支出预算表（按功能科目分类）"</f>
        <v>2025年一般公共预算支出预算表（按功能科目分类）</v>
      </c>
      <c r="B3" s="133"/>
      <c r="C3" s="133"/>
      <c r="D3" s="133"/>
      <c r="E3" s="133"/>
      <c r="F3" s="133"/>
      <c r="G3" s="133"/>
    </row>
    <row r="4" ht="18" customHeight="1" spans="1:7">
      <c r="A4" s="5" t="str">
        <f>"单位名称："&amp;"昆明市官渡区第一中学"</f>
        <v>单位名称：昆明市官渡区第一中学</v>
      </c>
      <c r="F4" s="130"/>
      <c r="G4" s="155" t="s">
        <v>1</v>
      </c>
    </row>
    <row r="5" ht="20.25" customHeight="1" spans="1:7">
      <c r="A5" s="175" t="s">
        <v>151</v>
      </c>
      <c r="B5" s="176"/>
      <c r="C5" s="134" t="s">
        <v>55</v>
      </c>
      <c r="D5" s="163" t="s">
        <v>74</v>
      </c>
      <c r="E5" s="12"/>
      <c r="F5" s="13"/>
      <c r="G5" s="152" t="s">
        <v>75</v>
      </c>
    </row>
    <row r="6" ht="20.25" customHeight="1" spans="1:7">
      <c r="A6" s="177" t="s">
        <v>71</v>
      </c>
      <c r="B6" s="177" t="s">
        <v>72</v>
      </c>
      <c r="C6" s="19"/>
      <c r="D6" s="139" t="s">
        <v>57</v>
      </c>
      <c r="E6" s="139" t="s">
        <v>152</v>
      </c>
      <c r="F6" s="139" t="s">
        <v>153</v>
      </c>
      <c r="G6" s="154"/>
    </row>
    <row r="7" ht="15" customHeight="1" spans="1:7">
      <c r="A7" s="62" t="s">
        <v>81</v>
      </c>
      <c r="B7" s="62" t="s">
        <v>82</v>
      </c>
      <c r="C7" s="62" t="s">
        <v>83</v>
      </c>
      <c r="D7" s="62" t="s">
        <v>84</v>
      </c>
      <c r="E7" s="62" t="s">
        <v>85</v>
      </c>
      <c r="F7" s="62" t="s">
        <v>86</v>
      </c>
      <c r="G7" s="62" t="s">
        <v>87</v>
      </c>
    </row>
    <row r="8" ht="15" customHeight="1" spans="1:7">
      <c r="A8" s="31" t="s">
        <v>96</v>
      </c>
      <c r="B8" s="31" t="s">
        <v>97</v>
      </c>
      <c r="C8" s="84">
        <v>23961124</v>
      </c>
      <c r="D8" s="84">
        <v>23497924</v>
      </c>
      <c r="E8" s="84">
        <v>21911908</v>
      </c>
      <c r="F8" s="84">
        <v>1586016</v>
      </c>
      <c r="G8" s="84">
        <v>463200</v>
      </c>
    </row>
    <row r="9" ht="15" customHeight="1" spans="1:7">
      <c r="A9" s="31" t="s">
        <v>98</v>
      </c>
      <c r="B9" s="31" t="s">
        <v>99</v>
      </c>
      <c r="C9" s="84">
        <v>20789043.6</v>
      </c>
      <c r="D9" s="84">
        <v>20789043.6</v>
      </c>
      <c r="E9" s="84">
        <v>18174123.6</v>
      </c>
      <c r="F9" s="84">
        <v>2614920</v>
      </c>
      <c r="G9" s="84"/>
    </row>
    <row r="10" ht="15" customHeight="1" spans="1:7">
      <c r="A10" s="31" t="s">
        <v>100</v>
      </c>
      <c r="B10" s="31" t="s">
        <v>101</v>
      </c>
      <c r="C10" s="84">
        <v>93100</v>
      </c>
      <c r="D10" s="84">
        <v>93100</v>
      </c>
      <c r="E10" s="84"/>
      <c r="F10" s="84">
        <v>93100</v>
      </c>
      <c r="G10" s="84"/>
    </row>
    <row r="11" ht="15" customHeight="1" spans="1:7">
      <c r="A11" s="31" t="s">
        <v>102</v>
      </c>
      <c r="B11" s="31" t="s">
        <v>103</v>
      </c>
      <c r="C11" s="84">
        <v>2998800</v>
      </c>
      <c r="D11" s="84">
        <v>2998800</v>
      </c>
      <c r="E11" s="84">
        <v>2570400</v>
      </c>
      <c r="F11" s="84">
        <v>428400</v>
      </c>
      <c r="G11" s="84"/>
    </row>
    <row r="12" ht="15" customHeight="1" spans="1:7">
      <c r="A12" s="31" t="s">
        <v>104</v>
      </c>
      <c r="B12" s="31" t="s">
        <v>105</v>
      </c>
      <c r="C12" s="84">
        <v>5846000</v>
      </c>
      <c r="D12" s="84">
        <v>5846000</v>
      </c>
      <c r="E12" s="84">
        <v>5846000</v>
      </c>
      <c r="F12" s="84"/>
      <c r="G12" s="84"/>
    </row>
    <row r="13" ht="15" customHeight="1" spans="1:7">
      <c r="A13" s="31" t="s">
        <v>106</v>
      </c>
      <c r="B13" s="31" t="s">
        <v>107</v>
      </c>
      <c r="C13" s="84">
        <v>1842400</v>
      </c>
      <c r="D13" s="84">
        <v>1842400</v>
      </c>
      <c r="E13" s="84">
        <v>1842400</v>
      </c>
      <c r="F13" s="84"/>
      <c r="G13" s="84"/>
    </row>
    <row r="14" ht="15" customHeight="1" spans="1:7">
      <c r="A14" s="31" t="s">
        <v>108</v>
      </c>
      <c r="B14" s="31" t="s">
        <v>109</v>
      </c>
      <c r="C14" s="84">
        <v>2600000</v>
      </c>
      <c r="D14" s="84">
        <v>2600000</v>
      </c>
      <c r="E14" s="84">
        <v>2600000</v>
      </c>
      <c r="F14" s="84"/>
      <c r="G14" s="84"/>
    </row>
    <row r="15" ht="15" customHeight="1" spans="1:7">
      <c r="A15" s="31" t="s">
        <v>110</v>
      </c>
      <c r="B15" s="31" t="s">
        <v>111</v>
      </c>
      <c r="C15" s="84">
        <v>2000000</v>
      </c>
      <c r="D15" s="84">
        <v>2000000</v>
      </c>
      <c r="E15" s="84">
        <v>2000000</v>
      </c>
      <c r="F15" s="84"/>
      <c r="G15" s="84"/>
    </row>
    <row r="16" ht="15" customHeight="1" spans="1:7">
      <c r="A16" s="31" t="s">
        <v>112</v>
      </c>
      <c r="B16" s="31" t="s">
        <v>113</v>
      </c>
      <c r="C16" s="84">
        <v>725000</v>
      </c>
      <c r="D16" s="84">
        <v>725000</v>
      </c>
      <c r="E16" s="84">
        <v>725000</v>
      </c>
      <c r="F16" s="84"/>
      <c r="G16" s="84"/>
    </row>
    <row r="17" ht="18" customHeight="1" spans="1:7">
      <c r="A17" s="31" t="s">
        <v>114</v>
      </c>
      <c r="B17" s="31" t="s">
        <v>115</v>
      </c>
      <c r="C17" s="84">
        <v>5000000</v>
      </c>
      <c r="D17" s="84">
        <v>5000000</v>
      </c>
      <c r="E17" s="84">
        <v>5000000</v>
      </c>
      <c r="F17" s="84"/>
      <c r="G17" s="84"/>
    </row>
    <row r="18" ht="18" customHeight="1" spans="1:7">
      <c r="A18" s="83" t="s">
        <v>154</v>
      </c>
      <c r="B18" s="178" t="s">
        <v>154</v>
      </c>
      <c r="C18" s="84">
        <v>65855467.6</v>
      </c>
      <c r="D18" s="84">
        <v>65392267.6</v>
      </c>
      <c r="E18" s="84">
        <v>60669831.6</v>
      </c>
      <c r="F18" s="84">
        <v>4722436</v>
      </c>
      <c r="G18" s="84">
        <v>463200</v>
      </c>
    </row>
  </sheetData>
  <mergeCells count="6">
    <mergeCell ref="A3:G3"/>
    <mergeCell ref="A5:B5"/>
    <mergeCell ref="D5:F5"/>
    <mergeCell ref="A18:B1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10.425" defaultRowHeight="14.25" customHeight="1" outlineLevelCol="5"/>
  <cols>
    <col min="1" max="6" width="28.1416666666667" customWidth="1"/>
  </cols>
  <sheetData>
    <row r="1" s="85" customFormat="1" ht="12" customHeight="1" spans="1:6">
      <c r="A1" s="167" t="s">
        <v>155</v>
      </c>
      <c r="B1" s="167"/>
      <c r="C1" s="167"/>
      <c r="D1" s="85"/>
      <c r="E1" s="85"/>
      <c r="F1" s="168" t="s">
        <v>156</v>
      </c>
    </row>
    <row r="2" customHeight="1" spans="1:6">
      <c r="A2" s="45"/>
      <c r="B2" s="45"/>
      <c r="C2" s="45"/>
      <c r="D2" s="45"/>
      <c r="E2" s="44"/>
      <c r="F2" s="169" t="s">
        <v>157</v>
      </c>
    </row>
    <row r="3" ht="41.25" customHeight="1" spans="1:6">
      <c r="A3" s="170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8" t="str">
        <f>"单位名称："&amp;"昆明市官渡区第一中学"</f>
        <v>单位名称：昆明市官渡区第一中学</v>
      </c>
      <c r="B4" s="171"/>
      <c r="D4" s="45"/>
      <c r="E4" s="44"/>
      <c r="F4" s="66" t="s">
        <v>1</v>
      </c>
    </row>
    <row r="5" ht="27" customHeight="1" spans="1:6">
      <c r="A5" s="49" t="s">
        <v>158</v>
      </c>
      <c r="B5" s="49" t="s">
        <v>159</v>
      </c>
      <c r="C5" s="51" t="s">
        <v>160</v>
      </c>
      <c r="D5" s="49"/>
      <c r="E5" s="50"/>
      <c r="F5" s="49" t="s">
        <v>161</v>
      </c>
    </row>
    <row r="6" ht="28.5" customHeight="1" spans="1:6">
      <c r="A6" s="172"/>
      <c r="B6" s="53"/>
      <c r="C6" s="50" t="s">
        <v>57</v>
      </c>
      <c r="D6" s="50" t="s">
        <v>162</v>
      </c>
      <c r="E6" s="50" t="s">
        <v>163</v>
      </c>
      <c r="F6" s="52"/>
    </row>
    <row r="7" ht="17.25" customHeight="1" spans="1:6">
      <c r="A7" s="58" t="s">
        <v>81</v>
      </c>
      <c r="B7" s="58" t="s">
        <v>82</v>
      </c>
      <c r="C7" s="58" t="s">
        <v>83</v>
      </c>
      <c r="D7" s="58" t="s">
        <v>84</v>
      </c>
      <c r="E7" s="58" t="s">
        <v>85</v>
      </c>
      <c r="F7" s="58" t="s">
        <v>86</v>
      </c>
    </row>
    <row r="8" ht="17.25" customHeight="1" spans="1:6">
      <c r="A8" s="84"/>
      <c r="B8" s="84"/>
      <c r="C8" s="84"/>
      <c r="D8" s="84"/>
      <c r="E8" s="84"/>
      <c r="F8" s="84"/>
    </row>
    <row r="9" s="85" customFormat="1" spans="1:6">
      <c r="A9" s="173" t="s">
        <v>155</v>
      </c>
      <c r="B9" s="173"/>
      <c r="C9" s="173"/>
      <c r="D9" s="173"/>
      <c r="E9" s="174"/>
      <c r="F9" s="174"/>
    </row>
  </sheetData>
  <mergeCells count="8">
    <mergeCell ref="A1:C1"/>
    <mergeCell ref="A3:F3"/>
    <mergeCell ref="A4:B4"/>
    <mergeCell ref="C5:E5"/>
    <mergeCell ref="A9:D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8"/>
  <sheetViews>
    <sheetView showZeros="0" tabSelected="1" workbookViewId="0">
      <pane ySplit="1" topLeftCell="A3" activePane="bottomLeft" state="frozen"/>
      <selection/>
      <selection pane="bottomLeft" activeCell="C1" sqref="C$1:C$104857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0"/>
      <c r="C2" s="156"/>
      <c r="E2" s="157"/>
      <c r="F2" s="157"/>
      <c r="G2" s="157"/>
      <c r="H2" s="157"/>
      <c r="I2" s="89"/>
      <c r="J2" s="89"/>
      <c r="K2" s="89"/>
      <c r="L2" s="89"/>
      <c r="M2" s="89"/>
      <c r="N2" s="89"/>
      <c r="R2" s="89"/>
      <c r="V2" s="156"/>
      <c r="X2" s="3" t="s">
        <v>164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5" t="str">
        <f>"单位名称："&amp;"昆明市官渡区第一中学"</f>
        <v>单位名称：昆明市官渡区第一中学</v>
      </c>
      <c r="B4" s="6"/>
      <c r="C4" s="158"/>
      <c r="D4" s="158"/>
      <c r="E4" s="158"/>
      <c r="F4" s="158"/>
      <c r="G4" s="158"/>
      <c r="H4" s="158"/>
      <c r="I4" s="91"/>
      <c r="J4" s="91"/>
      <c r="K4" s="91"/>
      <c r="L4" s="91"/>
      <c r="M4" s="91"/>
      <c r="N4" s="91"/>
      <c r="O4" s="7"/>
      <c r="P4" s="7"/>
      <c r="Q4" s="7"/>
      <c r="R4" s="91"/>
      <c r="V4" s="156"/>
      <c r="X4" s="3" t="s">
        <v>1</v>
      </c>
    </row>
    <row r="5" ht="18" customHeight="1" spans="1:24">
      <c r="A5" s="9" t="s">
        <v>165</v>
      </c>
      <c r="B5" s="9" t="s">
        <v>166</v>
      </c>
      <c r="C5" s="9" t="s">
        <v>167</v>
      </c>
      <c r="D5" s="9" t="s">
        <v>168</v>
      </c>
      <c r="E5" s="9" t="s">
        <v>169</v>
      </c>
      <c r="F5" s="9" t="s">
        <v>170</v>
      </c>
      <c r="G5" s="9" t="s">
        <v>171</v>
      </c>
      <c r="H5" s="9" t="s">
        <v>172</v>
      </c>
      <c r="I5" s="163" t="s">
        <v>173</v>
      </c>
      <c r="J5" s="86" t="s">
        <v>173</v>
      </c>
      <c r="K5" s="86"/>
      <c r="L5" s="86"/>
      <c r="M5" s="86"/>
      <c r="N5" s="86"/>
      <c r="O5" s="12"/>
      <c r="P5" s="12"/>
      <c r="Q5" s="12"/>
      <c r="R5" s="109" t="s">
        <v>61</v>
      </c>
      <c r="S5" s="86" t="s">
        <v>62</v>
      </c>
      <c r="T5" s="86"/>
      <c r="U5" s="86"/>
      <c r="V5" s="86"/>
      <c r="W5" s="86"/>
      <c r="X5" s="87"/>
    </row>
    <row r="6" ht="18" customHeight="1" spans="1:24">
      <c r="A6" s="14"/>
      <c r="B6" s="30"/>
      <c r="C6" s="136"/>
      <c r="D6" s="14"/>
      <c r="E6" s="14"/>
      <c r="F6" s="14"/>
      <c r="G6" s="14"/>
      <c r="H6" s="14"/>
      <c r="I6" s="134" t="s">
        <v>174</v>
      </c>
      <c r="J6" s="163" t="s">
        <v>58</v>
      </c>
      <c r="K6" s="86"/>
      <c r="L6" s="86"/>
      <c r="M6" s="86"/>
      <c r="N6" s="87"/>
      <c r="O6" s="11" t="s">
        <v>175</v>
      </c>
      <c r="P6" s="12"/>
      <c r="Q6" s="13"/>
      <c r="R6" s="9" t="s">
        <v>61</v>
      </c>
      <c r="S6" s="163" t="s">
        <v>62</v>
      </c>
      <c r="T6" s="109" t="s">
        <v>64</v>
      </c>
      <c r="U6" s="86" t="s">
        <v>62</v>
      </c>
      <c r="V6" s="109" t="s">
        <v>66</v>
      </c>
      <c r="W6" s="109" t="s">
        <v>67</v>
      </c>
      <c r="X6" s="166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64" t="s">
        <v>176</v>
      </c>
      <c r="K7" s="9" t="s">
        <v>177</v>
      </c>
      <c r="L7" s="9" t="s">
        <v>178</v>
      </c>
      <c r="M7" s="9" t="s">
        <v>179</v>
      </c>
      <c r="N7" s="9" t="s">
        <v>180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181</v>
      </c>
      <c r="V7" s="9" t="s">
        <v>66</v>
      </c>
      <c r="W7" s="9" t="s">
        <v>67</v>
      </c>
      <c r="X7" s="9" t="s">
        <v>68</v>
      </c>
    </row>
    <row r="8" ht="37.5" customHeight="1" spans="1:24">
      <c r="A8" s="159"/>
      <c r="B8" s="19"/>
      <c r="C8" s="159"/>
      <c r="D8" s="159"/>
      <c r="E8" s="159"/>
      <c r="F8" s="159"/>
      <c r="G8" s="159"/>
      <c r="H8" s="159"/>
      <c r="I8" s="159"/>
      <c r="J8" s="165" t="s">
        <v>57</v>
      </c>
      <c r="K8" s="17" t="s">
        <v>182</v>
      </c>
      <c r="L8" s="17" t="s">
        <v>178</v>
      </c>
      <c r="M8" s="17" t="s">
        <v>179</v>
      </c>
      <c r="N8" s="17" t="s">
        <v>180</v>
      </c>
      <c r="O8" s="17" t="s">
        <v>178</v>
      </c>
      <c r="P8" s="17" t="s">
        <v>179</v>
      </c>
      <c r="Q8" s="17" t="s">
        <v>180</v>
      </c>
      <c r="R8" s="17" t="s">
        <v>61</v>
      </c>
      <c r="S8" s="17" t="s">
        <v>57</v>
      </c>
      <c r="T8" s="17" t="s">
        <v>64</v>
      </c>
      <c r="U8" s="17" t="s">
        <v>181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60" t="s">
        <v>183</v>
      </c>
      <c r="B10" s="160" t="s">
        <v>69</v>
      </c>
      <c r="C10" s="213" t="s">
        <v>184</v>
      </c>
      <c r="D10" s="160" t="s">
        <v>185</v>
      </c>
      <c r="E10" s="160" t="s">
        <v>96</v>
      </c>
      <c r="F10" s="160" t="s">
        <v>97</v>
      </c>
      <c r="G10" s="160" t="s">
        <v>186</v>
      </c>
      <c r="H10" s="160" t="s">
        <v>187</v>
      </c>
      <c r="I10" s="84">
        <v>7779132</v>
      </c>
      <c r="J10" s="84">
        <v>7779132</v>
      </c>
      <c r="K10" s="84"/>
      <c r="L10" s="84"/>
      <c r="M10" s="84">
        <v>7779132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ht="20.25" customHeight="1" spans="1:24">
      <c r="A11" s="160" t="s">
        <v>183</v>
      </c>
      <c r="B11" s="160" t="s">
        <v>69</v>
      </c>
      <c r="C11" s="213" t="s">
        <v>184</v>
      </c>
      <c r="D11" s="160" t="s">
        <v>185</v>
      </c>
      <c r="E11" s="160" t="s">
        <v>98</v>
      </c>
      <c r="F11" s="160" t="s">
        <v>99</v>
      </c>
      <c r="G11" s="160" t="s">
        <v>186</v>
      </c>
      <c r="H11" s="160" t="s">
        <v>187</v>
      </c>
      <c r="I11" s="84">
        <v>6013752</v>
      </c>
      <c r="J11" s="84">
        <v>6013752</v>
      </c>
      <c r="K11" s="84"/>
      <c r="L11" s="84"/>
      <c r="M11" s="84">
        <v>6013752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ht="20.25" customHeight="1" spans="1:24">
      <c r="A12" s="160" t="s">
        <v>183</v>
      </c>
      <c r="B12" s="160" t="s">
        <v>69</v>
      </c>
      <c r="C12" s="213" t="s">
        <v>184</v>
      </c>
      <c r="D12" s="160" t="s">
        <v>185</v>
      </c>
      <c r="E12" s="160" t="s">
        <v>96</v>
      </c>
      <c r="F12" s="160" t="s">
        <v>97</v>
      </c>
      <c r="G12" s="160" t="s">
        <v>188</v>
      </c>
      <c r="H12" s="160" t="s">
        <v>189</v>
      </c>
      <c r="I12" s="84">
        <v>45552</v>
      </c>
      <c r="J12" s="84">
        <v>45552</v>
      </c>
      <c r="K12" s="84"/>
      <c r="L12" s="84"/>
      <c r="M12" s="84">
        <v>45552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ht="20.25" customHeight="1" spans="1:24">
      <c r="A13" s="160" t="s">
        <v>183</v>
      </c>
      <c r="B13" s="160" t="s">
        <v>69</v>
      </c>
      <c r="C13" s="213" t="s">
        <v>184</v>
      </c>
      <c r="D13" s="160" t="s">
        <v>185</v>
      </c>
      <c r="E13" s="160" t="s">
        <v>98</v>
      </c>
      <c r="F13" s="160" t="s">
        <v>99</v>
      </c>
      <c r="G13" s="160" t="s">
        <v>188</v>
      </c>
      <c r="H13" s="160" t="s">
        <v>189</v>
      </c>
      <c r="I13" s="84">
        <v>56112</v>
      </c>
      <c r="J13" s="84">
        <v>56112</v>
      </c>
      <c r="K13" s="84"/>
      <c r="L13" s="84"/>
      <c r="M13" s="84">
        <v>56112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ht="20.25" customHeight="1" spans="1:24">
      <c r="A14" s="160" t="s">
        <v>183</v>
      </c>
      <c r="B14" s="160" t="s">
        <v>69</v>
      </c>
      <c r="C14" s="213" t="s">
        <v>184</v>
      </c>
      <c r="D14" s="160" t="s">
        <v>185</v>
      </c>
      <c r="E14" s="160" t="s">
        <v>96</v>
      </c>
      <c r="F14" s="160" t="s">
        <v>97</v>
      </c>
      <c r="G14" s="160" t="s">
        <v>190</v>
      </c>
      <c r="H14" s="160" t="s">
        <v>191</v>
      </c>
      <c r="I14" s="84">
        <v>648261</v>
      </c>
      <c r="J14" s="84">
        <v>648261</v>
      </c>
      <c r="K14" s="84"/>
      <c r="L14" s="84"/>
      <c r="M14" s="84">
        <v>648261</v>
      </c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ht="20.25" customHeight="1" spans="1:24">
      <c r="A15" s="160" t="s">
        <v>183</v>
      </c>
      <c r="B15" s="160" t="s">
        <v>69</v>
      </c>
      <c r="C15" s="213" t="s">
        <v>184</v>
      </c>
      <c r="D15" s="160" t="s">
        <v>185</v>
      </c>
      <c r="E15" s="160" t="s">
        <v>96</v>
      </c>
      <c r="F15" s="160" t="s">
        <v>97</v>
      </c>
      <c r="G15" s="160" t="s">
        <v>190</v>
      </c>
      <c r="H15" s="160" t="s">
        <v>191</v>
      </c>
      <c r="I15" s="84">
        <v>106500</v>
      </c>
      <c r="J15" s="84">
        <v>106500</v>
      </c>
      <c r="K15" s="84"/>
      <c r="L15" s="84"/>
      <c r="M15" s="84">
        <v>106500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ht="20.25" customHeight="1" spans="1:24">
      <c r="A16" s="160" t="s">
        <v>183</v>
      </c>
      <c r="B16" s="160" t="s">
        <v>69</v>
      </c>
      <c r="C16" s="213" t="s">
        <v>184</v>
      </c>
      <c r="D16" s="160" t="s">
        <v>185</v>
      </c>
      <c r="E16" s="160" t="s">
        <v>98</v>
      </c>
      <c r="F16" s="160" t="s">
        <v>99</v>
      </c>
      <c r="G16" s="160" t="s">
        <v>190</v>
      </c>
      <c r="H16" s="160" t="s">
        <v>191</v>
      </c>
      <c r="I16" s="84">
        <v>501146</v>
      </c>
      <c r="J16" s="84">
        <v>501146</v>
      </c>
      <c r="K16" s="84"/>
      <c r="L16" s="84"/>
      <c r="M16" s="84">
        <v>501146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ht="20.25" customHeight="1" spans="1:24">
      <c r="A17" s="160" t="s">
        <v>183</v>
      </c>
      <c r="B17" s="160" t="s">
        <v>69</v>
      </c>
      <c r="C17" s="213" t="s">
        <v>184</v>
      </c>
      <c r="D17" s="160" t="s">
        <v>185</v>
      </c>
      <c r="E17" s="160" t="s">
        <v>98</v>
      </c>
      <c r="F17" s="160" t="s">
        <v>99</v>
      </c>
      <c r="G17" s="160" t="s">
        <v>190</v>
      </c>
      <c r="H17" s="160" t="s">
        <v>191</v>
      </c>
      <c r="I17" s="84">
        <v>78000</v>
      </c>
      <c r="J17" s="84">
        <v>78000</v>
      </c>
      <c r="K17" s="84"/>
      <c r="L17" s="84"/>
      <c r="M17" s="84">
        <v>78000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ht="20.25" customHeight="1" spans="1:24">
      <c r="A18" s="160" t="s">
        <v>183</v>
      </c>
      <c r="B18" s="160" t="s">
        <v>69</v>
      </c>
      <c r="C18" s="213" t="s">
        <v>184</v>
      </c>
      <c r="D18" s="160" t="s">
        <v>185</v>
      </c>
      <c r="E18" s="160" t="s">
        <v>96</v>
      </c>
      <c r="F18" s="160" t="s">
        <v>97</v>
      </c>
      <c r="G18" s="160" t="s">
        <v>192</v>
      </c>
      <c r="H18" s="160" t="s">
        <v>193</v>
      </c>
      <c r="I18" s="84">
        <v>5299446</v>
      </c>
      <c r="J18" s="84">
        <v>5299446</v>
      </c>
      <c r="K18" s="84"/>
      <c r="L18" s="84"/>
      <c r="M18" s="84">
        <v>5299446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ht="20.25" customHeight="1" spans="1:24">
      <c r="A19" s="160" t="s">
        <v>183</v>
      </c>
      <c r="B19" s="160" t="s">
        <v>69</v>
      </c>
      <c r="C19" s="213" t="s">
        <v>184</v>
      </c>
      <c r="D19" s="160" t="s">
        <v>185</v>
      </c>
      <c r="E19" s="160" t="s">
        <v>96</v>
      </c>
      <c r="F19" s="160" t="s">
        <v>97</v>
      </c>
      <c r="G19" s="160" t="s">
        <v>192</v>
      </c>
      <c r="H19" s="160" t="s">
        <v>193</v>
      </c>
      <c r="I19" s="84">
        <v>1417344</v>
      </c>
      <c r="J19" s="84">
        <v>1417344</v>
      </c>
      <c r="K19" s="84"/>
      <c r="L19" s="84"/>
      <c r="M19" s="84">
        <v>1417344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ht="20.25" customHeight="1" spans="1:24">
      <c r="A20" s="160" t="s">
        <v>183</v>
      </c>
      <c r="B20" s="160" t="s">
        <v>69</v>
      </c>
      <c r="C20" s="213" t="s">
        <v>184</v>
      </c>
      <c r="D20" s="160" t="s">
        <v>185</v>
      </c>
      <c r="E20" s="160" t="s">
        <v>98</v>
      </c>
      <c r="F20" s="160" t="s">
        <v>99</v>
      </c>
      <c r="G20" s="160" t="s">
        <v>192</v>
      </c>
      <c r="H20" s="160" t="s">
        <v>193</v>
      </c>
      <c r="I20" s="84">
        <v>1229139.6</v>
      </c>
      <c r="J20" s="84">
        <v>1229139.6</v>
      </c>
      <c r="K20" s="84"/>
      <c r="L20" s="84"/>
      <c r="M20" s="84">
        <v>1229139.6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ht="20.25" customHeight="1" spans="1:24">
      <c r="A21" s="160" t="s">
        <v>183</v>
      </c>
      <c r="B21" s="160" t="s">
        <v>69</v>
      </c>
      <c r="C21" s="213" t="s">
        <v>184</v>
      </c>
      <c r="D21" s="160" t="s">
        <v>185</v>
      </c>
      <c r="E21" s="160" t="s">
        <v>98</v>
      </c>
      <c r="F21" s="160" t="s">
        <v>99</v>
      </c>
      <c r="G21" s="160" t="s">
        <v>192</v>
      </c>
      <c r="H21" s="160" t="s">
        <v>193</v>
      </c>
      <c r="I21" s="84">
        <v>4543056</v>
      </c>
      <c r="J21" s="84">
        <v>4543056</v>
      </c>
      <c r="K21" s="84"/>
      <c r="L21" s="84"/>
      <c r="M21" s="84">
        <v>4543056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ht="20.25" customHeight="1" spans="1:24">
      <c r="A22" s="160" t="s">
        <v>183</v>
      </c>
      <c r="B22" s="160" t="s">
        <v>69</v>
      </c>
      <c r="C22" s="213" t="s">
        <v>194</v>
      </c>
      <c r="D22" s="160" t="s">
        <v>195</v>
      </c>
      <c r="E22" s="160" t="s">
        <v>96</v>
      </c>
      <c r="F22" s="160" t="s">
        <v>97</v>
      </c>
      <c r="G22" s="160" t="s">
        <v>196</v>
      </c>
      <c r="H22" s="160" t="s">
        <v>195</v>
      </c>
      <c r="I22" s="84">
        <v>102180</v>
      </c>
      <c r="J22" s="84">
        <v>102180</v>
      </c>
      <c r="K22" s="84"/>
      <c r="L22" s="84"/>
      <c r="M22" s="84">
        <v>102180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ht="20.25" customHeight="1" spans="1:24">
      <c r="A23" s="160" t="s">
        <v>183</v>
      </c>
      <c r="B23" s="160" t="s">
        <v>69</v>
      </c>
      <c r="C23" s="213" t="s">
        <v>194</v>
      </c>
      <c r="D23" s="160" t="s">
        <v>195</v>
      </c>
      <c r="E23" s="160" t="s">
        <v>98</v>
      </c>
      <c r="F23" s="160" t="s">
        <v>99</v>
      </c>
      <c r="G23" s="160" t="s">
        <v>196</v>
      </c>
      <c r="H23" s="160" t="s">
        <v>195</v>
      </c>
      <c r="I23" s="84">
        <v>88920</v>
      </c>
      <c r="J23" s="84">
        <v>88920</v>
      </c>
      <c r="K23" s="84"/>
      <c r="L23" s="84"/>
      <c r="M23" s="84">
        <v>88920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ht="20.25" customHeight="1" spans="1:24">
      <c r="A24" s="160" t="s">
        <v>183</v>
      </c>
      <c r="B24" s="160" t="s">
        <v>69</v>
      </c>
      <c r="C24" s="213" t="s">
        <v>197</v>
      </c>
      <c r="D24" s="160" t="s">
        <v>115</v>
      </c>
      <c r="E24" s="160" t="s">
        <v>114</v>
      </c>
      <c r="F24" s="160" t="s">
        <v>115</v>
      </c>
      <c r="G24" s="160" t="s">
        <v>198</v>
      </c>
      <c r="H24" s="160" t="s">
        <v>115</v>
      </c>
      <c r="I24" s="84">
        <v>5000000</v>
      </c>
      <c r="J24" s="84">
        <v>5000000</v>
      </c>
      <c r="K24" s="84"/>
      <c r="L24" s="84"/>
      <c r="M24" s="84">
        <v>5000000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ht="20.25" customHeight="1" spans="1:24">
      <c r="A25" s="160" t="s">
        <v>183</v>
      </c>
      <c r="B25" s="160" t="s">
        <v>69</v>
      </c>
      <c r="C25" s="213" t="s">
        <v>199</v>
      </c>
      <c r="D25" s="160" t="s">
        <v>200</v>
      </c>
      <c r="E25" s="160" t="s">
        <v>104</v>
      </c>
      <c r="F25" s="160" t="s">
        <v>105</v>
      </c>
      <c r="G25" s="160" t="s">
        <v>201</v>
      </c>
      <c r="H25" s="160" t="s">
        <v>202</v>
      </c>
      <c r="I25" s="84">
        <v>5846000</v>
      </c>
      <c r="J25" s="84">
        <v>5846000</v>
      </c>
      <c r="K25" s="84"/>
      <c r="L25" s="84"/>
      <c r="M25" s="84">
        <v>5846000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ht="20.25" customHeight="1" spans="1:24">
      <c r="A26" s="160" t="s">
        <v>183</v>
      </c>
      <c r="B26" s="160" t="s">
        <v>69</v>
      </c>
      <c r="C26" s="213" t="s">
        <v>199</v>
      </c>
      <c r="D26" s="160" t="s">
        <v>200</v>
      </c>
      <c r="E26" s="160" t="s">
        <v>106</v>
      </c>
      <c r="F26" s="160" t="s">
        <v>107</v>
      </c>
      <c r="G26" s="160" t="s">
        <v>203</v>
      </c>
      <c r="H26" s="160" t="s">
        <v>204</v>
      </c>
      <c r="I26" s="84">
        <v>1842400</v>
      </c>
      <c r="J26" s="84">
        <v>1842400</v>
      </c>
      <c r="K26" s="84"/>
      <c r="L26" s="84"/>
      <c r="M26" s="84">
        <v>1842400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ht="20.25" customHeight="1" spans="1:24">
      <c r="A27" s="160" t="s">
        <v>183</v>
      </c>
      <c r="B27" s="160" t="s">
        <v>69</v>
      </c>
      <c r="C27" s="213" t="s">
        <v>199</v>
      </c>
      <c r="D27" s="160" t="s">
        <v>200</v>
      </c>
      <c r="E27" s="160" t="s">
        <v>108</v>
      </c>
      <c r="F27" s="160" t="s">
        <v>109</v>
      </c>
      <c r="G27" s="160" t="s">
        <v>205</v>
      </c>
      <c r="H27" s="160" t="s">
        <v>206</v>
      </c>
      <c r="I27" s="84">
        <v>2600000</v>
      </c>
      <c r="J27" s="84">
        <v>2600000</v>
      </c>
      <c r="K27" s="84"/>
      <c r="L27" s="84"/>
      <c r="M27" s="84">
        <v>2600000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ht="20.25" customHeight="1" spans="1:24">
      <c r="A28" s="160" t="s">
        <v>183</v>
      </c>
      <c r="B28" s="160" t="s">
        <v>69</v>
      </c>
      <c r="C28" s="213" t="s">
        <v>199</v>
      </c>
      <c r="D28" s="160" t="s">
        <v>200</v>
      </c>
      <c r="E28" s="160" t="s">
        <v>110</v>
      </c>
      <c r="F28" s="160" t="s">
        <v>111</v>
      </c>
      <c r="G28" s="160" t="s">
        <v>207</v>
      </c>
      <c r="H28" s="160" t="s">
        <v>208</v>
      </c>
      <c r="I28" s="84">
        <v>2000000</v>
      </c>
      <c r="J28" s="84">
        <v>2000000</v>
      </c>
      <c r="K28" s="84"/>
      <c r="L28" s="84"/>
      <c r="M28" s="84">
        <v>2000000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ht="20.25" customHeight="1" spans="1:24">
      <c r="A29" s="160" t="s">
        <v>183</v>
      </c>
      <c r="B29" s="160" t="s">
        <v>69</v>
      </c>
      <c r="C29" s="213" t="s">
        <v>199</v>
      </c>
      <c r="D29" s="160" t="s">
        <v>200</v>
      </c>
      <c r="E29" s="160" t="s">
        <v>96</v>
      </c>
      <c r="F29" s="160" t="s">
        <v>97</v>
      </c>
      <c r="G29" s="160" t="s">
        <v>209</v>
      </c>
      <c r="H29" s="160" t="s">
        <v>210</v>
      </c>
      <c r="I29" s="84">
        <v>100000</v>
      </c>
      <c r="J29" s="84">
        <v>100000</v>
      </c>
      <c r="K29" s="84"/>
      <c r="L29" s="84"/>
      <c r="M29" s="84">
        <v>100000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ht="20.25" customHeight="1" spans="1:24">
      <c r="A30" s="160" t="s">
        <v>183</v>
      </c>
      <c r="B30" s="160" t="s">
        <v>69</v>
      </c>
      <c r="C30" s="213" t="s">
        <v>199</v>
      </c>
      <c r="D30" s="160" t="s">
        <v>200</v>
      </c>
      <c r="E30" s="160" t="s">
        <v>98</v>
      </c>
      <c r="F30" s="160" t="s">
        <v>99</v>
      </c>
      <c r="G30" s="160" t="s">
        <v>209</v>
      </c>
      <c r="H30" s="160" t="s">
        <v>210</v>
      </c>
      <c r="I30" s="84">
        <v>100000</v>
      </c>
      <c r="J30" s="84">
        <v>100000</v>
      </c>
      <c r="K30" s="84"/>
      <c r="L30" s="84"/>
      <c r="M30" s="84">
        <v>100000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ht="20.25" customHeight="1" spans="1:24">
      <c r="A31" s="160" t="s">
        <v>183</v>
      </c>
      <c r="B31" s="160" t="s">
        <v>69</v>
      </c>
      <c r="C31" s="213" t="s">
        <v>199</v>
      </c>
      <c r="D31" s="160" t="s">
        <v>200</v>
      </c>
      <c r="E31" s="160" t="s">
        <v>112</v>
      </c>
      <c r="F31" s="160" t="s">
        <v>113</v>
      </c>
      <c r="G31" s="160" t="s">
        <v>209</v>
      </c>
      <c r="H31" s="160" t="s">
        <v>210</v>
      </c>
      <c r="I31" s="84">
        <v>125000</v>
      </c>
      <c r="J31" s="84">
        <v>125000</v>
      </c>
      <c r="K31" s="84"/>
      <c r="L31" s="84"/>
      <c r="M31" s="84">
        <v>125000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ht="20.25" customHeight="1" spans="1:24">
      <c r="A32" s="160" t="s">
        <v>183</v>
      </c>
      <c r="B32" s="160" t="s">
        <v>69</v>
      </c>
      <c r="C32" s="213" t="s">
        <v>199</v>
      </c>
      <c r="D32" s="160" t="s">
        <v>200</v>
      </c>
      <c r="E32" s="160" t="s">
        <v>112</v>
      </c>
      <c r="F32" s="160" t="s">
        <v>113</v>
      </c>
      <c r="G32" s="160" t="s">
        <v>209</v>
      </c>
      <c r="H32" s="160" t="s">
        <v>210</v>
      </c>
      <c r="I32" s="84">
        <v>600000</v>
      </c>
      <c r="J32" s="84">
        <v>600000</v>
      </c>
      <c r="K32" s="84"/>
      <c r="L32" s="84"/>
      <c r="M32" s="84">
        <v>600000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ht="20.25" customHeight="1" spans="1:24">
      <c r="A33" s="160" t="s">
        <v>183</v>
      </c>
      <c r="B33" s="160" t="s">
        <v>69</v>
      </c>
      <c r="C33" s="213" t="s">
        <v>211</v>
      </c>
      <c r="D33" s="160" t="s">
        <v>212</v>
      </c>
      <c r="E33" s="160" t="s">
        <v>102</v>
      </c>
      <c r="F33" s="160" t="s">
        <v>103</v>
      </c>
      <c r="G33" s="160" t="s">
        <v>213</v>
      </c>
      <c r="H33" s="160" t="s">
        <v>214</v>
      </c>
      <c r="I33" s="84">
        <v>50400</v>
      </c>
      <c r="J33" s="84">
        <v>50400</v>
      </c>
      <c r="K33" s="84"/>
      <c r="L33" s="84"/>
      <c r="M33" s="84">
        <v>50400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ht="20.25" customHeight="1" spans="1:24">
      <c r="A34" s="160" t="s">
        <v>183</v>
      </c>
      <c r="B34" s="160" t="s">
        <v>69</v>
      </c>
      <c r="C34" s="213" t="s">
        <v>215</v>
      </c>
      <c r="D34" s="160" t="s">
        <v>216</v>
      </c>
      <c r="E34" s="160" t="s">
        <v>96</v>
      </c>
      <c r="F34" s="160" t="s">
        <v>97</v>
      </c>
      <c r="G34" s="160" t="s">
        <v>217</v>
      </c>
      <c r="H34" s="160" t="s">
        <v>218</v>
      </c>
      <c r="I34" s="84">
        <v>19776</v>
      </c>
      <c r="J34" s="84">
        <v>19776</v>
      </c>
      <c r="K34" s="84"/>
      <c r="L34" s="84"/>
      <c r="M34" s="84">
        <v>19776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ht="20.25" customHeight="1" spans="1:24">
      <c r="A35" s="160" t="s">
        <v>183</v>
      </c>
      <c r="B35" s="160" t="s">
        <v>69</v>
      </c>
      <c r="C35" s="213" t="s">
        <v>219</v>
      </c>
      <c r="D35" s="160" t="s">
        <v>220</v>
      </c>
      <c r="E35" s="160" t="s">
        <v>96</v>
      </c>
      <c r="F35" s="160" t="s">
        <v>97</v>
      </c>
      <c r="G35" s="160" t="s">
        <v>221</v>
      </c>
      <c r="H35" s="160" t="s">
        <v>222</v>
      </c>
      <c r="I35" s="84">
        <v>280236</v>
      </c>
      <c r="J35" s="84">
        <v>280236</v>
      </c>
      <c r="K35" s="84"/>
      <c r="L35" s="84"/>
      <c r="M35" s="84">
        <v>280236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ht="20.25" customHeight="1" spans="1:24">
      <c r="A36" s="160" t="s">
        <v>183</v>
      </c>
      <c r="B36" s="160" t="s">
        <v>69</v>
      </c>
      <c r="C36" s="213" t="s">
        <v>223</v>
      </c>
      <c r="D36" s="160" t="s">
        <v>224</v>
      </c>
      <c r="E36" s="160" t="s">
        <v>102</v>
      </c>
      <c r="F36" s="160" t="s">
        <v>103</v>
      </c>
      <c r="G36" s="160" t="s">
        <v>217</v>
      </c>
      <c r="H36" s="160" t="s">
        <v>218</v>
      </c>
      <c r="I36" s="84">
        <v>2570400</v>
      </c>
      <c r="J36" s="84">
        <v>2570400</v>
      </c>
      <c r="K36" s="84"/>
      <c r="L36" s="84"/>
      <c r="M36" s="84">
        <v>2570400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ht="20.25" customHeight="1" spans="1:24">
      <c r="A37" s="160" t="s">
        <v>183</v>
      </c>
      <c r="B37" s="160" t="s">
        <v>69</v>
      </c>
      <c r="C37" s="213" t="s">
        <v>225</v>
      </c>
      <c r="D37" s="160" t="s">
        <v>226</v>
      </c>
      <c r="E37" s="160" t="s">
        <v>96</v>
      </c>
      <c r="F37" s="160" t="s">
        <v>97</v>
      </c>
      <c r="G37" s="160" t="s">
        <v>221</v>
      </c>
      <c r="H37" s="160" t="s">
        <v>222</v>
      </c>
      <c r="I37" s="84">
        <v>810600</v>
      </c>
      <c r="J37" s="84">
        <v>810600</v>
      </c>
      <c r="K37" s="84"/>
      <c r="L37" s="84"/>
      <c r="M37" s="84">
        <v>810600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ht="20.25" customHeight="1" spans="1:24">
      <c r="A38" s="160" t="s">
        <v>183</v>
      </c>
      <c r="B38" s="160" t="s">
        <v>69</v>
      </c>
      <c r="C38" s="213" t="s">
        <v>225</v>
      </c>
      <c r="D38" s="160" t="s">
        <v>226</v>
      </c>
      <c r="E38" s="160" t="s">
        <v>98</v>
      </c>
      <c r="F38" s="160" t="s">
        <v>99</v>
      </c>
      <c r="G38" s="160" t="s">
        <v>221</v>
      </c>
      <c r="H38" s="160" t="s">
        <v>222</v>
      </c>
      <c r="I38" s="84">
        <v>2184000</v>
      </c>
      <c r="J38" s="84">
        <v>2184000</v>
      </c>
      <c r="K38" s="84"/>
      <c r="L38" s="84"/>
      <c r="M38" s="84">
        <v>2184000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ht="20.25" customHeight="1" spans="1:24">
      <c r="A39" s="160" t="s">
        <v>183</v>
      </c>
      <c r="B39" s="160" t="s">
        <v>69</v>
      </c>
      <c r="C39" s="213" t="s">
        <v>225</v>
      </c>
      <c r="D39" s="160" t="s">
        <v>226</v>
      </c>
      <c r="E39" s="160" t="s">
        <v>100</v>
      </c>
      <c r="F39" s="160" t="s">
        <v>101</v>
      </c>
      <c r="G39" s="160" t="s">
        <v>227</v>
      </c>
      <c r="H39" s="160" t="s">
        <v>228</v>
      </c>
      <c r="I39" s="84">
        <v>93100</v>
      </c>
      <c r="J39" s="84">
        <v>93100</v>
      </c>
      <c r="K39" s="84"/>
      <c r="L39" s="84"/>
      <c r="M39" s="84">
        <v>93100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ht="20.25" customHeight="1" spans="1:24">
      <c r="A40" s="160" t="s">
        <v>183</v>
      </c>
      <c r="B40" s="160" t="s">
        <v>69</v>
      </c>
      <c r="C40" s="213" t="s">
        <v>225</v>
      </c>
      <c r="D40" s="160" t="s">
        <v>226</v>
      </c>
      <c r="E40" s="160" t="s">
        <v>96</v>
      </c>
      <c r="F40" s="160" t="s">
        <v>97</v>
      </c>
      <c r="G40" s="160" t="s">
        <v>213</v>
      </c>
      <c r="H40" s="160" t="s">
        <v>214</v>
      </c>
      <c r="I40" s="84">
        <v>393000</v>
      </c>
      <c r="J40" s="84">
        <v>393000</v>
      </c>
      <c r="K40" s="84"/>
      <c r="L40" s="84"/>
      <c r="M40" s="84">
        <v>393000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ht="20.25" customHeight="1" spans="1:24">
      <c r="A41" s="160" t="s">
        <v>183</v>
      </c>
      <c r="B41" s="160" t="s">
        <v>69</v>
      </c>
      <c r="C41" s="213" t="s">
        <v>225</v>
      </c>
      <c r="D41" s="160" t="s">
        <v>226</v>
      </c>
      <c r="E41" s="160" t="s">
        <v>98</v>
      </c>
      <c r="F41" s="160" t="s">
        <v>99</v>
      </c>
      <c r="G41" s="160" t="s">
        <v>213</v>
      </c>
      <c r="H41" s="160" t="s">
        <v>214</v>
      </c>
      <c r="I41" s="84">
        <v>342000</v>
      </c>
      <c r="J41" s="84">
        <v>342000</v>
      </c>
      <c r="K41" s="84"/>
      <c r="L41" s="84"/>
      <c r="M41" s="84">
        <v>342000</v>
      </c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ht="20.25" customHeight="1" spans="1:24">
      <c r="A42" s="160" t="s">
        <v>183</v>
      </c>
      <c r="B42" s="160" t="s">
        <v>69</v>
      </c>
      <c r="C42" s="213" t="s">
        <v>225</v>
      </c>
      <c r="D42" s="160" t="s">
        <v>226</v>
      </c>
      <c r="E42" s="160" t="s">
        <v>102</v>
      </c>
      <c r="F42" s="160" t="s">
        <v>103</v>
      </c>
      <c r="G42" s="160" t="s">
        <v>213</v>
      </c>
      <c r="H42" s="160" t="s">
        <v>214</v>
      </c>
      <c r="I42" s="84">
        <v>302400</v>
      </c>
      <c r="J42" s="84">
        <v>302400</v>
      </c>
      <c r="K42" s="84"/>
      <c r="L42" s="84"/>
      <c r="M42" s="84">
        <v>302400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ht="20.25" customHeight="1" spans="1:24">
      <c r="A43" s="160" t="s">
        <v>183</v>
      </c>
      <c r="B43" s="160" t="s">
        <v>69</v>
      </c>
      <c r="C43" s="213" t="s">
        <v>225</v>
      </c>
      <c r="D43" s="160" t="s">
        <v>226</v>
      </c>
      <c r="E43" s="160" t="s">
        <v>102</v>
      </c>
      <c r="F43" s="160" t="s">
        <v>103</v>
      </c>
      <c r="G43" s="160" t="s">
        <v>229</v>
      </c>
      <c r="H43" s="160" t="s">
        <v>230</v>
      </c>
      <c r="I43" s="84">
        <v>75600</v>
      </c>
      <c r="J43" s="84">
        <v>75600</v>
      </c>
      <c r="K43" s="84"/>
      <c r="L43" s="84"/>
      <c r="M43" s="84">
        <v>75600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ht="20.25" customHeight="1" spans="1:24">
      <c r="A44" s="160" t="s">
        <v>183</v>
      </c>
      <c r="B44" s="160" t="s">
        <v>69</v>
      </c>
      <c r="C44" s="213" t="s">
        <v>231</v>
      </c>
      <c r="D44" s="160" t="s">
        <v>232</v>
      </c>
      <c r="E44" s="160" t="s">
        <v>96</v>
      </c>
      <c r="F44" s="160" t="s">
        <v>97</v>
      </c>
      <c r="G44" s="160" t="s">
        <v>190</v>
      </c>
      <c r="H44" s="160" t="s">
        <v>191</v>
      </c>
      <c r="I44" s="84">
        <v>4137897</v>
      </c>
      <c r="J44" s="84">
        <v>4137897</v>
      </c>
      <c r="K44" s="84"/>
      <c r="L44" s="84"/>
      <c r="M44" s="84">
        <v>4137897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ht="20.25" customHeight="1" spans="1:24">
      <c r="A45" s="160" t="s">
        <v>183</v>
      </c>
      <c r="B45" s="160" t="s">
        <v>69</v>
      </c>
      <c r="C45" s="213" t="s">
        <v>231</v>
      </c>
      <c r="D45" s="160" t="s">
        <v>232</v>
      </c>
      <c r="E45" s="160" t="s">
        <v>98</v>
      </c>
      <c r="F45" s="160" t="s">
        <v>99</v>
      </c>
      <c r="G45" s="160" t="s">
        <v>190</v>
      </c>
      <c r="H45" s="160" t="s">
        <v>191</v>
      </c>
      <c r="I45" s="84">
        <v>3600918</v>
      </c>
      <c r="J45" s="84">
        <v>3600918</v>
      </c>
      <c r="K45" s="84"/>
      <c r="L45" s="84"/>
      <c r="M45" s="84">
        <v>3600918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ht="20.25" customHeight="1" spans="1:24">
      <c r="A46" s="160" t="s">
        <v>183</v>
      </c>
      <c r="B46" s="160" t="s">
        <v>69</v>
      </c>
      <c r="C46" s="213" t="s">
        <v>231</v>
      </c>
      <c r="D46" s="160" t="s">
        <v>232</v>
      </c>
      <c r="E46" s="160" t="s">
        <v>96</v>
      </c>
      <c r="F46" s="160" t="s">
        <v>97</v>
      </c>
      <c r="G46" s="160" t="s">
        <v>192</v>
      </c>
      <c r="H46" s="160" t="s">
        <v>193</v>
      </c>
      <c r="I46" s="84">
        <v>2358000</v>
      </c>
      <c r="J46" s="84">
        <v>2358000</v>
      </c>
      <c r="K46" s="84"/>
      <c r="L46" s="84"/>
      <c r="M46" s="84">
        <v>2358000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ht="20.25" customHeight="1" spans="1:24">
      <c r="A47" s="160" t="s">
        <v>183</v>
      </c>
      <c r="B47" s="160" t="s">
        <v>69</v>
      </c>
      <c r="C47" s="213" t="s">
        <v>231</v>
      </c>
      <c r="D47" s="160" t="s">
        <v>232</v>
      </c>
      <c r="E47" s="160" t="s">
        <v>98</v>
      </c>
      <c r="F47" s="160" t="s">
        <v>99</v>
      </c>
      <c r="G47" s="160" t="s">
        <v>192</v>
      </c>
      <c r="H47" s="160" t="s">
        <v>193</v>
      </c>
      <c r="I47" s="84">
        <v>2052000</v>
      </c>
      <c r="J47" s="84">
        <v>2052000</v>
      </c>
      <c r="K47" s="84"/>
      <c r="L47" s="84"/>
      <c r="M47" s="84">
        <v>2052000</v>
      </c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ht="17.25" customHeight="1" spans="1:24">
      <c r="A48" s="34" t="s">
        <v>154</v>
      </c>
      <c r="B48" s="35"/>
      <c r="C48" s="161"/>
      <c r="D48" s="161"/>
      <c r="E48" s="161"/>
      <c r="F48" s="161"/>
      <c r="G48" s="161"/>
      <c r="H48" s="162"/>
      <c r="I48" s="84">
        <v>65392267.6</v>
      </c>
      <c r="J48" s="84">
        <v>65392267.6</v>
      </c>
      <c r="K48" s="84"/>
      <c r="L48" s="84"/>
      <c r="M48" s="84">
        <v>65392267.6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</sheetData>
  <mergeCells count="31">
    <mergeCell ref="A3:X3"/>
    <mergeCell ref="A4:H4"/>
    <mergeCell ref="I5:X5"/>
    <mergeCell ref="J6:N6"/>
    <mergeCell ref="O6:Q6"/>
    <mergeCell ref="S6:X6"/>
    <mergeCell ref="A48:H4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K1" workbookViewId="0">
      <pane ySplit="1" topLeftCell="A2" activePane="bottomLeft" state="frozen"/>
      <selection/>
      <selection pane="bottomLeft" activeCell="S27" sqref="S27"/>
    </sheetView>
  </sheetViews>
  <sheetFormatPr defaultColWidth="9.14166666666667" defaultRowHeight="14.25" customHeight="1"/>
  <cols>
    <col min="1" max="1" width="13.5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0"/>
      <c r="E2" s="2"/>
      <c r="F2" s="2"/>
      <c r="G2" s="2"/>
      <c r="H2" s="2"/>
      <c r="U2" s="150"/>
      <c r="W2" s="155" t="s">
        <v>233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"单位名称："&amp;"昆明市官渡区第一中学"</f>
        <v>单位名称：昆明市官渡区第一中学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0"/>
      <c r="W4" s="125" t="s">
        <v>1</v>
      </c>
    </row>
    <row r="5" ht="21.75" customHeight="1" spans="1:23">
      <c r="A5" s="9" t="s">
        <v>234</v>
      </c>
      <c r="B5" s="10" t="s">
        <v>167</v>
      </c>
      <c r="C5" s="9" t="s">
        <v>168</v>
      </c>
      <c r="D5" s="9" t="s">
        <v>235</v>
      </c>
      <c r="E5" s="10" t="s">
        <v>169</v>
      </c>
      <c r="F5" s="10" t="s">
        <v>170</v>
      </c>
      <c r="G5" s="10" t="s">
        <v>236</v>
      </c>
      <c r="H5" s="10" t="s">
        <v>237</v>
      </c>
      <c r="I5" s="29" t="s">
        <v>55</v>
      </c>
      <c r="J5" s="11" t="s">
        <v>238</v>
      </c>
      <c r="K5" s="12"/>
      <c r="L5" s="12"/>
      <c r="M5" s="13"/>
      <c r="N5" s="11" t="s">
        <v>175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51" t="s">
        <v>58</v>
      </c>
      <c r="K6" s="152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181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53" t="s">
        <v>57</v>
      </c>
      <c r="K7" s="154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57</v>
      </c>
      <c r="K8" s="70" t="s">
        <v>239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72" t="s">
        <v>240</v>
      </c>
      <c r="B10" s="214" t="s">
        <v>241</v>
      </c>
      <c r="C10" s="72" t="s">
        <v>242</v>
      </c>
      <c r="D10" s="72" t="s">
        <v>69</v>
      </c>
      <c r="E10" s="72" t="s">
        <v>96</v>
      </c>
      <c r="F10" s="72" t="s">
        <v>97</v>
      </c>
      <c r="G10" s="72" t="s">
        <v>243</v>
      </c>
      <c r="H10" s="72" t="s">
        <v>244</v>
      </c>
      <c r="I10" s="84">
        <v>1852800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>
        <v>1852800</v>
      </c>
    </row>
    <row r="11" ht="21.75" customHeight="1" spans="1:23">
      <c r="A11" s="72" t="s">
        <v>240</v>
      </c>
      <c r="B11" s="214" t="s">
        <v>245</v>
      </c>
      <c r="C11" s="72" t="s">
        <v>246</v>
      </c>
      <c r="D11" s="72" t="s">
        <v>69</v>
      </c>
      <c r="E11" s="72" t="s">
        <v>96</v>
      </c>
      <c r="F11" s="72" t="s">
        <v>97</v>
      </c>
      <c r="G11" s="72" t="s">
        <v>243</v>
      </c>
      <c r="H11" s="72" t="s">
        <v>244</v>
      </c>
      <c r="I11" s="84">
        <v>463200</v>
      </c>
      <c r="J11" s="84">
        <v>463200</v>
      </c>
      <c r="K11" s="84">
        <v>463200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</row>
    <row r="12" ht="21.75" customHeight="1" spans="1:23">
      <c r="A12" s="72" t="s">
        <v>240</v>
      </c>
      <c r="B12" s="214" t="s">
        <v>247</v>
      </c>
      <c r="C12" s="72" t="s">
        <v>248</v>
      </c>
      <c r="D12" s="72" t="s">
        <v>69</v>
      </c>
      <c r="E12" s="72" t="s">
        <v>96</v>
      </c>
      <c r="F12" s="72" t="s">
        <v>97</v>
      </c>
      <c r="G12" s="72" t="s">
        <v>221</v>
      </c>
      <c r="H12" s="72" t="s">
        <v>222</v>
      </c>
      <c r="I12" s="84">
        <v>1600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>
        <v>1600</v>
      </c>
    </row>
    <row r="13" ht="21.75" customHeight="1" spans="1:23">
      <c r="A13" s="72" t="s">
        <v>249</v>
      </c>
      <c r="B13" s="214" t="s">
        <v>250</v>
      </c>
      <c r="C13" s="72" t="s">
        <v>251</v>
      </c>
      <c r="D13" s="72" t="s">
        <v>69</v>
      </c>
      <c r="E13" s="72" t="s">
        <v>98</v>
      </c>
      <c r="F13" s="72" t="s">
        <v>99</v>
      </c>
      <c r="G13" s="72" t="s">
        <v>221</v>
      </c>
      <c r="H13" s="72" t="s">
        <v>222</v>
      </c>
      <c r="I13" s="84">
        <v>6006300</v>
      </c>
      <c r="J13" s="84"/>
      <c r="K13" s="84"/>
      <c r="L13" s="84"/>
      <c r="M13" s="84"/>
      <c r="N13" s="84"/>
      <c r="O13" s="84"/>
      <c r="P13" s="84"/>
      <c r="Q13" s="84">
        <v>6006300</v>
      </c>
      <c r="R13" s="84"/>
      <c r="S13" s="84"/>
      <c r="T13" s="84"/>
      <c r="U13" s="84"/>
      <c r="V13" s="84"/>
      <c r="W13" s="84"/>
    </row>
    <row r="14" ht="21.75" customHeight="1" spans="1:23">
      <c r="A14" s="72" t="s">
        <v>240</v>
      </c>
      <c r="B14" s="214" t="s">
        <v>252</v>
      </c>
      <c r="C14" s="72" t="s">
        <v>253</v>
      </c>
      <c r="D14" s="72" t="s">
        <v>69</v>
      </c>
      <c r="E14" s="72" t="s">
        <v>98</v>
      </c>
      <c r="F14" s="72" t="s">
        <v>99</v>
      </c>
      <c r="G14" s="72" t="s">
        <v>221</v>
      </c>
      <c r="H14" s="72" t="s">
        <v>222</v>
      </c>
      <c r="I14" s="84">
        <v>100000</v>
      </c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>
        <v>100000</v>
      </c>
    </row>
    <row r="15" ht="21.75" customHeight="1" spans="1:23">
      <c r="A15" s="72" t="s">
        <v>240</v>
      </c>
      <c r="B15" s="214" t="s">
        <v>254</v>
      </c>
      <c r="C15" s="72" t="s">
        <v>255</v>
      </c>
      <c r="D15" s="72" t="s">
        <v>69</v>
      </c>
      <c r="E15" s="72" t="s">
        <v>98</v>
      </c>
      <c r="F15" s="72" t="s">
        <v>99</v>
      </c>
      <c r="G15" s="72" t="s">
        <v>221</v>
      </c>
      <c r="H15" s="72" t="s">
        <v>222</v>
      </c>
      <c r="I15" s="84">
        <v>30000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>
        <v>30000</v>
      </c>
    </row>
    <row r="16" ht="21.75" customHeight="1" spans="1:23">
      <c r="A16" s="72" t="s">
        <v>240</v>
      </c>
      <c r="B16" s="214" t="s">
        <v>256</v>
      </c>
      <c r="C16" s="72" t="s">
        <v>257</v>
      </c>
      <c r="D16" s="72" t="s">
        <v>69</v>
      </c>
      <c r="E16" s="72" t="s">
        <v>98</v>
      </c>
      <c r="F16" s="72" t="s">
        <v>99</v>
      </c>
      <c r="G16" s="72" t="s">
        <v>221</v>
      </c>
      <c r="H16" s="72" t="s">
        <v>222</v>
      </c>
      <c r="I16" s="84">
        <v>100000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100000</v>
      </c>
    </row>
    <row r="17" ht="18.75" customHeight="1" spans="1:23">
      <c r="A17" s="34" t="s">
        <v>154</v>
      </c>
      <c r="B17" s="35"/>
      <c r="C17" s="35"/>
      <c r="D17" s="35"/>
      <c r="E17" s="35"/>
      <c r="F17" s="35"/>
      <c r="G17" s="35"/>
      <c r="H17" s="36"/>
      <c r="I17" s="84">
        <v>8553900</v>
      </c>
      <c r="J17" s="84">
        <v>463200</v>
      </c>
      <c r="K17" s="84">
        <v>463200</v>
      </c>
      <c r="L17" s="84"/>
      <c r="M17" s="84"/>
      <c r="N17" s="84"/>
      <c r="O17" s="84"/>
      <c r="P17" s="84"/>
      <c r="Q17" s="84">
        <v>6006300</v>
      </c>
      <c r="R17" s="84"/>
      <c r="S17" s="84"/>
      <c r="T17" s="84"/>
      <c r="U17" s="84"/>
      <c r="V17" s="84"/>
      <c r="W17" s="84">
        <v>2084400</v>
      </c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2"/>
  <sheetViews>
    <sheetView showZeros="0" workbookViewId="0">
      <pane ySplit="1" topLeftCell="A23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258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"单位名称："&amp;"昆明市官渡区第一中学"</f>
        <v>单位名称：昆明市官渡区第一中学</v>
      </c>
    </row>
    <row r="5" ht="44.25" customHeight="1" spans="1:10">
      <c r="A5" s="70" t="s">
        <v>168</v>
      </c>
      <c r="B5" s="70" t="s">
        <v>259</v>
      </c>
      <c r="C5" s="70" t="s">
        <v>260</v>
      </c>
      <c r="D5" s="70" t="s">
        <v>261</v>
      </c>
      <c r="E5" s="70" t="s">
        <v>262</v>
      </c>
      <c r="F5" s="71" t="s">
        <v>263</v>
      </c>
      <c r="G5" s="70" t="s">
        <v>264</v>
      </c>
      <c r="H5" s="71" t="s">
        <v>265</v>
      </c>
      <c r="I5" s="71" t="s">
        <v>266</v>
      </c>
      <c r="J5" s="70" t="s">
        <v>267</v>
      </c>
    </row>
    <row r="6" ht="18.75" customHeight="1" spans="1:10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37">
        <v>6</v>
      </c>
      <c r="G6" s="143">
        <v>7</v>
      </c>
      <c r="H6" s="37">
        <v>8</v>
      </c>
      <c r="I6" s="37">
        <v>9</v>
      </c>
      <c r="J6" s="143">
        <v>10</v>
      </c>
    </row>
    <row r="7" ht="42" customHeight="1" spans="1:10">
      <c r="A7" s="144" t="s">
        <v>242</v>
      </c>
      <c r="B7" s="145" t="s">
        <v>268</v>
      </c>
      <c r="C7" s="72" t="s">
        <v>269</v>
      </c>
      <c r="D7" s="72" t="s">
        <v>270</v>
      </c>
      <c r="E7" s="73" t="s">
        <v>271</v>
      </c>
      <c r="F7" s="74" t="s">
        <v>272</v>
      </c>
      <c r="G7" s="73" t="s">
        <v>273</v>
      </c>
      <c r="H7" s="74" t="s">
        <v>274</v>
      </c>
      <c r="I7" s="74" t="s">
        <v>275</v>
      </c>
      <c r="J7" s="73" t="s">
        <v>271</v>
      </c>
    </row>
    <row r="8" ht="42" customHeight="1" spans="1:10">
      <c r="A8" s="146"/>
      <c r="B8" s="147"/>
      <c r="C8" s="72" t="s">
        <v>269</v>
      </c>
      <c r="D8" s="72" t="s">
        <v>276</v>
      </c>
      <c r="E8" s="73" t="s">
        <v>277</v>
      </c>
      <c r="F8" s="74" t="s">
        <v>272</v>
      </c>
      <c r="G8" s="73" t="s">
        <v>273</v>
      </c>
      <c r="H8" s="74" t="s">
        <v>274</v>
      </c>
      <c r="I8" s="74" t="s">
        <v>275</v>
      </c>
      <c r="J8" s="73" t="s">
        <v>278</v>
      </c>
    </row>
    <row r="9" ht="42" customHeight="1" spans="1:10">
      <c r="A9" s="146"/>
      <c r="B9" s="147"/>
      <c r="C9" s="72" t="s">
        <v>279</v>
      </c>
      <c r="D9" s="72" t="s">
        <v>280</v>
      </c>
      <c r="E9" s="73" t="s">
        <v>281</v>
      </c>
      <c r="F9" s="74" t="s">
        <v>272</v>
      </c>
      <c r="G9" s="73" t="s">
        <v>273</v>
      </c>
      <c r="H9" s="74" t="s">
        <v>274</v>
      </c>
      <c r="I9" s="74" t="s">
        <v>275</v>
      </c>
      <c r="J9" s="73" t="s">
        <v>281</v>
      </c>
    </row>
    <row r="10" ht="42" customHeight="1" spans="1:10">
      <c r="A10" s="146"/>
      <c r="B10" s="147"/>
      <c r="C10" s="72" t="s">
        <v>279</v>
      </c>
      <c r="D10" s="72" t="s">
        <v>282</v>
      </c>
      <c r="E10" s="73" t="s">
        <v>283</v>
      </c>
      <c r="F10" s="74" t="s">
        <v>272</v>
      </c>
      <c r="G10" s="73" t="s">
        <v>273</v>
      </c>
      <c r="H10" s="74" t="s">
        <v>274</v>
      </c>
      <c r="I10" s="74" t="s">
        <v>275</v>
      </c>
      <c r="J10" s="73" t="s">
        <v>283</v>
      </c>
    </row>
    <row r="11" ht="42" customHeight="1" spans="1:10">
      <c r="A11" s="148"/>
      <c r="B11" s="149"/>
      <c r="C11" s="72" t="s">
        <v>284</v>
      </c>
      <c r="D11" s="72" t="s">
        <v>285</v>
      </c>
      <c r="E11" s="73" t="s">
        <v>286</v>
      </c>
      <c r="F11" s="74" t="s">
        <v>287</v>
      </c>
      <c r="G11" s="73" t="s">
        <v>288</v>
      </c>
      <c r="H11" s="74" t="s">
        <v>274</v>
      </c>
      <c r="I11" s="74" t="s">
        <v>275</v>
      </c>
      <c r="J11" s="73" t="s">
        <v>289</v>
      </c>
    </row>
    <row r="12" ht="42" customHeight="1" spans="1:10">
      <c r="A12" s="144" t="s">
        <v>251</v>
      </c>
      <c r="B12" s="145" t="s">
        <v>268</v>
      </c>
      <c r="C12" s="72" t="s">
        <v>269</v>
      </c>
      <c r="D12" s="72" t="s">
        <v>270</v>
      </c>
      <c r="E12" s="73" t="s">
        <v>290</v>
      </c>
      <c r="F12" s="74" t="s">
        <v>272</v>
      </c>
      <c r="G12" s="73" t="s">
        <v>291</v>
      </c>
      <c r="H12" s="74" t="s">
        <v>292</v>
      </c>
      <c r="I12" s="74" t="s">
        <v>275</v>
      </c>
      <c r="J12" s="73" t="s">
        <v>293</v>
      </c>
    </row>
    <row r="13" ht="42" customHeight="1" spans="1:10">
      <c r="A13" s="146"/>
      <c r="B13" s="147"/>
      <c r="C13" s="72" t="s">
        <v>269</v>
      </c>
      <c r="D13" s="72" t="s">
        <v>276</v>
      </c>
      <c r="E13" s="73" t="s">
        <v>294</v>
      </c>
      <c r="F13" s="74" t="s">
        <v>272</v>
      </c>
      <c r="G13" s="73" t="s">
        <v>295</v>
      </c>
      <c r="H13" s="74" t="s">
        <v>274</v>
      </c>
      <c r="I13" s="74" t="s">
        <v>275</v>
      </c>
      <c r="J13" s="73" t="s">
        <v>294</v>
      </c>
    </row>
    <row r="14" ht="42" customHeight="1" spans="1:10">
      <c r="A14" s="146"/>
      <c r="B14" s="147"/>
      <c r="C14" s="72" t="s">
        <v>279</v>
      </c>
      <c r="D14" s="72" t="s">
        <v>282</v>
      </c>
      <c r="E14" s="73" t="s">
        <v>296</v>
      </c>
      <c r="F14" s="74" t="s">
        <v>272</v>
      </c>
      <c r="G14" s="73" t="s">
        <v>297</v>
      </c>
      <c r="H14" s="74" t="s">
        <v>298</v>
      </c>
      <c r="I14" s="74" t="s">
        <v>299</v>
      </c>
      <c r="J14" s="73" t="s">
        <v>296</v>
      </c>
    </row>
    <row r="15" ht="42" customHeight="1" spans="1:10">
      <c r="A15" s="148"/>
      <c r="B15" s="149"/>
      <c r="C15" s="72" t="s">
        <v>284</v>
      </c>
      <c r="D15" s="72" t="s">
        <v>285</v>
      </c>
      <c r="E15" s="73" t="s">
        <v>300</v>
      </c>
      <c r="F15" s="74" t="s">
        <v>287</v>
      </c>
      <c r="G15" s="73" t="s">
        <v>288</v>
      </c>
      <c r="H15" s="74" t="s">
        <v>274</v>
      </c>
      <c r="I15" s="74" t="s">
        <v>275</v>
      </c>
      <c r="J15" s="73" t="s">
        <v>301</v>
      </c>
    </row>
    <row r="16" ht="42" customHeight="1" spans="1:10">
      <c r="A16" s="144" t="s">
        <v>257</v>
      </c>
      <c r="B16" s="145" t="s">
        <v>302</v>
      </c>
      <c r="C16" s="72" t="s">
        <v>269</v>
      </c>
      <c r="D16" s="72" t="s">
        <v>276</v>
      </c>
      <c r="E16" s="73" t="s">
        <v>303</v>
      </c>
      <c r="F16" s="74" t="s">
        <v>287</v>
      </c>
      <c r="G16" s="73" t="s">
        <v>304</v>
      </c>
      <c r="H16" s="74"/>
      <c r="I16" s="74" t="s">
        <v>299</v>
      </c>
      <c r="J16" s="73" t="s">
        <v>303</v>
      </c>
    </row>
    <row r="17" ht="42" customHeight="1" spans="1:10">
      <c r="A17" s="146"/>
      <c r="B17" s="147"/>
      <c r="C17" s="72" t="s">
        <v>279</v>
      </c>
      <c r="D17" s="72" t="s">
        <v>282</v>
      </c>
      <c r="E17" s="73" t="s">
        <v>305</v>
      </c>
      <c r="F17" s="74" t="s">
        <v>287</v>
      </c>
      <c r="G17" s="73" t="s">
        <v>306</v>
      </c>
      <c r="H17" s="74"/>
      <c r="I17" s="74" t="s">
        <v>299</v>
      </c>
      <c r="J17" s="73" t="s">
        <v>305</v>
      </c>
    </row>
    <row r="18" ht="42" customHeight="1" spans="1:10">
      <c r="A18" s="148"/>
      <c r="B18" s="149"/>
      <c r="C18" s="72" t="s">
        <v>284</v>
      </c>
      <c r="D18" s="72" t="s">
        <v>285</v>
      </c>
      <c r="E18" s="73" t="s">
        <v>285</v>
      </c>
      <c r="F18" s="74" t="s">
        <v>287</v>
      </c>
      <c r="G18" s="73" t="s">
        <v>307</v>
      </c>
      <c r="H18" s="74" t="s">
        <v>274</v>
      </c>
      <c r="I18" s="74" t="s">
        <v>275</v>
      </c>
      <c r="J18" s="73" t="s">
        <v>285</v>
      </c>
    </row>
    <row r="19" ht="42" customHeight="1" spans="1:10">
      <c r="A19" s="144" t="s">
        <v>255</v>
      </c>
      <c r="B19" s="145" t="s">
        <v>308</v>
      </c>
      <c r="C19" s="72" t="s">
        <v>269</v>
      </c>
      <c r="D19" s="72" t="s">
        <v>270</v>
      </c>
      <c r="E19" s="73" t="s">
        <v>309</v>
      </c>
      <c r="F19" s="74" t="s">
        <v>287</v>
      </c>
      <c r="G19" s="73" t="s">
        <v>310</v>
      </c>
      <c r="H19" s="74" t="s">
        <v>311</v>
      </c>
      <c r="I19" s="74" t="s">
        <v>275</v>
      </c>
      <c r="J19" s="73" t="s">
        <v>309</v>
      </c>
    </row>
    <row r="20" ht="42" customHeight="1" spans="1:10">
      <c r="A20" s="146"/>
      <c r="B20" s="147"/>
      <c r="C20" s="72" t="s">
        <v>279</v>
      </c>
      <c r="D20" s="72" t="s">
        <v>282</v>
      </c>
      <c r="E20" s="73" t="s">
        <v>312</v>
      </c>
      <c r="F20" s="74" t="s">
        <v>287</v>
      </c>
      <c r="G20" s="73" t="s">
        <v>304</v>
      </c>
      <c r="H20" s="74"/>
      <c r="I20" s="74" t="s">
        <v>299</v>
      </c>
      <c r="J20" s="73" t="s">
        <v>313</v>
      </c>
    </row>
    <row r="21" ht="42" customHeight="1" spans="1:10">
      <c r="A21" s="148"/>
      <c r="B21" s="149"/>
      <c r="C21" s="72" t="s">
        <v>284</v>
      </c>
      <c r="D21" s="72" t="s">
        <v>285</v>
      </c>
      <c r="E21" s="73" t="s">
        <v>314</v>
      </c>
      <c r="F21" s="74" t="s">
        <v>287</v>
      </c>
      <c r="G21" s="73" t="s">
        <v>307</v>
      </c>
      <c r="H21" s="74" t="s">
        <v>274</v>
      </c>
      <c r="I21" s="74" t="s">
        <v>275</v>
      </c>
      <c r="J21" s="73" t="s">
        <v>314</v>
      </c>
    </row>
    <row r="22" ht="42" customHeight="1" spans="1:10">
      <c r="A22" s="144" t="s">
        <v>246</v>
      </c>
      <c r="B22" s="145" t="s">
        <v>268</v>
      </c>
      <c r="C22" s="72" t="s">
        <v>269</v>
      </c>
      <c r="D22" s="72" t="s">
        <v>270</v>
      </c>
      <c r="E22" s="73" t="s">
        <v>271</v>
      </c>
      <c r="F22" s="74" t="s">
        <v>272</v>
      </c>
      <c r="G22" s="73" t="s">
        <v>273</v>
      </c>
      <c r="H22" s="74" t="s">
        <v>274</v>
      </c>
      <c r="I22" s="74" t="s">
        <v>275</v>
      </c>
      <c r="J22" s="73" t="s">
        <v>271</v>
      </c>
    </row>
    <row r="23" ht="42" customHeight="1" spans="1:10">
      <c r="A23" s="146"/>
      <c r="B23" s="147"/>
      <c r="C23" s="72" t="s">
        <v>269</v>
      </c>
      <c r="D23" s="72" t="s">
        <v>276</v>
      </c>
      <c r="E23" s="73" t="s">
        <v>277</v>
      </c>
      <c r="F23" s="74" t="s">
        <v>272</v>
      </c>
      <c r="G23" s="73" t="s">
        <v>273</v>
      </c>
      <c r="H23" s="74" t="s">
        <v>274</v>
      </c>
      <c r="I23" s="74" t="s">
        <v>275</v>
      </c>
      <c r="J23" s="73" t="s">
        <v>315</v>
      </c>
    </row>
    <row r="24" ht="42" customHeight="1" spans="1:10">
      <c r="A24" s="146"/>
      <c r="B24" s="147"/>
      <c r="C24" s="72" t="s">
        <v>279</v>
      </c>
      <c r="D24" s="72" t="s">
        <v>280</v>
      </c>
      <c r="E24" s="73" t="s">
        <v>316</v>
      </c>
      <c r="F24" s="74" t="s">
        <v>272</v>
      </c>
      <c r="G24" s="73" t="s">
        <v>273</v>
      </c>
      <c r="H24" s="74" t="s">
        <v>274</v>
      </c>
      <c r="I24" s="74" t="s">
        <v>275</v>
      </c>
      <c r="J24" s="73" t="s">
        <v>316</v>
      </c>
    </row>
    <row r="25" ht="42" customHeight="1" spans="1:10">
      <c r="A25" s="146"/>
      <c r="B25" s="147"/>
      <c r="C25" s="72" t="s">
        <v>279</v>
      </c>
      <c r="D25" s="72" t="s">
        <v>282</v>
      </c>
      <c r="E25" s="73" t="s">
        <v>283</v>
      </c>
      <c r="F25" s="74" t="s">
        <v>272</v>
      </c>
      <c r="G25" s="73" t="s">
        <v>273</v>
      </c>
      <c r="H25" s="74" t="s">
        <v>274</v>
      </c>
      <c r="I25" s="74" t="s">
        <v>275</v>
      </c>
      <c r="J25" s="73" t="s">
        <v>317</v>
      </c>
    </row>
    <row r="26" ht="42" customHeight="1" spans="1:10">
      <c r="A26" s="148"/>
      <c r="B26" s="149"/>
      <c r="C26" s="72" t="s">
        <v>284</v>
      </c>
      <c r="D26" s="72" t="s">
        <v>285</v>
      </c>
      <c r="E26" s="73" t="s">
        <v>286</v>
      </c>
      <c r="F26" s="74" t="s">
        <v>287</v>
      </c>
      <c r="G26" s="73" t="s">
        <v>288</v>
      </c>
      <c r="H26" s="74" t="s">
        <v>274</v>
      </c>
      <c r="I26" s="74" t="s">
        <v>275</v>
      </c>
      <c r="J26" s="73" t="s">
        <v>289</v>
      </c>
    </row>
    <row r="27" ht="42" customHeight="1" spans="1:10">
      <c r="A27" s="144" t="s">
        <v>248</v>
      </c>
      <c r="B27" s="145" t="s">
        <v>318</v>
      </c>
      <c r="C27" s="72" t="s">
        <v>269</v>
      </c>
      <c r="D27" s="72" t="s">
        <v>270</v>
      </c>
      <c r="E27" s="73" t="s">
        <v>319</v>
      </c>
      <c r="F27" s="74" t="s">
        <v>272</v>
      </c>
      <c r="G27" s="73" t="s">
        <v>273</v>
      </c>
      <c r="H27" s="74" t="s">
        <v>274</v>
      </c>
      <c r="I27" s="74" t="s">
        <v>275</v>
      </c>
      <c r="J27" s="73" t="s">
        <v>319</v>
      </c>
    </row>
    <row r="28" ht="42" customHeight="1" spans="1:10">
      <c r="A28" s="146"/>
      <c r="B28" s="147"/>
      <c r="C28" s="72" t="s">
        <v>279</v>
      </c>
      <c r="D28" s="72" t="s">
        <v>282</v>
      </c>
      <c r="E28" s="73" t="s">
        <v>320</v>
      </c>
      <c r="F28" s="74" t="s">
        <v>287</v>
      </c>
      <c r="G28" s="73" t="s">
        <v>307</v>
      </c>
      <c r="H28" s="74" t="s">
        <v>274</v>
      </c>
      <c r="I28" s="74" t="s">
        <v>275</v>
      </c>
      <c r="J28" s="73" t="s">
        <v>321</v>
      </c>
    </row>
    <row r="29" ht="42" customHeight="1" spans="1:10">
      <c r="A29" s="148"/>
      <c r="B29" s="149"/>
      <c r="C29" s="72" t="s">
        <v>284</v>
      </c>
      <c r="D29" s="72" t="s">
        <v>285</v>
      </c>
      <c r="E29" s="73" t="s">
        <v>320</v>
      </c>
      <c r="F29" s="74" t="s">
        <v>287</v>
      </c>
      <c r="G29" s="73" t="s">
        <v>307</v>
      </c>
      <c r="H29" s="74" t="s">
        <v>274</v>
      </c>
      <c r="I29" s="74" t="s">
        <v>275</v>
      </c>
      <c r="J29" s="73" t="s">
        <v>322</v>
      </c>
    </row>
    <row r="30" ht="42" customHeight="1" spans="1:10">
      <c r="A30" s="144" t="s">
        <v>253</v>
      </c>
      <c r="B30" s="145" t="s">
        <v>323</v>
      </c>
      <c r="C30" s="72" t="s">
        <v>269</v>
      </c>
      <c r="D30" s="72" t="s">
        <v>276</v>
      </c>
      <c r="E30" s="73" t="s">
        <v>324</v>
      </c>
      <c r="F30" s="74" t="s">
        <v>287</v>
      </c>
      <c r="G30" s="73" t="s">
        <v>304</v>
      </c>
      <c r="H30" s="74"/>
      <c r="I30" s="74" t="s">
        <v>299</v>
      </c>
      <c r="J30" s="73" t="s">
        <v>325</v>
      </c>
    </row>
    <row r="31" ht="42" customHeight="1" spans="1:10">
      <c r="A31" s="146"/>
      <c r="B31" s="147"/>
      <c r="C31" s="72" t="s">
        <v>279</v>
      </c>
      <c r="D31" s="72" t="s">
        <v>282</v>
      </c>
      <c r="E31" s="73" t="s">
        <v>305</v>
      </c>
      <c r="F31" s="74" t="s">
        <v>287</v>
      </c>
      <c r="G31" s="73" t="s">
        <v>306</v>
      </c>
      <c r="H31" s="74"/>
      <c r="I31" s="74" t="s">
        <v>299</v>
      </c>
      <c r="J31" s="73" t="s">
        <v>305</v>
      </c>
    </row>
    <row r="32" ht="42" customHeight="1" spans="1:10">
      <c r="A32" s="148"/>
      <c r="B32" s="149"/>
      <c r="C32" s="72" t="s">
        <v>284</v>
      </c>
      <c r="D32" s="72" t="s">
        <v>285</v>
      </c>
      <c r="E32" s="73" t="s">
        <v>326</v>
      </c>
      <c r="F32" s="74" t="s">
        <v>287</v>
      </c>
      <c r="G32" s="73" t="s">
        <v>307</v>
      </c>
      <c r="H32" s="74" t="s">
        <v>274</v>
      </c>
      <c r="I32" s="74" t="s">
        <v>275</v>
      </c>
      <c r="J32" s="73" t="s">
        <v>326</v>
      </c>
    </row>
  </sheetData>
  <mergeCells count="16">
    <mergeCell ref="A3:J3"/>
    <mergeCell ref="A4:H4"/>
    <mergeCell ref="A7:A11"/>
    <mergeCell ref="A12:A15"/>
    <mergeCell ref="A16:A18"/>
    <mergeCell ref="A19:A21"/>
    <mergeCell ref="A22:A26"/>
    <mergeCell ref="A27:A29"/>
    <mergeCell ref="A30:A32"/>
    <mergeCell ref="B7:B11"/>
    <mergeCell ref="B12:B15"/>
    <mergeCell ref="B16:B18"/>
    <mergeCell ref="B19:B21"/>
    <mergeCell ref="B22:B26"/>
    <mergeCell ref="B27:B29"/>
    <mergeCell ref="B30:B3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s="27" customFormat="1" ht="15" customHeight="1" spans="1:11">
      <c r="A1" s="126" t="s">
        <v>327</v>
      </c>
      <c r="B1" s="127"/>
      <c r="C1" s="127"/>
      <c r="D1" s="127"/>
      <c r="E1" s="27"/>
      <c r="F1" s="39" t="s">
        <v>328</v>
      </c>
      <c r="G1" s="39"/>
      <c r="H1" s="39"/>
      <c r="I1" s="39"/>
      <c r="J1" s="39"/>
      <c r="K1" s="142"/>
    </row>
    <row r="2" ht="12" customHeight="1" spans="1:6">
      <c r="A2" s="128">
        <v>1</v>
      </c>
      <c r="B2" s="129">
        <v>0</v>
      </c>
      <c r="C2" s="128">
        <v>1</v>
      </c>
      <c r="D2" s="130"/>
      <c r="E2" s="130"/>
      <c r="F2" s="125" t="s">
        <v>329</v>
      </c>
    </row>
    <row r="3" ht="42" customHeight="1" spans="1:6">
      <c r="A3" s="131" t="str">
        <f>"2025"&amp;"年部门政府性基金预算支出预算表"</f>
        <v>2025年部门政府性基金预算支出预算表</v>
      </c>
      <c r="B3" s="131" t="s">
        <v>330</v>
      </c>
      <c r="C3" s="132"/>
      <c r="D3" s="133"/>
      <c r="E3" s="133"/>
      <c r="F3" s="133"/>
    </row>
    <row r="4" ht="13.5" customHeight="1" spans="1:6">
      <c r="A4" s="5" t="str">
        <f>"单位名称："&amp;"昆明市官渡区第一中学"</f>
        <v>单位名称：昆明市官渡区第一中学</v>
      </c>
      <c r="B4" s="5" t="s">
        <v>331</v>
      </c>
      <c r="C4" s="128"/>
      <c r="D4" s="130"/>
      <c r="E4" s="130"/>
      <c r="F4" s="125" t="s">
        <v>1</v>
      </c>
    </row>
    <row r="5" ht="19.5" customHeight="1" spans="1:6">
      <c r="A5" s="134" t="s">
        <v>166</v>
      </c>
      <c r="B5" s="135" t="s">
        <v>71</v>
      </c>
      <c r="C5" s="134" t="s">
        <v>72</v>
      </c>
      <c r="D5" s="11" t="s">
        <v>332</v>
      </c>
      <c r="E5" s="12"/>
      <c r="F5" s="13"/>
    </row>
    <row r="6" ht="18.75" customHeight="1" spans="1:6">
      <c r="A6" s="136"/>
      <c r="B6" s="137"/>
      <c r="C6" s="136"/>
      <c r="D6" s="16" t="s">
        <v>55</v>
      </c>
      <c r="E6" s="11" t="s">
        <v>74</v>
      </c>
      <c r="F6" s="16" t="s">
        <v>75</v>
      </c>
    </row>
    <row r="7" ht="18.75" customHeight="1" spans="1:6">
      <c r="A7" s="71">
        <v>1</v>
      </c>
      <c r="B7" s="138" t="s">
        <v>82</v>
      </c>
      <c r="C7" s="71">
        <v>3</v>
      </c>
      <c r="D7" s="139">
        <v>4</v>
      </c>
      <c r="E7" s="139">
        <v>5</v>
      </c>
      <c r="F7" s="139">
        <v>6</v>
      </c>
    </row>
    <row r="8" ht="21" customHeight="1" spans="1:6">
      <c r="A8" s="21"/>
      <c r="B8" s="21"/>
      <c r="C8" s="21"/>
      <c r="D8" s="84"/>
      <c r="E8" s="84"/>
      <c r="F8" s="84"/>
    </row>
    <row r="9" ht="21" customHeight="1" spans="1:6">
      <c r="A9" s="21"/>
      <c r="B9" s="21"/>
      <c r="C9" s="21"/>
      <c r="D9" s="84"/>
      <c r="E9" s="84"/>
      <c r="F9" s="84"/>
    </row>
    <row r="10" ht="18.75" customHeight="1" spans="1:6">
      <c r="A10" s="140" t="s">
        <v>154</v>
      </c>
      <c r="B10" s="140" t="s">
        <v>154</v>
      </c>
      <c r="C10" s="141" t="s">
        <v>154</v>
      </c>
      <c r="D10" s="84"/>
      <c r="E10" s="84"/>
      <c r="F10" s="84"/>
    </row>
    <row r="11" s="27" customFormat="1" ht="15" customHeight="1" spans="1:11">
      <c r="A11" s="126" t="s">
        <v>327</v>
      </c>
      <c r="B11" s="127"/>
      <c r="C11" s="127"/>
      <c r="D11" s="127"/>
      <c r="F11" s="39" t="s">
        <v>328</v>
      </c>
      <c r="G11" s="39"/>
      <c r="H11" s="39"/>
      <c r="I11" s="39"/>
      <c r="J11" s="39"/>
      <c r="K11" s="142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6"/>
  <sheetViews>
    <sheetView showZeros="0" workbookViewId="0">
      <pane ySplit="1" topLeftCell="A2" activePane="bottomLeft" state="frozen"/>
      <selection/>
      <selection pane="bottomLeft" activeCell="J15" sqref="J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9"/>
      <c r="C2" s="89"/>
      <c r="R2" s="3"/>
      <c r="S2" s="3" t="s">
        <v>333</v>
      </c>
    </row>
    <row r="3" ht="41.25" customHeight="1" spans="1:19">
      <c r="A3" s="77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8" t="str">
        <f>"单位名称："&amp;"昆明市官渡区第一中学"</f>
        <v>单位名称：昆明市官渡区第一中学</v>
      </c>
      <c r="B4" s="91"/>
      <c r="C4" s="91"/>
      <c r="D4" s="7"/>
      <c r="E4" s="7"/>
      <c r="F4" s="7"/>
      <c r="G4" s="7"/>
      <c r="H4" s="7"/>
      <c r="I4" s="7"/>
      <c r="J4" s="7"/>
      <c r="K4" s="7"/>
      <c r="L4" s="7"/>
      <c r="R4" s="8"/>
      <c r="S4" s="125" t="s">
        <v>1</v>
      </c>
    </row>
    <row r="5" ht="15.75" customHeight="1" spans="1:19">
      <c r="A5" s="10" t="s">
        <v>165</v>
      </c>
      <c r="B5" s="92" t="s">
        <v>166</v>
      </c>
      <c r="C5" s="92" t="s">
        <v>334</v>
      </c>
      <c r="D5" s="93" t="s">
        <v>335</v>
      </c>
      <c r="E5" s="93" t="s">
        <v>336</v>
      </c>
      <c r="F5" s="93" t="s">
        <v>337</v>
      </c>
      <c r="G5" s="93" t="s">
        <v>338</v>
      </c>
      <c r="H5" s="93" t="s">
        <v>339</v>
      </c>
      <c r="I5" s="108" t="s">
        <v>173</v>
      </c>
      <c r="J5" s="108"/>
      <c r="K5" s="108"/>
      <c r="L5" s="108"/>
      <c r="M5" s="109"/>
      <c r="N5" s="108"/>
      <c r="O5" s="108"/>
      <c r="P5" s="86"/>
      <c r="Q5" s="108"/>
      <c r="R5" s="109"/>
      <c r="S5" s="87"/>
    </row>
    <row r="6" ht="17.25" customHeight="1" spans="1:19">
      <c r="A6" s="15"/>
      <c r="B6" s="94"/>
      <c r="C6" s="94"/>
      <c r="D6" s="95"/>
      <c r="E6" s="95"/>
      <c r="F6" s="95"/>
      <c r="G6" s="95"/>
      <c r="H6" s="95"/>
      <c r="I6" s="95" t="s">
        <v>55</v>
      </c>
      <c r="J6" s="95" t="s">
        <v>58</v>
      </c>
      <c r="K6" s="95" t="s">
        <v>340</v>
      </c>
      <c r="L6" s="95" t="s">
        <v>341</v>
      </c>
      <c r="M6" s="110" t="s">
        <v>342</v>
      </c>
      <c r="N6" s="111" t="s">
        <v>343</v>
      </c>
      <c r="O6" s="111"/>
      <c r="P6" s="116"/>
      <c r="Q6" s="111"/>
      <c r="R6" s="117"/>
      <c r="S6" s="96"/>
    </row>
    <row r="7" ht="54" customHeight="1" spans="1:19">
      <c r="A7" s="18"/>
      <c r="B7" s="96"/>
      <c r="C7" s="96"/>
      <c r="D7" s="97"/>
      <c r="E7" s="97"/>
      <c r="F7" s="97"/>
      <c r="G7" s="97"/>
      <c r="H7" s="97"/>
      <c r="I7" s="97"/>
      <c r="J7" s="97" t="s">
        <v>57</v>
      </c>
      <c r="K7" s="97"/>
      <c r="L7" s="97"/>
      <c r="M7" s="112"/>
      <c r="N7" s="97" t="s">
        <v>57</v>
      </c>
      <c r="O7" s="97" t="s">
        <v>64</v>
      </c>
      <c r="P7" s="96" t="s">
        <v>65</v>
      </c>
      <c r="Q7" s="97" t="s">
        <v>66</v>
      </c>
      <c r="R7" s="112" t="s">
        <v>67</v>
      </c>
      <c r="S7" s="96" t="s">
        <v>68</v>
      </c>
    </row>
    <row r="8" ht="18" customHeight="1" spans="1:19">
      <c r="A8" s="119">
        <v>1</v>
      </c>
      <c r="B8" s="119" t="s">
        <v>82</v>
      </c>
      <c r="C8" s="120">
        <v>3</v>
      </c>
      <c r="D8" s="120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</row>
    <row r="9" ht="21" customHeight="1" spans="1:19">
      <c r="A9" s="98" t="s">
        <v>183</v>
      </c>
      <c r="B9" s="99" t="s">
        <v>69</v>
      </c>
      <c r="C9" s="99" t="s">
        <v>226</v>
      </c>
      <c r="D9" s="100" t="s">
        <v>344</v>
      </c>
      <c r="E9" s="100" t="s">
        <v>345</v>
      </c>
      <c r="F9" s="100" t="s">
        <v>311</v>
      </c>
      <c r="G9" s="121">
        <v>1</v>
      </c>
      <c r="H9" s="84">
        <v>1123200</v>
      </c>
      <c r="I9" s="84">
        <v>1123200</v>
      </c>
      <c r="J9" s="84">
        <v>1123200</v>
      </c>
      <c r="K9" s="84"/>
      <c r="L9" s="84"/>
      <c r="M9" s="84"/>
      <c r="N9" s="84"/>
      <c r="O9" s="84"/>
      <c r="P9" s="84"/>
      <c r="Q9" s="84"/>
      <c r="R9" s="84"/>
      <c r="S9" s="84"/>
    </row>
    <row r="10" ht="21" customHeight="1" spans="1:19">
      <c r="A10" s="98" t="s">
        <v>183</v>
      </c>
      <c r="B10" s="99" t="s">
        <v>69</v>
      </c>
      <c r="C10" s="99" t="s">
        <v>226</v>
      </c>
      <c r="D10" s="100" t="s">
        <v>346</v>
      </c>
      <c r="E10" s="100" t="s">
        <v>347</v>
      </c>
      <c r="F10" s="100" t="s">
        <v>311</v>
      </c>
      <c r="G10" s="121">
        <v>20</v>
      </c>
      <c r="H10" s="84">
        <v>6600</v>
      </c>
      <c r="I10" s="84">
        <v>6600</v>
      </c>
      <c r="J10" s="84">
        <v>6600</v>
      </c>
      <c r="K10" s="84"/>
      <c r="L10" s="84"/>
      <c r="M10" s="84"/>
      <c r="N10" s="84"/>
      <c r="O10" s="84"/>
      <c r="P10" s="84"/>
      <c r="Q10" s="84"/>
      <c r="R10" s="84"/>
      <c r="S10" s="84"/>
    </row>
    <row r="11" ht="21" customHeight="1" spans="1:19">
      <c r="A11" s="98" t="s">
        <v>183</v>
      </c>
      <c r="B11" s="99" t="s">
        <v>69</v>
      </c>
      <c r="C11" s="99" t="s">
        <v>226</v>
      </c>
      <c r="D11" s="100" t="s">
        <v>348</v>
      </c>
      <c r="E11" s="100" t="s">
        <v>347</v>
      </c>
      <c r="F11" s="100" t="s">
        <v>311</v>
      </c>
      <c r="G11" s="121">
        <v>10</v>
      </c>
      <c r="H11" s="84">
        <v>3200</v>
      </c>
      <c r="I11" s="84">
        <v>3200</v>
      </c>
      <c r="J11" s="84">
        <v>3200</v>
      </c>
      <c r="K11" s="84"/>
      <c r="L11" s="84"/>
      <c r="M11" s="84"/>
      <c r="N11" s="84"/>
      <c r="O11" s="84"/>
      <c r="P11" s="84"/>
      <c r="Q11" s="84"/>
      <c r="R11" s="84"/>
      <c r="S11" s="84"/>
    </row>
    <row r="12" ht="21" customHeight="1" spans="1:19">
      <c r="A12" s="98" t="s">
        <v>183</v>
      </c>
      <c r="B12" s="99" t="s">
        <v>69</v>
      </c>
      <c r="C12" s="99" t="s">
        <v>226</v>
      </c>
      <c r="D12" s="100" t="s">
        <v>349</v>
      </c>
      <c r="E12" s="100" t="s">
        <v>350</v>
      </c>
      <c r="F12" s="100" t="s">
        <v>311</v>
      </c>
      <c r="G12" s="121">
        <v>1</v>
      </c>
      <c r="H12" s="84">
        <v>504000</v>
      </c>
      <c r="I12" s="84">
        <v>504000</v>
      </c>
      <c r="J12" s="84">
        <v>504000</v>
      </c>
      <c r="K12" s="84"/>
      <c r="L12" s="84"/>
      <c r="M12" s="84"/>
      <c r="N12" s="84"/>
      <c r="O12" s="84"/>
      <c r="P12" s="84"/>
      <c r="Q12" s="84"/>
      <c r="R12" s="84"/>
      <c r="S12" s="84"/>
    </row>
    <row r="13" ht="21" customHeight="1" spans="1:19">
      <c r="A13" s="98" t="s">
        <v>183</v>
      </c>
      <c r="B13" s="99" t="s">
        <v>69</v>
      </c>
      <c r="C13" s="99" t="s">
        <v>226</v>
      </c>
      <c r="D13" s="100" t="s">
        <v>351</v>
      </c>
      <c r="E13" s="100" t="s">
        <v>352</v>
      </c>
      <c r="F13" s="100" t="s">
        <v>311</v>
      </c>
      <c r="G13" s="121">
        <v>1</v>
      </c>
      <c r="H13" s="84">
        <v>499200</v>
      </c>
      <c r="I13" s="84">
        <v>499200</v>
      </c>
      <c r="J13" s="84">
        <v>499200</v>
      </c>
      <c r="K13" s="84"/>
      <c r="L13" s="84"/>
      <c r="M13" s="84"/>
      <c r="N13" s="84"/>
      <c r="O13" s="84"/>
      <c r="P13" s="84"/>
      <c r="Q13" s="84"/>
      <c r="R13" s="84"/>
      <c r="S13" s="84"/>
    </row>
    <row r="14" ht="21" customHeight="1" spans="1:19">
      <c r="A14" s="98" t="s">
        <v>183</v>
      </c>
      <c r="B14" s="99" t="s">
        <v>69</v>
      </c>
      <c r="C14" s="99" t="s">
        <v>226</v>
      </c>
      <c r="D14" s="100" t="s">
        <v>353</v>
      </c>
      <c r="E14" s="100" t="s">
        <v>352</v>
      </c>
      <c r="F14" s="100" t="s">
        <v>311</v>
      </c>
      <c r="G14" s="121">
        <v>1</v>
      </c>
      <c r="H14" s="84">
        <v>443266</v>
      </c>
      <c r="I14" s="84">
        <v>443266</v>
      </c>
      <c r="J14" s="84">
        <v>443266</v>
      </c>
      <c r="K14" s="84"/>
      <c r="L14" s="84"/>
      <c r="M14" s="84"/>
      <c r="N14" s="84"/>
      <c r="O14" s="84"/>
      <c r="P14" s="84"/>
      <c r="Q14" s="84"/>
      <c r="R14" s="84"/>
      <c r="S14" s="84"/>
    </row>
    <row r="15" ht="21" customHeight="1" spans="1:19">
      <c r="A15" s="101" t="s">
        <v>154</v>
      </c>
      <c r="B15" s="102"/>
      <c r="C15" s="102"/>
      <c r="D15" s="103"/>
      <c r="E15" s="103"/>
      <c r="F15" s="103"/>
      <c r="G15" s="122"/>
      <c r="H15" s="84">
        <v>2579466</v>
      </c>
      <c r="I15" s="84">
        <v>2579466</v>
      </c>
      <c r="J15" s="84">
        <v>2579466</v>
      </c>
      <c r="K15" s="84"/>
      <c r="L15" s="84"/>
      <c r="M15" s="84"/>
      <c r="N15" s="84"/>
      <c r="O15" s="84"/>
      <c r="P15" s="84"/>
      <c r="Q15" s="84"/>
      <c r="R15" s="84"/>
      <c r="S15" s="84"/>
    </row>
    <row r="16" ht="21" customHeight="1" spans="1:19">
      <c r="A16" s="118" t="s">
        <v>354</v>
      </c>
      <c r="B16" s="5"/>
      <c r="C16" s="5"/>
      <c r="D16" s="118"/>
      <c r="E16" s="118"/>
      <c r="F16" s="118"/>
      <c r="G16" s="123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</row>
  </sheetData>
  <mergeCells count="19">
    <mergeCell ref="A3:S3"/>
    <mergeCell ref="A4:H4"/>
    <mergeCell ref="I5:S5"/>
    <mergeCell ref="N6:S6"/>
    <mergeCell ref="A15:G15"/>
    <mergeCell ref="A16:S1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1"/>
      <c r="B2" s="89"/>
      <c r="C2" s="89"/>
      <c r="D2" s="89"/>
      <c r="E2" s="89"/>
      <c r="F2" s="89"/>
      <c r="G2" s="89"/>
      <c r="H2" s="81"/>
      <c r="I2" s="81"/>
      <c r="J2" s="81"/>
      <c r="K2" s="81"/>
      <c r="L2" s="81"/>
      <c r="M2" s="81"/>
      <c r="N2" s="106"/>
      <c r="O2" s="81"/>
      <c r="P2" s="81"/>
      <c r="Q2" s="89"/>
      <c r="R2" s="81"/>
      <c r="S2" s="114"/>
      <c r="T2" s="114" t="s">
        <v>355</v>
      </c>
    </row>
    <row r="3" ht="41.25" customHeight="1" spans="1:20">
      <c r="A3" s="77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90"/>
      <c r="I3" s="90"/>
      <c r="J3" s="90"/>
      <c r="K3" s="90"/>
      <c r="L3" s="90"/>
      <c r="M3" s="90"/>
      <c r="N3" s="107"/>
      <c r="O3" s="90"/>
      <c r="P3" s="90"/>
      <c r="Q3" s="69"/>
      <c r="R3" s="90"/>
      <c r="S3" s="107"/>
      <c r="T3" s="69"/>
    </row>
    <row r="4" ht="22.5" customHeight="1" spans="1:20">
      <c r="A4" s="78" t="str">
        <f>"单位名称："&amp;"昆明市官渡区第一中学"</f>
        <v>单位名称：昆明市官渡区第一中学</v>
      </c>
      <c r="B4" s="91"/>
      <c r="C4" s="91"/>
      <c r="D4" s="91"/>
      <c r="E4" s="91"/>
      <c r="F4" s="91"/>
      <c r="G4" s="91"/>
      <c r="H4" s="79"/>
      <c r="I4" s="79"/>
      <c r="J4" s="79"/>
      <c r="K4" s="79"/>
      <c r="L4" s="79"/>
      <c r="M4" s="79"/>
      <c r="N4" s="106"/>
      <c r="O4" s="81"/>
      <c r="P4" s="81"/>
      <c r="Q4" s="89"/>
      <c r="R4" s="81"/>
      <c r="S4" s="115"/>
      <c r="T4" s="114" t="s">
        <v>1</v>
      </c>
    </row>
    <row r="5" ht="24" customHeight="1" spans="1:20">
      <c r="A5" s="10" t="s">
        <v>165</v>
      </c>
      <c r="B5" s="92" t="s">
        <v>166</v>
      </c>
      <c r="C5" s="92" t="s">
        <v>334</v>
      </c>
      <c r="D5" s="92" t="s">
        <v>356</v>
      </c>
      <c r="E5" s="92" t="s">
        <v>357</v>
      </c>
      <c r="F5" s="92" t="s">
        <v>358</v>
      </c>
      <c r="G5" s="92" t="s">
        <v>359</v>
      </c>
      <c r="H5" s="93" t="s">
        <v>360</v>
      </c>
      <c r="I5" s="93" t="s">
        <v>361</v>
      </c>
      <c r="J5" s="108" t="s">
        <v>173</v>
      </c>
      <c r="K5" s="108"/>
      <c r="L5" s="108"/>
      <c r="M5" s="108"/>
      <c r="N5" s="109"/>
      <c r="O5" s="108"/>
      <c r="P5" s="108"/>
      <c r="Q5" s="86"/>
      <c r="R5" s="108"/>
      <c r="S5" s="109"/>
      <c r="T5" s="87"/>
    </row>
    <row r="6" ht="24" customHeight="1" spans="1:20">
      <c r="A6" s="15"/>
      <c r="B6" s="94"/>
      <c r="C6" s="94"/>
      <c r="D6" s="94"/>
      <c r="E6" s="94"/>
      <c r="F6" s="94"/>
      <c r="G6" s="94"/>
      <c r="H6" s="95"/>
      <c r="I6" s="95"/>
      <c r="J6" s="95" t="s">
        <v>55</v>
      </c>
      <c r="K6" s="95" t="s">
        <v>58</v>
      </c>
      <c r="L6" s="95" t="s">
        <v>340</v>
      </c>
      <c r="M6" s="95" t="s">
        <v>341</v>
      </c>
      <c r="N6" s="110" t="s">
        <v>342</v>
      </c>
      <c r="O6" s="111" t="s">
        <v>343</v>
      </c>
      <c r="P6" s="111"/>
      <c r="Q6" s="116"/>
      <c r="R6" s="111"/>
      <c r="S6" s="117"/>
      <c r="T6" s="96"/>
    </row>
    <row r="7" ht="54" customHeight="1" spans="1:20">
      <c r="A7" s="18"/>
      <c r="B7" s="96"/>
      <c r="C7" s="96"/>
      <c r="D7" s="96"/>
      <c r="E7" s="96"/>
      <c r="F7" s="96"/>
      <c r="G7" s="96"/>
      <c r="H7" s="97"/>
      <c r="I7" s="97"/>
      <c r="J7" s="97"/>
      <c r="K7" s="97" t="s">
        <v>57</v>
      </c>
      <c r="L7" s="97"/>
      <c r="M7" s="97"/>
      <c r="N7" s="112"/>
      <c r="O7" s="97" t="s">
        <v>57</v>
      </c>
      <c r="P7" s="97" t="s">
        <v>64</v>
      </c>
      <c r="Q7" s="96" t="s">
        <v>65</v>
      </c>
      <c r="R7" s="97" t="s">
        <v>66</v>
      </c>
      <c r="S7" s="112" t="s">
        <v>67</v>
      </c>
      <c r="T7" s="96" t="s">
        <v>68</v>
      </c>
    </row>
    <row r="8" ht="17.25" customHeight="1" spans="1:20">
      <c r="A8" s="19">
        <v>1</v>
      </c>
      <c r="B8" s="96">
        <v>2</v>
      </c>
      <c r="C8" s="19">
        <v>3</v>
      </c>
      <c r="D8" s="19">
        <v>4</v>
      </c>
      <c r="E8" s="96">
        <v>5</v>
      </c>
      <c r="F8" s="19">
        <v>6</v>
      </c>
      <c r="G8" s="19">
        <v>7</v>
      </c>
      <c r="H8" s="96">
        <v>8</v>
      </c>
      <c r="I8" s="19">
        <v>9</v>
      </c>
      <c r="J8" s="19">
        <v>10</v>
      </c>
      <c r="K8" s="96">
        <v>11</v>
      </c>
      <c r="L8" s="19">
        <v>12</v>
      </c>
      <c r="M8" s="19">
        <v>13</v>
      </c>
      <c r="N8" s="96">
        <v>14</v>
      </c>
      <c r="O8" s="19">
        <v>15</v>
      </c>
      <c r="P8" s="19">
        <v>16</v>
      </c>
      <c r="Q8" s="96">
        <v>17</v>
      </c>
      <c r="R8" s="19">
        <v>18</v>
      </c>
      <c r="S8" s="19">
        <v>19</v>
      </c>
      <c r="T8" s="19">
        <v>20</v>
      </c>
    </row>
    <row r="9" ht="21" customHeight="1" spans="1:20">
      <c r="A9" s="98"/>
      <c r="B9" s="99"/>
      <c r="C9" s="99"/>
      <c r="D9" s="99"/>
      <c r="E9" s="99"/>
      <c r="F9" s="99"/>
      <c r="G9" s="99"/>
      <c r="H9" s="100"/>
      <c r="I9" s="100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21" customHeight="1" spans="1:20">
      <c r="A10" s="101" t="s">
        <v>154</v>
      </c>
      <c r="B10" s="102"/>
      <c r="C10" s="102"/>
      <c r="D10" s="102"/>
      <c r="E10" s="102"/>
      <c r="F10" s="102"/>
      <c r="G10" s="102"/>
      <c r="H10" s="103"/>
      <c r="I10" s="11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="67" customFormat="1" customHeight="1" spans="1:17">
      <c r="A11" s="104" t="s">
        <v>362</v>
      </c>
      <c r="B11" s="105"/>
      <c r="C11" s="105"/>
      <c r="D11" s="105"/>
      <c r="E11" s="105"/>
      <c r="F11" s="105"/>
      <c r="G11" s="85"/>
      <c r="H11" s="85"/>
      <c r="I11" s="85"/>
      <c r="J11" s="85"/>
      <c r="L11" s="85"/>
      <c r="M11" s="85"/>
      <c r="N11" s="85"/>
      <c r="O11" s="85"/>
      <c r="Q11" s="85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6"/>
      <c r="W2" s="3"/>
      <c r="X2" s="3" t="s">
        <v>363</v>
      </c>
    </row>
    <row r="3" ht="41.25" customHeight="1" spans="1:24">
      <c r="A3" s="77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9"/>
      <c r="X3" s="69"/>
    </row>
    <row r="4" ht="18" customHeight="1" spans="1:24">
      <c r="A4" s="78" t="str">
        <f>"单位名称："&amp;"昆明市官渡区第一中学"</f>
        <v>单位名称：昆明市官渡区第一中学</v>
      </c>
      <c r="B4" s="79"/>
      <c r="C4" s="79"/>
      <c r="D4" s="80"/>
      <c r="E4" s="81"/>
      <c r="F4" s="81"/>
      <c r="G4" s="81"/>
      <c r="H4" s="81"/>
      <c r="I4" s="81"/>
      <c r="W4" s="8"/>
      <c r="X4" s="8" t="s">
        <v>1</v>
      </c>
    </row>
    <row r="5" ht="19.5" customHeight="1" spans="1:24">
      <c r="A5" s="29" t="s">
        <v>364</v>
      </c>
      <c r="B5" s="11" t="s">
        <v>173</v>
      </c>
      <c r="C5" s="12"/>
      <c r="D5" s="12"/>
      <c r="E5" s="11" t="s">
        <v>365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6"/>
      <c r="X5" s="87"/>
    </row>
    <row r="6" ht="40.5" customHeight="1" spans="1:24">
      <c r="A6" s="19"/>
      <c r="B6" s="30" t="s">
        <v>55</v>
      </c>
      <c r="C6" s="10" t="s">
        <v>58</v>
      </c>
      <c r="D6" s="82" t="s">
        <v>340</v>
      </c>
      <c r="E6" s="50" t="s">
        <v>366</v>
      </c>
      <c r="F6" s="50" t="s">
        <v>367</v>
      </c>
      <c r="G6" s="50" t="s">
        <v>368</v>
      </c>
      <c r="H6" s="50" t="s">
        <v>369</v>
      </c>
      <c r="I6" s="50" t="s">
        <v>370</v>
      </c>
      <c r="J6" s="50" t="s">
        <v>371</v>
      </c>
      <c r="K6" s="50" t="s">
        <v>372</v>
      </c>
      <c r="L6" s="50" t="s">
        <v>373</v>
      </c>
      <c r="M6" s="50" t="s">
        <v>374</v>
      </c>
      <c r="N6" s="50" t="s">
        <v>375</v>
      </c>
      <c r="O6" s="50" t="s">
        <v>376</v>
      </c>
      <c r="P6" s="50" t="s">
        <v>377</v>
      </c>
      <c r="Q6" s="50" t="s">
        <v>378</v>
      </c>
      <c r="R6" s="50" t="s">
        <v>379</v>
      </c>
      <c r="S6" s="50" t="s">
        <v>380</v>
      </c>
      <c r="T6" s="50" t="s">
        <v>381</v>
      </c>
      <c r="U6" s="50" t="s">
        <v>382</v>
      </c>
      <c r="V6" s="50" t="s">
        <v>383</v>
      </c>
      <c r="W6" s="50" t="s">
        <v>384</v>
      </c>
      <c r="X6" s="88" t="s">
        <v>385</v>
      </c>
    </row>
    <row r="7" ht="19.5" customHeight="1" spans="1:24">
      <c r="A7" s="20">
        <v>1</v>
      </c>
      <c r="B7" s="20">
        <v>2</v>
      </c>
      <c r="C7" s="20">
        <v>3</v>
      </c>
      <c r="D7" s="83">
        <v>4</v>
      </c>
      <c r="E7" s="37">
        <v>5</v>
      </c>
      <c r="F7" s="20">
        <v>6</v>
      </c>
      <c r="G7" s="20">
        <v>7</v>
      </c>
      <c r="H7" s="83">
        <v>8</v>
      </c>
      <c r="I7" s="20">
        <v>9</v>
      </c>
      <c r="J7" s="20">
        <v>10</v>
      </c>
      <c r="K7" s="20">
        <v>11</v>
      </c>
      <c r="L7" s="83">
        <v>12</v>
      </c>
      <c r="M7" s="20">
        <v>13</v>
      </c>
      <c r="N7" s="20">
        <v>14</v>
      </c>
      <c r="O7" s="20">
        <v>15</v>
      </c>
      <c r="P7" s="83">
        <v>16</v>
      </c>
      <c r="Q7" s="20">
        <v>17</v>
      </c>
      <c r="R7" s="20">
        <v>18</v>
      </c>
      <c r="S7" s="20">
        <v>19</v>
      </c>
      <c r="T7" s="83">
        <v>20</v>
      </c>
      <c r="U7" s="83">
        <v>21</v>
      </c>
      <c r="V7" s="83">
        <v>22</v>
      </c>
      <c r="W7" s="37">
        <v>23</v>
      </c>
      <c r="X7" s="37">
        <v>24</v>
      </c>
    </row>
    <row r="8" ht="19.5" customHeight="1" spans="1:24">
      <c r="A8" s="31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ht="19.5" customHeight="1" spans="1:24">
      <c r="A9" s="72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="67" customFormat="1" customHeight="1" spans="1:23">
      <c r="A10" s="85" t="s">
        <v>386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387</v>
      </c>
    </row>
    <row r="3" ht="41.25" customHeight="1" spans="1:10">
      <c r="A3" s="68" t="str">
        <f>"2025"&amp;"年对下转移支付绩效目标表"</f>
        <v>2025年对下转移支付绩效目标表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tr">
        <f>"单位名称："&amp;"昆明市官渡区第一中学"</f>
        <v>单位名称：昆明市官渡区第一中学</v>
      </c>
    </row>
    <row r="5" ht="44.25" customHeight="1" spans="1:10">
      <c r="A5" s="70" t="s">
        <v>364</v>
      </c>
      <c r="B5" s="70" t="s">
        <v>259</v>
      </c>
      <c r="C5" s="70" t="s">
        <v>260</v>
      </c>
      <c r="D5" s="70" t="s">
        <v>261</v>
      </c>
      <c r="E5" s="70" t="s">
        <v>262</v>
      </c>
      <c r="F5" s="71" t="s">
        <v>263</v>
      </c>
      <c r="G5" s="70" t="s">
        <v>264</v>
      </c>
      <c r="H5" s="71" t="s">
        <v>265</v>
      </c>
      <c r="I5" s="71" t="s">
        <v>266</v>
      </c>
      <c r="J5" s="70" t="s">
        <v>267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1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s="67" customFormat="1" spans="1:10">
      <c r="A9" s="75" t="s">
        <v>388</v>
      </c>
      <c r="B9" s="75"/>
      <c r="C9" s="75"/>
      <c r="D9" s="75"/>
      <c r="E9" s="75"/>
      <c r="G9" s="75"/>
      <c r="J9" s="75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389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"单位名称："&amp;"昆明市官渡区第一中学"</f>
        <v>单位名称：昆明市官渡区第一中学</v>
      </c>
      <c r="B4" s="47"/>
      <c r="C4" s="47"/>
      <c r="D4" s="48"/>
      <c r="F4" s="45"/>
      <c r="G4" s="44"/>
      <c r="H4" s="44"/>
      <c r="I4" s="66" t="s">
        <v>1</v>
      </c>
    </row>
    <row r="5" ht="28.5" customHeight="1" spans="1:9">
      <c r="A5" s="49" t="s">
        <v>165</v>
      </c>
      <c r="B5" s="50" t="s">
        <v>166</v>
      </c>
      <c r="C5" s="51" t="s">
        <v>390</v>
      </c>
      <c r="D5" s="49" t="s">
        <v>391</v>
      </c>
      <c r="E5" s="49" t="s">
        <v>392</v>
      </c>
      <c r="F5" s="49" t="s">
        <v>393</v>
      </c>
      <c r="G5" s="50" t="s">
        <v>394</v>
      </c>
      <c r="H5" s="37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338</v>
      </c>
      <c r="H6" s="50" t="s">
        <v>395</v>
      </c>
      <c r="I6" s="50" t="s">
        <v>396</v>
      </c>
    </row>
    <row r="7" ht="17.25" customHeight="1" spans="1:9">
      <c r="A7" s="54" t="s">
        <v>81</v>
      </c>
      <c r="B7" s="55"/>
      <c r="C7" s="56" t="s">
        <v>82</v>
      </c>
      <c r="D7" s="54" t="s">
        <v>83</v>
      </c>
      <c r="E7" s="57" t="s">
        <v>84</v>
      </c>
      <c r="F7" s="54" t="s">
        <v>85</v>
      </c>
      <c r="G7" s="56" t="s">
        <v>86</v>
      </c>
      <c r="H7" s="58" t="s">
        <v>87</v>
      </c>
      <c r="I7" s="57" t="s">
        <v>88</v>
      </c>
    </row>
    <row r="8" ht="19.5" customHeight="1" spans="1:9">
      <c r="A8" s="59"/>
      <c r="B8" s="33"/>
      <c r="C8" s="33"/>
      <c r="D8" s="31"/>
      <c r="E8" s="21"/>
      <c r="F8" s="58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0" s="39" customFormat="1" ht="12" spans="1:1">
      <c r="A10" s="39" t="s">
        <v>397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s="27" customFormat="1" ht="12.75" spans="1:1">
      <c r="A1" s="28" t="s">
        <v>398</v>
      </c>
    </row>
    <row r="2" customHeight="1" spans="4:11">
      <c r="D2" s="2"/>
      <c r="E2" s="2"/>
      <c r="F2" s="2"/>
      <c r="G2" s="2"/>
      <c r="K2" s="3" t="s">
        <v>399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"单位名称："&amp;"昆明市官渡区第一中学"</f>
        <v>单位名称：昆明市官渡区第一中学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234</v>
      </c>
      <c r="B5" s="9" t="s">
        <v>168</v>
      </c>
      <c r="C5" s="9" t="s">
        <v>235</v>
      </c>
      <c r="D5" s="10" t="s">
        <v>169</v>
      </c>
      <c r="E5" s="10" t="s">
        <v>170</v>
      </c>
      <c r="F5" s="10" t="s">
        <v>236</v>
      </c>
      <c r="G5" s="10" t="s">
        <v>237</v>
      </c>
      <c r="H5" s="29" t="s">
        <v>55</v>
      </c>
      <c r="I5" s="11" t="s">
        <v>400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3"/>
      <c r="I10" s="23"/>
      <c r="J10" s="23"/>
      <c r="K10" s="32"/>
    </row>
    <row r="11" ht="18.75" customHeight="1" spans="1:11">
      <c r="A11" s="34" t="s">
        <v>154</v>
      </c>
      <c r="B11" s="35"/>
      <c r="C11" s="35"/>
      <c r="D11" s="35"/>
      <c r="E11" s="35"/>
      <c r="F11" s="35"/>
      <c r="G11" s="36"/>
      <c r="H11" s="23"/>
      <c r="I11" s="23"/>
      <c r="J11" s="23"/>
      <c r="K11" s="32"/>
    </row>
    <row r="12" s="27" customFormat="1" ht="12.75" spans="1:1">
      <c r="A12" s="28" t="s">
        <v>398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"单位名称："&amp;"昆明市官渡区第一中学"</f>
        <v>单位名称：昆明市官渡区第一中学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235</v>
      </c>
      <c r="B5" s="9" t="s">
        <v>234</v>
      </c>
      <c r="C5" s="9" t="s">
        <v>168</v>
      </c>
      <c r="D5" s="10" t="s">
        <v>402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240</v>
      </c>
      <c r="C9" s="22" t="s">
        <v>246</v>
      </c>
      <c r="D9" s="21" t="s">
        <v>403</v>
      </c>
      <c r="E9" s="23">
        <v>463200</v>
      </c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404</v>
      </c>
      <c r="C11" s="25"/>
      <c r="D11" s="26"/>
      <c r="E11" s="23">
        <v>463200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2025-02-06T07:09:00Z</dcterms:created>
  <dcterms:modified xsi:type="dcterms:W3CDTF">2025-02-20T07:48:30Z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</Properties>
</file>