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<sst xmlns="http://schemas.openxmlformats.org/spreadsheetml/2006/main" count="2728" uniqueCount="603">
  <si>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</si>
  <si>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</si>
  <si>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</si>
  <si>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</si>
  <si>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</si>
  <si>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</si>
  <si>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</si>
  <si>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</si>
  <si>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</si>
  <si>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</si>
  <si>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</si>
  <si>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</si>
  <si>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</si>
  <si>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</si>
  <si>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</si>
  <si>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</si>
  <si>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</si>
  <si>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</si>
  <si>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</si>
  <si>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</si>
  <si>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</si>
  <si>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</si>
  <si>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</si>
  <si>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</si>
  <si>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</si>
  <si>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</si>
  <si>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</si>
  <si>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</si>
  <si>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</si>
  <si>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</si>
  <si>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</si>
  <si>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</si>
  <si>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</si>
  <si>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</si>
  <si>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</si>
  <si>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</si>
  <si>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</si>
  <si>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</si>
  <si>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</si>
  <si>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</si>
  <si>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</si>
  <si>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</si>
  <si>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</si>
  <si>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</si>
  <si>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</si>
  <si>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</si>
  <si>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</si>
  <si>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</si>
  <si>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</si>
  <si>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</si>
  <si>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</si>
  <si>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</si>
  <si>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</si>
  <si>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</si>
  <si>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</si>
  <si>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</si>
  <si>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</si>
  <si>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</si>
  <si>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</si>
  <si>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</si>
  <si>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</si>
  <si>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</si>
  <si>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</si>
  <si>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</si>
  <si>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</si>
  <si>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</si>
  <si>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</si>
  <si>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</si>
  <si>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</si>
  <si>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340001</t>
  </si>
  <si>
    <t>昆明市官渡区综合行政执法局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</si>
  <si>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</si>
  <si>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</si>
  <si>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</si>
  <si>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</si>
  <si>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</si>
  <si>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</si>
  <si>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</si>
  <si>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</si>
  <si>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</si>
  <si>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</si>
  <si>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</si>
  <si>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</si>
  <si>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</si>
  <si>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</si>
  <si>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</si>
  <si>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</si>
  <si>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</si>
  <si>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</si>
  <si>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</si>
  <si>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</si>
  <si>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</si>
  <si>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</si>
  <si>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</si>
  <si>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</si>
  <si>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</si>
  <si>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</si>
  <si>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</si>
  <si>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</si>
  <si>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</si>
  <si>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</si>
  <si>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</si>
  <si>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</si>
  <si>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</si>
  <si>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</si>
  <si>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</si>
  <si>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</si>
  <si>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</si>
  <si>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</si>
  <si>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</si>
  <si>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</si>
  <si>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</si>
  <si>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</si>
  <si>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</si>
  <si>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</si>
  <si>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</si>
  <si>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</si>
  <si>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</si>
  <si>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</si>
  <si>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</si>
  <si>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</si>
  <si>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2120104</t>
  </si>
  <si>
    <t>城管执法</t>
  </si>
  <si>
    <t>21205</t>
  </si>
  <si>
    <t>城乡社区环境卫生</t>
  </si>
  <si>
    <t>2120501</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</si>
  <si>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</si>
  <si>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</si>
  <si>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</si>
  <si>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</si>
  <si>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</si>
  <si>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</si>
  <si>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</si>
  <si>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</si>
  <si>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</si>
  <si>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</si>
  <si>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</si>
  <si>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</si>
  <si>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</si>
  <si>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</si>
  <si>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</si>
  <si>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</si>
  <si>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</si>
  <si>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</si>
  <si>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</si>
  <si>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</si>
  <si>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</si>
  <si>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</si>
  <si>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</si>
  <si>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</si>
  <si>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</si>
  <si>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</si>
  <si>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</si>
  <si>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</si>
  <si>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</si>
  <si>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</si>
  <si>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</si>
  <si>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</si>
  <si>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</si>
  <si>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</si>
  <si>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</si>
  <si>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</si>
  <si>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</si>
  <si>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</si>
  <si>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</si>
  <si>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</si>
  <si>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</si>
  <si>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</si>
  <si>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</si>
  <si>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</si>
  <si>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</si>
  <si>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</si>
  <si>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</si>
  <si>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</si>
  <si>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</si>
  <si>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</si>
  <si>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</si>
  <si>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</si>
  <si>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备注说明：昆明市官渡区综合行政执法局机关没有一般公共预算“三公”经费支出，故本表无数据。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</si>
  <si>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</si>
  <si>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</si>
  <si>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</si>
  <si>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</si>
  <si>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</si>
  <si>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</si>
  <si>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</si>
  <si>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</si>
  <si>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</si>
  <si>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</si>
  <si>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</si>
  <si>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</si>
  <si>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</si>
  <si>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</si>
  <si>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</si>
  <si>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</si>
  <si>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</si>
  <si>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</si>
  <si>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</si>
  <si>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530111210000000004586</t>
  </si>
  <si>
    <t>行政人员工资支出</t>
  </si>
  <si>
    <t>30101</t>
  </si>
  <si>
    <t>基本工资</t>
  </si>
  <si>
    <t>30102</t>
  </si>
  <si>
    <t>津贴补贴</t>
  </si>
  <si>
    <t>30103</t>
  </si>
  <si>
    <t>奖金</t>
  </si>
  <si>
    <t>530111210000000004588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</si>
  <si>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</si>
  <si>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</si>
  <si>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</si>
  <si>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</si>
  <si>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</si>
  <si>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</si>
  <si>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</si>
  <si>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</si>
  <si>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</si>
  <si>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</si>
  <si>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</si>
  <si>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530111210000000004589</t>
  </si>
  <si>
    <t>30113</t>
  </si>
  <si>
    <t>530111210000000004592</t>
  </si>
  <si>
    <t>公务交通补贴</t>
  </si>
  <si>
    <t>30239</t>
  </si>
  <si>
    <t>其他交通费用</t>
  </si>
  <si>
    <t>530111210000000004593</t>
  </si>
  <si>
    <t>工会经费</t>
  </si>
  <si>
    <t>30228</t>
  </si>
  <si>
    <t>530111210000000004594</t>
  </si>
  <si>
    <t>一般公用支出</t>
  </si>
  <si>
    <t>30201</t>
  </si>
  <si>
    <t>办公费</t>
  </si>
  <si>
    <t>30205</t>
  </si>
  <si>
    <t>水费</t>
  </si>
  <si>
    <t>30207</t>
  </si>
  <si>
    <t>邮电费</t>
  </si>
  <si>
    <t>30211</t>
  </si>
  <si>
    <t>差旅费</t>
  </si>
  <si>
    <t>30216</t>
  </si>
  <si>
    <t>培训费</t>
  </si>
  <si>
    <t>30229</t>
  </si>
  <si>
    <t>福利费</t>
  </si>
  <si>
    <t>30299</t>
  </si>
  <si>
    <t>其他商品和服务支出</t>
  </si>
  <si>
    <t>530111231100001491584</t>
  </si>
  <si>
    <t>离退休人员支出</t>
  </si>
  <si>
    <t>30305</t>
  </si>
  <si>
    <t>生活补助</t>
  </si>
  <si>
    <t>530111231100001491598</t>
  </si>
  <si>
    <t>行政人员绩效奖励</t>
  </si>
  <si>
    <t>530111241100002109901</t>
  </si>
  <si>
    <t>离退休干部走访慰问经费</t>
  </si>
  <si>
    <t>530111251100003610998</t>
  </si>
  <si>
    <t>行政人员公共交通专项经费</t>
  </si>
  <si>
    <t>预算05-1表</t>
  </si>
  <si>
    <t>项目分类</t>
  </si>
  <si>
    <t>项目单位</t>
  </si>
  <si>
    <t>经济科目编码</t>
  </si>
  <si>
    <t>经济科目名称</t>
  </si>
  <si>
    <t>本年拨款</t>
  </si>
  <si>
    <t>其中：本次下达</t>
  </si>
  <si>
    <t>专项业务类</t>
  </si>
  <si>
    <t>530111210000000003331</t>
  </si>
  <si>
    <t>环卫工人节慰问经费</t>
  </si>
  <si>
    <t>530111210000000003341</t>
  </si>
  <si>
    <t>环卫一体化项目经费</t>
  </si>
  <si>
    <t>30226</t>
  </si>
  <si>
    <t>劳务费</t>
  </si>
  <si>
    <t>530111210000000003477</t>
  </si>
  <si>
    <t>垃圾处置费补助资金专项经费</t>
  </si>
  <si>
    <t>530111210000000003539</t>
  </si>
  <si>
    <t>昆明市官渡区南部片区滇池流域生态廊道建设项目经费</t>
  </si>
  <si>
    <t>30905</t>
  </si>
  <si>
    <t>基础设施建设</t>
  </si>
  <si>
    <t>530111210000000003673</t>
  </si>
  <si>
    <t>盘龙江（官渡区段拓东路至日新路）河岸景观提升工程经费</t>
  </si>
  <si>
    <t>530111210000000003676</t>
  </si>
  <si>
    <t>官渡区南绕城(渔村关锁村段)市容环境提升改造工程经费</t>
  </si>
  <si>
    <t>530111210000000003875</t>
  </si>
  <si>
    <t>业务工作经费</t>
  </si>
  <si>
    <t>530111210000000003882</t>
  </si>
  <si>
    <t>车辆运行保障经费</t>
  </si>
  <si>
    <t>530111221100000279938</t>
  </si>
  <si>
    <t>官渡区环湖东路等十一条道路市容环境提升工程（2019年至2020年）经费</t>
  </si>
  <si>
    <t>530111221100000280456</t>
  </si>
  <si>
    <t>昆明市环湖东路（官渡区路段）道路照明提升改造工程经费</t>
  </si>
  <si>
    <t>530111221100001062725</t>
  </si>
  <si>
    <t>官渡区东沟公园工程项目经费</t>
  </si>
  <si>
    <t>530111221100001062779</t>
  </si>
  <si>
    <t>“新海河滨河带状公园”工程项目经费</t>
  </si>
  <si>
    <t>530111221100001062828</t>
  </si>
  <si>
    <t>昆明市官渡区广福路3座人行天桥市容环境整治提升工程（2019年至2020年）经费</t>
  </si>
  <si>
    <t>530111231100002003970</t>
  </si>
  <si>
    <t>森林公园治安维护经费</t>
  </si>
  <si>
    <t>30213</t>
  </si>
  <si>
    <t>维修（护）费</t>
  </si>
  <si>
    <t>530111231100002065601</t>
  </si>
  <si>
    <t>法律顾问经费</t>
  </si>
  <si>
    <t>530111241100002837335</t>
  </si>
  <si>
    <t>昆明市官渡区滇池旅游度假基础配套设施建设项目首期工程（宝象河东侧广福路环湖东路）项目经费</t>
  </si>
  <si>
    <t>530111251100003646962</t>
  </si>
  <si>
    <t>改善环卫工人待遇区级补助经费</t>
  </si>
  <si>
    <t>530111251100003647527</t>
  </si>
  <si>
    <t>官渡区自然资源执法监察经费</t>
  </si>
  <si>
    <t>30227</t>
  </si>
  <si>
    <t>委托业务费</t>
  </si>
  <si>
    <t>530111251100003664263</t>
  </si>
  <si>
    <t>东沟公园项目耕地占用税经费</t>
  </si>
  <si>
    <t>530111251100003977561</t>
  </si>
  <si>
    <t>大树营立交光明路口新建人行天桥工程经费</t>
  </si>
  <si>
    <t>530111251100003977611</t>
  </si>
  <si>
    <t>5个市政交叉路口三角岛改造工程经费</t>
  </si>
  <si>
    <t>预算05-2表</t>
  </si>
  <si>
    <t>项目年度绩效目标</t>
  </si>
  <si>
    <t>一级指标</t>
  </si>
  <si>
    <t>二级指标</t>
  </si>
  <si>
    <t>三级指标</t>
  </si>
  <si>
    <t>指标性质</t>
  </si>
  <si>
    <t>指标值</t>
  </si>
  <si>
    <t>度量单位</t>
  </si>
  <si>
    <t>指标属性</t>
  </si>
  <si>
    <t>指标内容</t>
  </si>
  <si>
    <t>2025年车辆运行保障经费需966000元。</t>
  </si>
  <si>
    <t>产出指标</t>
  </si>
  <si>
    <t>数量指标</t>
  </si>
  <si>
    <t>租用国投69辆执法车辆</t>
  </si>
  <si>
    <t>=</t>
  </si>
  <si>
    <t>69</t>
  </si>
  <si>
    <t>辆</t>
  </si>
  <si>
    <t>定量指标</t>
  </si>
  <si>
    <t>质量指标</t>
  </si>
  <si>
    <t>完成各种市容市貌综合整治</t>
  </si>
  <si>
    <t>%</t>
  </si>
  <si>
    <t>定性指标</t>
  </si>
  <si>
    <t>时效指标</t>
  </si>
  <si>
    <t>按规定要求完成每年整治任务</t>
  </si>
  <si>
    <t>年</t>
  </si>
  <si>
    <t>按规定要求完成整治任务</t>
  </si>
  <si>
    <t>效益指标</t>
  </si>
  <si>
    <t>经济效益</t>
  </si>
  <si>
    <t>投入少，成效高</t>
  </si>
  <si>
    <t>100</t>
  </si>
  <si>
    <t>社会效益</t>
  </si>
  <si>
    <t>市容市貌整治，干净</t>
  </si>
  <si>
    <t>生态效益</t>
  </si>
  <si>
    <t>可持续影响</t>
  </si>
  <si>
    <t>项目产出能持续运用，项目运行所依赖的政策制度能持续执行</t>
  </si>
  <si>
    <t>满意度指标</t>
  </si>
  <si>
    <t>服务对象满意度</t>
  </si>
  <si>
    <t>社会公众满意度</t>
  </si>
  <si>
    <t>&gt;=</t>
  </si>
  <si>
    <t>99</t>
  </si>
  <si>
    <t>项目预期服务对象对项目实施的满意程度</t>
  </si>
  <si>
    <t>受益对象满意度</t>
  </si>
  <si>
    <t>考察受益对象的满意程度</t>
  </si>
  <si>
    <t>内部人员满意度</t>
  </si>
  <si>
    <t>昆明市官渡区广福路3座人行天桥市容环境整治提升工程（2019年至2020年）申请项目建设资金400000元</t>
  </si>
  <si>
    <t>配套设施完成率</t>
  </si>
  <si>
    <t>反映配套设施完成情况。
配套设施完成率=（按计划完成配套设施的工程量/计划完成配套设施工程量）*100%。</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</si>
  <si>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</si>
  <si>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</si>
  <si>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</si>
  <si>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</si>
  <si>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</si>
  <si>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</si>
  <si>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</si>
  <si>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</si>
  <si>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为进一步落实《意见》有关要求，改善一线环卫工人生活条件，按《中共昆明市委城市管理委员会办公室关于切实做好改善环卫工人待遇有关事宜有通知》要求，为切实提高环卫工人薪资待遇，改善环卫工人生活条件，推动全市环卫事业健康发展，城市建成区一线保洁环卫工人，按照人均增加200元／月标准，自2024年起，由市级安排专项补助资金（补助标准为100元/月·人）、区级安排工资增长资金（增长标准为100元/月·人），于2024年3月起实施配套资金政策，资金配套自2024年1月起算，官渡区现有环卫工人3650人，按100元／月·人标准，2025年需438万元配套资金，计划每个季度拨付109.5万元。</t>
  </si>
  <si>
    <t>改善全区3650名环卫工人待遇。</t>
  </si>
  <si>
    <t>是否改善全区3650名环卫工人待遇。</t>
  </si>
  <si>
    <t>在计划年内是否改善环卫工人待遇。</t>
  </si>
  <si>
    <t>成本指标</t>
  </si>
  <si>
    <t>经济成本指标</t>
  </si>
  <si>
    <t>专款专用，是否全部用于改善环卫工人待遇。</t>
  </si>
  <si>
    <t>按照要求进行足额预算改善环卫工人待遇经费，是否专户管理补助资金，是否做到专款专用。</t>
  </si>
  <si>
    <t>通过是否有效激励职工工作积极性，改善居民生活环境。</t>
  </si>
  <si>
    <t>经费投入后辖区周边环境卫生是否改变明显</t>
  </si>
  <si>
    <t>为保证各项工作顺利开展，本着勤俭节约原则开展工作，按实际发生支付。</t>
  </si>
  <si>
    <t>按年初计划进行，按时完成</t>
  </si>
  <si>
    <t>三定方案，按照相关文件按实际发生支付</t>
  </si>
  <si>
    <t>是否在时限内完成</t>
  </si>
  <si>
    <t>按照规定进行工作</t>
  </si>
  <si>
    <t>按照相关制度规定进行工作</t>
  </si>
  <si>
    <t>是否落实到位，提高工作效率</t>
  </si>
  <si>
    <t>顺利开展各项工作</t>
  </si>
  <si>
    <t>&gt;</t>
  </si>
  <si>
    <t>98</t>
  </si>
  <si>
    <t>减少投诉率</t>
  </si>
  <si>
    <t>2025年全区环卫一体化项目所需经费为34000000元。</t>
  </si>
  <si>
    <t>道路清扫保洁、绿化保洁管养、河道、湿地保洁管养严格按照相关要求进行作业。</t>
  </si>
  <si>
    <t>1.道路清扫总面积为1706.02万平方米，2.生活垃圾每天1800吨，3.运营管理维护公厕133座，4.景观亮化运营维护16处，5.绿化管养面积为：541.61万平方米，6.河道的清淤和河面保洁、湿地管养面积为560.43万平方米</t>
  </si>
  <si>
    <t>按照《官渡区环境卫生检查考核办法》《官渡区公共绿化市场化管养考核办法》、《官渡区河道水面保洁、河道绿化管护和湿地管护考核办法》要求进行作业。</t>
  </si>
  <si>
    <t>通过环卫一体化是否有效整合资源，提高效率，提高机械化作业率，改善居民生活环境。</t>
  </si>
  <si>
    <t>通过环卫一体化有效整合资源，提高效率，提高机械化作业率，改善居民生活环境。</t>
  </si>
  <si>
    <t>项目产出能持续运用；项目运行所依赖的政策制度能持续执行</t>
  </si>
  <si>
    <t>考察受益对象满意度</t>
  </si>
  <si>
    <t>根据领导安排资金 本项目2024年申请15万元</t>
  </si>
  <si>
    <t>按照设计方案完成所有施工内容</t>
  </si>
  <si>
    <t>未发生未经甲方同意擅自增加或减少实施内容数量的情况，完成合同及设计方案中所有实施内容</t>
  </si>
  <si>
    <t>一次性验收合格</t>
  </si>
  <si>
    <t>符合合同书中工程质量保修书全部内容</t>
  </si>
  <si>
    <t>按照合同约定工期完工</t>
  </si>
  <si>
    <t>严格执行预算成本</t>
  </si>
  <si>
    <t>公益广告牌建设作为城市发展形象展示的重要载体，对省、市的重要部署进行宣传，更好地凝聚起推动经济社会发展的强大力量，对营造经济社会发展浓厚氛围具有十分重要的意义。</t>
  </si>
  <si>
    <t>美化城市环境</t>
  </si>
  <si>
    <t>是中央、省、市主题宣传的重要阵地，对唱响主旋律、弘扬正能量发挥重要作用。</t>
  </si>
  <si>
    <t>经费投入后项目周边景观改变明显</t>
  </si>
  <si>
    <t>基本与设计方案一致，达到预期目标，形成点、线、面结合的城市夜景架构。</t>
  </si>
  <si>
    <t>营造舒适、安全、生态的城市环境，表现城市现代生活、提升城市品质</t>
  </si>
  <si>
    <t>符合中央及省、市人民政府关于加快城区人居环境改造提升建设步伐的指示精神</t>
  </si>
  <si>
    <t>根据《官渡区规划土地建设工作委员会2020年第四次会议纪要》的工作任务，需对南绕城高速周边渔村、关锁村进行市容环境整治提升，纳入官渡区市容环境提升改造工程（2019-2020年）中实施，由官渡区城市管理局负责组织实施。
该项目估算总投资2928.80万元，2024年申报预算金额120000元。</t>
  </si>
  <si>
    <t>2025年官渡区东沟公园工程项目申请项目建设资金100000元</t>
  </si>
  <si>
    <t>主体工程完成率</t>
  </si>
  <si>
    <t>反映主体工程完成情况。
主体工程完成率=（按计划完成主体工程的工程量/计划完成主体工程量）*100%。</t>
  </si>
  <si>
    <t>创造良好绿化环境，为官渡区经济发展打好软环境建设基础，吸引更多的省内外投资。带动其他产业的经济发展,从而带动农民增收率。</t>
  </si>
  <si>
    <t>综合使用率</t>
  </si>
  <si>
    <t>反映设施建成后的利用、使用的情况。
综合使用率=（投入使用的基础建设工程建设内容/完成建设内容）*100%</t>
  </si>
  <si>
    <t>园林绿化是美化城市的助推器，一个城市园林绿化水平的高低不但体现了当地的社会经济发展水平，更与老百姓的生活质量息息相关。园林植物对城市空气质量的改善有着重要作用，同时，优美的绿化环境还能极大的激发人的创作灵感，为广大人民群众创造优美、舒适的环境。</t>
  </si>
  <si>
    <t>维护城市生态带多样性，建设生态城市，实现人与自然的和谐发展，园林绿化同城市人民的关系十分密切，在美化城市环境、保持生态平衡、发展旅游经济、优化投资环境、吸引各类人才、提高人居环境、实现城市可持续发展等方面具有不可替代的作用。</t>
  </si>
  <si>
    <t>根据官渡区自然资源局所发《办理占用耕地手续通知书》
（No. 昆明市官渡区2023年3号）的要求，我局东沟公园项目申请办理的昆明市2018年度城市建设用地官渡区第三批次农用地转用及土地征收实施方案,经省人民政府批复，批准文号：云政土复〔2023〕470号。同意将官渡区第三批次农用地1.2373公顷(其中种植园用地1.2373公顷，不涉及耕地)转为建设用地并办理征地手续。由官渡区综合行政执法局履行耕地占用税申报纳税义务。</t>
  </si>
  <si>
    <t>完成东沟公园项目耕地转为建设用地并办理征地手续</t>
  </si>
  <si>
    <t>1.2373</t>
  </si>
  <si>
    <t>公顷</t>
  </si>
  <si>
    <t>在计划年内是否完成东沟公园项目耕地转为建设用地并办理征地手续</t>
  </si>
  <si>
    <t>在计划年内完成东沟公园项目耕地转为建设用地并办理征地手续</t>
  </si>
  <si>
    <t>按照要求进行东沟公园耕地占用税足额缴纳，是否做到专款专用。</t>
  </si>
  <si>
    <t>按照要求进行东沟公园耕地占用税足额缴纳，做到专款专用。</t>
  </si>
  <si>
    <t>改善居民生活环境。</t>
  </si>
  <si>
    <t>5个市政交叉路口三角岛改造工程2025年申请金额为530000元。</t>
  </si>
  <si>
    <t>附件</t>
  </si>
  <si>
    <t>根据自然资源部关于开展自然资源执法监督检查工作的通知和省、市、区有关开展自然资源执法监督检查工作的要求，完成违法用地图斑外业调查；违法用地图斑的工作底图编制、面积测绘、宗地图编制；统计每个图斑的原土地利用现状分类面积，并编制土地利用现状图；核实每个图斑的土地利用总体规划符合情况及其中涉及的基本农田面积，并编制土地利用规划图及规划调查表；违法用地图斑合法性判定；立案查处违法用地图斑涉及违法用地；完成土地例行督察、农村乱占耕地建房问题清查整治、违法用地集中整治专项行动等执法监督工作；确保顺利完成年度违法用地执法检查各项工作。</t>
  </si>
  <si>
    <t>完成执法监督检查违法用地图斑数量</t>
  </si>
  <si>
    <t>违法用地图斑完成率</t>
  </si>
  <si>
    <t>完成时限</t>
  </si>
  <si>
    <t>维护土地市场秩序，杜绝违法用地发生。</t>
  </si>
  <si>
    <t>促进社会经济与环境和谐发展。</t>
  </si>
  <si>
    <t>促进土地供应的可持续发展。</t>
  </si>
  <si>
    <t>群众满意度</t>
  </si>
  <si>
    <t>为营造一个全社会关心环卫事业，支持环卫工作，尊重环卫工人的良好氛围，拟每年在全区环卫系统内开展先进集体、优秀管理工作者、城市美容师的评选活动。在每年“环卫工人节”进行表彰、奖励和慰问。
　　环卫一体化运营公司共有环卫工人4000名左右，按每人100元计算，需经费40万元；城中村道路清扫保洁由各街道办事处负责，每个街道办事处5万元，8个街道办事处需经费40万元；2024年环卫工人节慰问经费共需80万元。延续去年经费本年度申请41万元。</t>
  </si>
  <si>
    <t>对全区4000名环卫工人进行慰问。</t>
  </si>
  <si>
    <t>4000</t>
  </si>
  <si>
    <t>人</t>
  </si>
  <si>
    <t>对全区4000名环卫工人进行慰问</t>
  </si>
  <si>
    <t>在计划年内是否对环卫工人进行慰问。</t>
  </si>
  <si>
    <t>通过环卫工人节是否有效激励职工工作积极性，改善居民生活环境。</t>
  </si>
  <si>
    <t>年度目标是：在一个年度周期内完成。公园根据预算指标下达的经费，在下达指标后及时（三月份）根据内部控制制度，进行政府购买服务并签订合同，依据合同约定公园每月考核治安维护情况，根据保障森林公园治安安全的日常工作情况，和为游客提供舒适安全的休闲娱乐场所考核结果，科室上报相关经费支付材料，通过党政联席会议研究决定，按月支付森林公园治安维护经费 。按照上级要求的支出进度，在11月完成预算指标。</t>
  </si>
  <si>
    <t>监督检查次数</t>
  </si>
  <si>
    <t>次</t>
  </si>
  <si>
    <t>反映单位对安保服务监督检查的次数的情况。</t>
  </si>
  <si>
    <t>消防巡查次数</t>
  </si>
  <si>
    <t>反映每年消防巡查次数的情况。</t>
  </si>
  <si>
    <t>安保巡查次数</t>
  </si>
  <si>
    <t>次/天</t>
  </si>
  <si>
    <t>反映每天安保巡查次数的情况。</t>
  </si>
  <si>
    <t>安保人员在岗率</t>
  </si>
  <si>
    <t>反映安保服务人员等物管人员在岗的情况。安保人员在岗率=实际在岗工时/应在岗工时*100%</t>
  </si>
  <si>
    <t>政府采购率</t>
  </si>
  <si>
    <t>反映实行政府采购的情况。政府采购率=实行政府采购的项目数/应在岗工时*100%</t>
  </si>
  <si>
    <t>安保服务需求保障程度</t>
  </si>
  <si>
    <t>反应安保服务满足单位的程度。（实际运用时根据项目对安保的需求，主要通过整体评价的方式进行评价。）</t>
  </si>
  <si>
    <t>安全事故发生次数</t>
  </si>
  <si>
    <t>&lt;=</t>
  </si>
  <si>
    <t>0</t>
  </si>
  <si>
    <t>反映安全事故发生的次数情况。</t>
  </si>
  <si>
    <t>服务受益人员满意度</t>
  </si>
  <si>
    <t>反映保安服务受益人员满意程度。</t>
  </si>
  <si>
    <t>全区各党政机关、人民团体、各街道党工委、办事处普遍建立法律顾问制度：2017年12月底前，全区各党政机关、人民团体普遍设立法律顾问、公职律师；各街道党工委、办事处普遍设立法律顾问，根据需要设立公职律师。2018年12月底前，全区规模以上国有企业普遍设立法律顾问、公司律师，事业单位普遍建立法律顾问制度，“一社区一法律服务员”制度全覆盖。到2020年，全面形成与我区经济社会发展和法律服务需求相适应的法律顾问和公职律师、公司律师制度体系。</t>
  </si>
  <si>
    <t>政策宣传次数</t>
  </si>
  <si>
    <t>90</t>
  </si>
  <si>
    <t>全区各党政机关、人民团体、各街道党工委、办事处普遍建立法律顾问制度</t>
  </si>
  <si>
    <t>获补对象准确率</t>
  </si>
  <si>
    <t>兑现准确率</t>
  </si>
  <si>
    <t>获补覆盖率</t>
  </si>
  <si>
    <t>带动人均增收</t>
  </si>
  <si>
    <t>2000</t>
  </si>
  <si>
    <t>元</t>
  </si>
  <si>
    <t>政策知晓率</t>
  </si>
  <si>
    <t>生活状况改善</t>
  </si>
  <si>
    <t>生产生活能力提高</t>
  </si>
  <si>
    <t>2025年大树营立交光明路口新建人行天桥工程申请项目建设资金100000元</t>
  </si>
  <si>
    <t>项目位于昆明市主城南部，项目的建设以优化城市生态安全屏障体系为主，构建城市生态廊道和生物多样性保护网络，提升生态系统质量和稳定性。项目业主为官渡区城市管理局，委托云南睿城建设项目管理有限公司作为代建单位开展项目建设工作。2024年预算申请1000000元。</t>
  </si>
  <si>
    <t>完成工程项目范围建设内容</t>
  </si>
  <si>
    <t>完成施工图设计内容</t>
  </si>
  <si>
    <t>满足国家现行的园林绿化工程建设质量验收标准</t>
  </si>
  <si>
    <t>工程一次性验收合格</t>
  </si>
  <si>
    <t>设计功能实现率</t>
  </si>
  <si>
    <t>反映建设项目设施设计功能的实现情况。
设计功能实现率=（实际实现设计功能数/计划实现设计功能数）*100%</t>
  </si>
  <si>
    <t>为官渡区打造宜居、出行、旅游城市，起到美化市容市貌，丰富城市多样性，有利人民群众身心健康，打造最和时宜的人居环景</t>
  </si>
  <si>
    <t>此次绿化整治力图打造“春城无处不飞花”的城市名片，力争达到群众对公园建设效果满意</t>
  </si>
  <si>
    <t>新海河滨河带状公园工程项目申请项目建设资金520000元</t>
  </si>
  <si>
    <t>根据安排本项目2024年申请5000000元。</t>
  </si>
  <si>
    <t>工程总量</t>
  </si>
  <si>
    <t>反映新建、改造、修缮工程量完成情况。</t>
  </si>
  <si>
    <t>工程数量</t>
  </si>
  <si>
    <t>反映工程设计实现的功能数量或工程的相对独立单元的数量。</t>
  </si>
  <si>
    <t>安全事故发生率</t>
  </si>
  <si>
    <t>反映工程实施期间的安全目标。</t>
  </si>
  <si>
    <t>设计变更率</t>
  </si>
  <si>
    <t>反映项目设计变更情况。
设计变更率=（项目变更金额/项目总预算金额）*00%。</t>
  </si>
  <si>
    <t>计划开工率</t>
  </si>
  <si>
    <t>反映工程按计划开工情况。
项目按计划开工率=实际开工项目个数/按计划应开工项目个数×100%。</t>
  </si>
  <si>
    <t>工期控制率</t>
  </si>
  <si>
    <t>反映工期控制情况。
工期控制率=实际工期/计划工期×100%。</t>
  </si>
  <si>
    <t>使用年限</t>
  </si>
  <si>
    <t>通过工程设计使用年限反映可持续的效果。</t>
  </si>
  <si>
    <t>昆财农【2024】18号 关于下达2023年第二批中央城市管网及污水处理补助资金的通知</t>
  </si>
  <si>
    <t>透水铺装面积等</t>
  </si>
  <si>
    <t>17897.810平方米</t>
  </si>
  <si>
    <t>按计划开工</t>
  </si>
  <si>
    <t>计划内完成</t>
  </si>
  <si>
    <t>地方按方案筹集资金，充分带动社会资金参与</t>
  </si>
  <si>
    <t>是</t>
  </si>
  <si>
    <t>严格执行投融资机制</t>
  </si>
  <si>
    <t>严格按照规章制度执行</t>
  </si>
  <si>
    <t>人民群众满意度</t>
  </si>
  <si>
    <t>2025年度垃圾处置补助经费12522760元。</t>
  </si>
  <si>
    <t>官渡区每天产生生活垃圾1800吨，生活垃圾做到日产日清，清运率达90%，处理率达100%。</t>
  </si>
  <si>
    <t>每天约1800</t>
  </si>
  <si>
    <t>吨</t>
  </si>
  <si>
    <t>做到车走地净。责任区的垃圾必须做到日产日清，不准积存。</t>
  </si>
  <si>
    <t>是否按照要求进行足额预算垃圾处理配套经费，是否专户管理补助资金。</t>
  </si>
  <si>
    <t>生活垃圾清运是否全覆盖，是否提升城市清洁水平</t>
  </si>
  <si>
    <t>经费投入后辖区生活垃圾清运及处理水平是否改变明显</t>
  </si>
  <si>
    <t>根据领导安排本项目2024年申请300000元</t>
  </si>
  <si>
    <t>预算06表</t>
  </si>
  <si>
    <t>政府性基金预算支出预算表</t>
  </si>
  <si>
    <t>单位名称：昆明市发展和改革委员会</t>
  </si>
  <si>
    <t>政府性基金预算支出</t>
  </si>
  <si>
    <t>备注说明：昆明市官渡区综合行政执法局机关没有政府性基金预算支出，故本表无数据。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</si>
  <si>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</si>
  <si>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</si>
  <si>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</si>
  <si>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</si>
  <si>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</si>
  <si>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</si>
  <si>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</si>
  <si>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</si>
  <si>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</si>
  <si>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</si>
  <si>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</si>
  <si>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车辆加油，添加燃料服务项目</t>
  </si>
  <si>
    <t>车辆加油、添加燃料服务</t>
  </si>
  <si>
    <t>车辆维修和保养服务项目</t>
  </si>
  <si>
    <t>车辆维修和保养服务</t>
  </si>
  <si>
    <t>机动车保险服务项目</t>
  </si>
  <si>
    <t>机动车保险服务</t>
  </si>
  <si>
    <t>A4复印纸</t>
  </si>
  <si>
    <t>复印纸</t>
  </si>
  <si>
    <t>包</t>
  </si>
  <si>
    <t>森林公园治安维护服务项目</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</si>
  <si>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</si>
  <si>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</si>
  <si>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</si>
  <si>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</si>
  <si>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</si>
  <si>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</si>
  <si>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</si>
  <si>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</si>
  <si>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</si>
  <si>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A1001 社区治理服务</t>
  </si>
  <si>
    <t>A 公共服务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</si>
  <si>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</si>
  <si>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</si>
  <si>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</si>
  <si>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</si>
  <si>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</si>
  <si>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</si>
  <si>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</si>
  <si>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</si>
  <si>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</si>
  <si>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</si>
  <si>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</si>
  <si>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</si>
  <si>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</si>
  <si>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</si>
  <si>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</si>
  <si>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</si>
  <si>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</si>
  <si>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</si>
  <si>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</si>
  <si>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</si>
  <si>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</si>
  <si>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</si>
  <si>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</si>
  <si>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备注说明：昆明市官渡区综合行政执法局机关没有对下转移支付预算，故本表无数据。</t>
  </si>
  <si>
    <t>预算09-2表</t>
  </si>
  <si>
    <t>备注说明：昆明市官渡区综合行政执法局机关没有对下转移支付绩效目标，故本表无数据。</t>
  </si>
  <si>
    <t xml:space="preserve">预算10表
</t>
  </si>
  <si>
    <t>资产类别</t>
  </si>
  <si>
    <t>资产分类代码.名称</t>
  </si>
  <si>
    <t>资产名称</t>
  </si>
  <si>
    <t>计量单位</t>
  </si>
  <si>
    <t>财政部门批复数（元）</t>
  </si>
  <si>
    <t>单价</t>
  </si>
  <si>
    <t>金额</t>
  </si>
  <si>
    <t>备注说明：昆明市官渡区综合行政执法局机关没有新增资产配置预算，故本表无数据。</t>
  </si>
  <si>
    <t>预算11表</t>
  </si>
  <si>
    <t>上级补助</t>
  </si>
  <si>
    <t>备注说明：昆明市官渡区综合行政执法局机关没有上级补助项目支出预算，故本表无数据。</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</si>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</sst>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5">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3" sqref="A3:B3"/>
    </sheetView>
  </sheetViews>
  <sheetFormatPr defaultColWidth="8.575"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"单位名称："&amp;"昆明市官渡区综合行政执法局机关"</f>
        <v>单位名称：昆明市官渡区综合行政执法局机关</v>
      </c>
      <c r="B3" s="160"/>
      <c r="D3" s="139" t="s">
        <v>1</v>
      </c>
    </row>
    <row r="4" ht="23.25" customHeight="1" spans="1:4">
      <c r="A4" s="161" t="s">
        <v>2</v>
      </c>
      <c r="B4" s="162"/>
      <c r="C4" s="161" t="s">
        <v>3</v>
      </c>
      <c r="D4" s="162"/>
    </row>
    <row r="5" ht="24" customHeight="1" spans="1:4">
      <c r="A5" s="161" t="s">
        <v>4</v>
      </c>
      <c r="B5" s="161" t="s">
        <v>5</v>
      </c>
      <c r="C5" s="161" t="s">
        <v>6</v>
      </c>
      <c r="D5" s="161" t="s">
        <v>5</v>
      </c>
    </row>
    <row r="6" ht="17.25" customHeight="1" spans="1:4">
      <c r="A6" s="163" t="s">
        <v>7</v>
      </c>
      <c r="B6" s="79">
        <v>103898485</v>
      </c>
      <c r="C6" s="163" t="s">
        <v>8</v>
      </c>
      <c r="D6" s="79"/>
    </row>
    <row r="7" ht="17.25" customHeight="1" spans="1:4">
      <c r="A7" s="163" t="s">
        <v>9</v>
      </c>
      <c r="B7" s="79"/>
      <c r="C7" s="163" t="s">
        <v>10</v>
      </c>
      <c r="D7" s="79"/>
    </row>
    <row r="8" ht="17.25" customHeight="1" spans="1:4">
      <c r="A8" s="163" t="s">
        <v>11</v>
      </c>
      <c r="B8" s="79"/>
      <c r="C8" s="194" t="s">
        <v>12</v>
      </c>
      <c r="D8" s="79"/>
    </row>
    <row r="9" ht="17.25" customHeight="1" spans="1:4">
      <c r="A9" s="163" t="s">
        <v>13</v>
      </c>
      <c r="B9" s="79"/>
      <c r="C9" s="194" t="s">
        <v>14</v>
      </c>
      <c r="D9" s="79"/>
    </row>
    <row r="10" ht="17.25" customHeight="1" spans="1:4">
      <c r="A10" s="163" t="s">
        <v>15</v>
      </c>
      <c r="B10" s="79"/>
      <c r="C10" s="194" t="s">
        <v>16</v>
      </c>
      <c r="D10" s="79"/>
    </row>
    <row r="11" ht="17.25" customHeight="1" spans="1:4">
      <c r="A11" s="163" t="s">
        <v>17</v>
      </c>
      <c r="B11" s="79"/>
      <c r="C11" s="194" t="s">
        <v>18</v>
      </c>
      <c r="D11" s="79"/>
    </row>
    <row r="12" ht="17.25" customHeight="1" spans="1:4">
      <c r="A12" s="163" t="s">
        <v>19</v>
      </c>
      <c r="B12" s="79"/>
      <c r="C12" s="31" t="s">
        <v>20</v>
      </c>
      <c r="D12" s="79"/>
    </row>
    <row r="13" ht="17.25" customHeight="1" spans="1:4">
      <c r="A13" s="163" t="s">
        <v>21</v>
      </c>
      <c r="B13" s="79"/>
      <c r="C13" s="31" t="s">
        <v>22</v>
      </c>
      <c r="D13" s="79">
        <v>966175</v>
      </c>
    </row>
    <row r="14" ht="17.25" customHeight="1" spans="1:4">
      <c r="A14" s="163" t="s">
        <v>23</v>
      </c>
      <c r="B14" s="79"/>
      <c r="C14" s="31" t="s">
        <v>24</v>
      </c>
      <c r="D14" s="79">
        <v>497000</v>
      </c>
    </row>
    <row r="15" ht="17.25" customHeight="1" spans="1:4">
      <c r="A15" s="163" t="s">
        <v>25</v>
      </c>
      <c r="B15" s="79"/>
      <c r="C15" s="31" t="s">
        <v>26</v>
      </c>
      <c r="D15" s="79"/>
    </row>
    <row r="16" ht="17.25" customHeight="1" spans="1:4">
      <c r="A16" s="144"/>
      <c r="B16" s="79"/>
      <c r="C16" s="31" t="s">
        <v>27</v>
      </c>
      <c r="D16" s="79">
        <v>102015310</v>
      </c>
    </row>
    <row r="17" ht="17.25" customHeight="1" spans="1:4">
      <c r="A17" s="164"/>
      <c r="B17" s="79"/>
      <c r="C17" s="31" t="s">
        <v>28</v>
      </c>
      <c r="D17" s="79"/>
    </row>
    <row r="18" ht="17.25" customHeight="1" spans="1:4">
      <c r="A18" s="164"/>
      <c r="B18" s="79"/>
      <c r="C18" s="31" t="s">
        <v>29</v>
      </c>
      <c r="D18" s="79"/>
    </row>
    <row r="19" ht="17.25" customHeight="1" spans="1:4">
      <c r="A19" s="164"/>
      <c r="B19" s="79"/>
      <c r="C19" s="31" t="s">
        <v>30</v>
      </c>
      <c r="D19" s="79"/>
    </row>
    <row r="20" ht="17.25" customHeight="1" spans="1:4">
      <c r="A20" s="164"/>
      <c r="B20" s="79"/>
      <c r="C20" s="31" t="s">
        <v>31</v>
      </c>
      <c r="D20" s="79"/>
    </row>
    <row r="21" ht="17.25" customHeight="1" spans="1:4">
      <c r="A21" s="164"/>
      <c r="B21" s="79"/>
      <c r="C21" s="31" t="s">
        <v>32</v>
      </c>
      <c r="D21" s="79"/>
    </row>
    <row r="22" ht="17.25" customHeight="1" spans="1:4">
      <c r="A22" s="164"/>
      <c r="B22" s="79"/>
      <c r="C22" s="31" t="s">
        <v>33</v>
      </c>
      <c r="D22" s="79"/>
    </row>
    <row r="23" ht="17.25" customHeight="1" spans="1:4">
      <c r="A23" s="164"/>
      <c r="B23" s="79"/>
      <c r="C23" s="31" t="s">
        <v>34</v>
      </c>
      <c r="D23" s="79"/>
    </row>
    <row r="24" ht="17.25" customHeight="1" spans="1:4">
      <c r="A24" s="164"/>
      <c r="B24" s="79"/>
      <c r="C24" s="31" t="s">
        <v>35</v>
      </c>
      <c r="D24" s="79">
        <v>420000</v>
      </c>
    </row>
    <row r="25" ht="17.25" customHeight="1" spans="1:4">
      <c r="A25" s="164"/>
      <c r="B25" s="79"/>
      <c r="C25" s="31" t="s">
        <v>36</v>
      </c>
      <c r="D25" s="79"/>
    </row>
    <row r="26" ht="17.25" customHeight="1" spans="1:4">
      <c r="A26" s="164"/>
      <c r="B26" s="79"/>
      <c r="C26" s="144" t="s">
        <v>37</v>
      </c>
      <c r="D26" s="79"/>
    </row>
    <row r="27" ht="17.25" customHeight="1" spans="1:4">
      <c r="A27" s="164"/>
      <c r="B27" s="79"/>
      <c r="C27" s="31" t="s">
        <v>38</v>
      </c>
      <c r="D27" s="79"/>
    </row>
    <row r="28" ht="16.5" customHeight="1" spans="1:4">
      <c r="A28" s="164"/>
      <c r="B28" s="79"/>
      <c r="C28" s="31" t="s">
        <v>39</v>
      </c>
      <c r="D28" s="79"/>
    </row>
    <row r="29" ht="16.5" customHeight="1" spans="1:4">
      <c r="A29" s="164"/>
      <c r="B29" s="79"/>
      <c r="C29" s="144" t="s">
        <v>40</v>
      </c>
      <c r="D29" s="79"/>
    </row>
    <row r="30" ht="17.25" customHeight="1" spans="1:4">
      <c r="A30" s="164"/>
      <c r="B30" s="79"/>
      <c r="C30" s="144" t="s">
        <v>41</v>
      </c>
      <c r="D30" s="79"/>
    </row>
    <row r="31" ht="17.25" customHeight="1" spans="1:4">
      <c r="A31" s="164"/>
      <c r="B31" s="79"/>
      <c r="C31" s="31" t="s">
        <v>42</v>
      </c>
      <c r="D31" s="79"/>
    </row>
    <row r="32" ht="16.5" customHeight="1" spans="1:4">
      <c r="A32" s="164" t="s">
        <v>43</v>
      </c>
      <c r="B32" s="79">
        <v>103898485</v>
      </c>
      <c r="C32" s="164" t="s">
        <v>44</v>
      </c>
      <c r="D32" s="79">
        <v>103898485</v>
      </c>
    </row>
    <row r="33" ht="16.5" customHeight="1" spans="1:4">
      <c r="A33" s="144" t="s">
        <v>45</v>
      </c>
      <c r="B33" s="79"/>
      <c r="C33" s="144" t="s">
        <v>46</v>
      </c>
      <c r="D33" s="79"/>
    </row>
    <row r="34" ht="16.5" customHeight="1" spans="1:4">
      <c r="A34" s="31" t="s">
        <v>47</v>
      </c>
      <c r="B34" s="79"/>
      <c r="C34" s="31" t="s">
        <v>47</v>
      </c>
      <c r="D34" s="79"/>
    </row>
    <row r="35" ht="16.5" customHeight="1" spans="1:4">
      <c r="A35" s="31" t="s">
        <v>48</v>
      </c>
      <c r="B35" s="79"/>
      <c r="C35" s="31" t="s">
        <v>49</v>
      </c>
      <c r="D35" s="79"/>
    </row>
    <row r="36" ht="16.5" customHeight="1" spans="1:4">
      <c r="A36" s="165" t="s">
        <v>50</v>
      </c>
      <c r="B36" s="79">
        <v>103898485</v>
      </c>
      <c r="C36" s="165" t="s">
        <v>51</v>
      </c>
      <c r="D36" s="79">
        <v>103898485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8">
        <v>1</v>
      </c>
      <c r="B1" s="119">
        <v>0</v>
      </c>
      <c r="C1" s="118">
        <v>1</v>
      </c>
      <c r="D1" s="120"/>
      <c r="E1" s="120"/>
      <c r="F1" s="117" t="s">
        <v>523</v>
      </c>
    </row>
    <row r="2" ht="42" customHeight="1" spans="1:6">
      <c r="A2" s="121" t="str">
        <f>"2025"&amp;"年部门政府性基金预算支出预算表"</f>
        <v>2025年部门政府性基金预算支出预算表</v>
      </c>
      <c r="B2" s="121" t="s">
        <v>524</v>
      </c>
      <c r="C2" s="122"/>
      <c r="D2" s="123"/>
      <c r="E2" s="123"/>
      <c r="F2" s="123"/>
    </row>
    <row r="3" ht="13.5" customHeight="1" spans="1:6">
      <c r="A3" s="4" t="str">
        <f>"单位名称："&amp;"昆明市官渡区综合行政执法局机关"</f>
        <v>单位名称：昆明市官渡区综合行政执法局机关</v>
      </c>
      <c r="B3" s="4" t="s">
        <v>525</v>
      </c>
      <c r="C3" s="118"/>
      <c r="D3" s="120"/>
      <c r="E3" s="120"/>
      <c r="F3" s="117" t="s">
        <v>1</v>
      </c>
    </row>
    <row r="4" ht="19.5" customHeight="1" spans="1:6">
      <c r="A4" s="124" t="s">
        <v>181</v>
      </c>
      <c r="B4" s="125" t="s">
        <v>72</v>
      </c>
      <c r="C4" s="124" t="s">
        <v>73</v>
      </c>
      <c r="D4" s="10" t="s">
        <v>526</v>
      </c>
      <c r="E4" s="11"/>
      <c r="F4" s="12"/>
    </row>
    <row r="5" ht="18.75" customHeight="1" spans="1:6">
      <c r="A5" s="126"/>
      <c r="B5" s="127"/>
      <c r="C5" s="126"/>
      <c r="D5" s="15" t="s">
        <v>55</v>
      </c>
      <c r="E5" s="10" t="s">
        <v>75</v>
      </c>
      <c r="F5" s="15" t="s">
        <v>76</v>
      </c>
    </row>
    <row r="6" ht="18.75" customHeight="1" spans="1:6">
      <c r="A6" s="67">
        <v>1</v>
      </c>
      <c r="B6" s="128" t="s">
        <v>83</v>
      </c>
      <c r="C6" s="67">
        <v>3</v>
      </c>
      <c r="D6" s="129">
        <v>4</v>
      </c>
      <c r="E6" s="129">
        <v>5</v>
      </c>
      <c r="F6" s="129">
        <v>6</v>
      </c>
    </row>
    <row r="7" ht="21" customHeight="1" spans="1:6">
      <c r="A7" s="20"/>
      <c r="B7" s="20"/>
      <c r="C7" s="20"/>
      <c r="D7" s="79"/>
      <c r="E7" s="79"/>
      <c r="F7" s="79"/>
    </row>
    <row r="8" ht="21" customHeight="1" spans="1:6">
      <c r="A8" s="20"/>
      <c r="B8" s="20"/>
      <c r="C8" s="20"/>
      <c r="D8" s="79"/>
      <c r="E8" s="79"/>
      <c r="F8" s="79"/>
    </row>
    <row r="9" ht="18.75" customHeight="1" spans="1:6">
      <c r="A9" s="130" t="s">
        <v>170</v>
      </c>
      <c r="B9" s="130" t="s">
        <v>170</v>
      </c>
      <c r="C9" s="131" t="s">
        <v>170</v>
      </c>
      <c r="D9" s="79"/>
      <c r="E9" s="79"/>
      <c r="F9" s="79"/>
    </row>
    <row r="10" customHeight="1" spans="1:1">
      <c r="A10" t="s">
        <v>527</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selection activeCell="A3" sqref="A3:H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3"/>
      <c r="C1" s="83"/>
      <c r="R1" s="2"/>
      <c r="S1" s="2" t="s">
        <v>528</v>
      </c>
    </row>
    <row r="2" ht="41.25" customHeight="1" spans="1:19">
      <c r="A2" s="72"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0" t="str">
        <f>"单位名称："&amp;"昆明市官渡区综合行政执法局机关"</f>
        <v>单位名称：昆明市官渡区综合行政执法局机关</v>
      </c>
      <c r="B3" s="85"/>
      <c r="C3" s="85"/>
      <c r="D3" s="6"/>
      <c r="E3" s="6"/>
      <c r="F3" s="6"/>
      <c r="G3" s="6"/>
      <c r="H3" s="6"/>
      <c r="I3" s="6"/>
      <c r="J3" s="6"/>
      <c r="K3" s="6"/>
      <c r="L3" s="6"/>
      <c r="R3" s="7"/>
      <c r="S3" s="117" t="s">
        <v>1</v>
      </c>
    </row>
    <row r="4" ht="15.75" customHeight="1" spans="1:19">
      <c r="A4" s="9" t="s">
        <v>180</v>
      </c>
      <c r="B4" s="86" t="s">
        <v>181</v>
      </c>
      <c r="C4" s="86" t="s">
        <v>529</v>
      </c>
      <c r="D4" s="87" t="s">
        <v>530</v>
      </c>
      <c r="E4" s="87" t="s">
        <v>531</v>
      </c>
      <c r="F4" s="87" t="s">
        <v>532</v>
      </c>
      <c r="G4" s="87" t="s">
        <v>533</v>
      </c>
      <c r="H4" s="87" t="s">
        <v>534</v>
      </c>
      <c r="I4" s="100" t="s">
        <v>188</v>
      </c>
      <c r="J4" s="100"/>
      <c r="K4" s="100"/>
      <c r="L4" s="100"/>
      <c r="M4" s="101"/>
      <c r="N4" s="100"/>
      <c r="O4" s="100"/>
      <c r="P4" s="80"/>
      <c r="Q4" s="100"/>
      <c r="R4" s="101"/>
      <c r="S4" s="81"/>
    </row>
    <row r="5" ht="17.25" customHeight="1" spans="1:19">
      <c r="A5" s="14"/>
      <c r="B5" s="88"/>
      <c r="C5" s="88"/>
      <c r="D5" s="89"/>
      <c r="E5" s="89"/>
      <c r="F5" s="89"/>
      <c r="G5" s="89"/>
      <c r="H5" s="89"/>
      <c r="I5" s="89" t="s">
        <v>55</v>
      </c>
      <c r="J5" s="89" t="s">
        <v>58</v>
      </c>
      <c r="K5" s="89" t="s">
        <v>535</v>
      </c>
      <c r="L5" s="89" t="s">
        <v>536</v>
      </c>
      <c r="M5" s="102" t="s">
        <v>537</v>
      </c>
      <c r="N5" s="103" t="s">
        <v>538</v>
      </c>
      <c r="O5" s="103"/>
      <c r="P5" s="108"/>
      <c r="Q5" s="103"/>
      <c r="R5" s="109"/>
      <c r="S5" s="90"/>
    </row>
    <row r="6" ht="54" customHeight="1" spans="1:19">
      <c r="A6" s="17"/>
      <c r="B6" s="90"/>
      <c r="C6" s="90"/>
      <c r="D6" s="91"/>
      <c r="E6" s="91"/>
      <c r="F6" s="91"/>
      <c r="G6" s="91"/>
      <c r="H6" s="91"/>
      <c r="I6" s="91"/>
      <c r="J6" s="91" t="s">
        <v>57</v>
      </c>
      <c r="K6" s="91"/>
      <c r="L6" s="91"/>
      <c r="M6" s="104"/>
      <c r="N6" s="91" t="s">
        <v>57</v>
      </c>
      <c r="O6" s="91" t="s">
        <v>64</v>
      </c>
      <c r="P6" s="90" t="s">
        <v>65</v>
      </c>
      <c r="Q6" s="91" t="s">
        <v>66</v>
      </c>
      <c r="R6" s="104" t="s">
        <v>67</v>
      </c>
      <c r="S6" s="90" t="s">
        <v>68</v>
      </c>
    </row>
    <row r="7" ht="18" customHeight="1" spans="1:19">
      <c r="A7" s="111">
        <v>1</v>
      </c>
      <c r="B7" s="111" t="s">
        <v>83</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2" t="s">
        <v>70</v>
      </c>
      <c r="B8" s="93" t="s">
        <v>70</v>
      </c>
      <c r="C8" s="93" t="s">
        <v>280</v>
      </c>
      <c r="D8" s="94" t="s">
        <v>539</v>
      </c>
      <c r="E8" s="94" t="s">
        <v>540</v>
      </c>
      <c r="F8" s="94" t="s">
        <v>474</v>
      </c>
      <c r="G8" s="113">
        <v>1</v>
      </c>
      <c r="H8" s="79">
        <v>731200</v>
      </c>
      <c r="I8" s="79">
        <v>731200</v>
      </c>
      <c r="J8" s="79">
        <v>731200</v>
      </c>
      <c r="K8" s="79"/>
      <c r="L8" s="79"/>
      <c r="M8" s="79"/>
      <c r="N8" s="79"/>
      <c r="O8" s="79"/>
      <c r="P8" s="79"/>
      <c r="Q8" s="79"/>
      <c r="R8" s="79"/>
      <c r="S8" s="79"/>
    </row>
    <row r="9" ht="21" customHeight="1" spans="1:19">
      <c r="A9" s="92" t="s">
        <v>70</v>
      </c>
      <c r="B9" s="93" t="s">
        <v>70</v>
      </c>
      <c r="C9" s="93" t="s">
        <v>280</v>
      </c>
      <c r="D9" s="94" t="s">
        <v>541</v>
      </c>
      <c r="E9" s="94" t="s">
        <v>542</v>
      </c>
      <c r="F9" s="94" t="s">
        <v>474</v>
      </c>
      <c r="G9" s="113">
        <v>1</v>
      </c>
      <c r="H9" s="79">
        <v>110400</v>
      </c>
      <c r="I9" s="79">
        <v>110400</v>
      </c>
      <c r="J9" s="79">
        <v>110400</v>
      </c>
      <c r="K9" s="79"/>
      <c r="L9" s="79"/>
      <c r="M9" s="79"/>
      <c r="N9" s="79"/>
      <c r="O9" s="79"/>
      <c r="P9" s="79"/>
      <c r="Q9" s="79"/>
      <c r="R9" s="79"/>
      <c r="S9" s="79"/>
    </row>
    <row r="10" ht="21" customHeight="1" spans="1:19">
      <c r="A10" s="92" t="s">
        <v>70</v>
      </c>
      <c r="B10" s="93" t="s">
        <v>70</v>
      </c>
      <c r="C10" s="93" t="s">
        <v>280</v>
      </c>
      <c r="D10" s="94" t="s">
        <v>543</v>
      </c>
      <c r="E10" s="94" t="s">
        <v>544</v>
      </c>
      <c r="F10" s="94" t="s">
        <v>474</v>
      </c>
      <c r="G10" s="113">
        <v>1</v>
      </c>
      <c r="H10" s="79">
        <v>124400</v>
      </c>
      <c r="I10" s="79">
        <v>124400</v>
      </c>
      <c r="J10" s="79">
        <v>124400</v>
      </c>
      <c r="K10" s="79"/>
      <c r="L10" s="79"/>
      <c r="M10" s="79"/>
      <c r="N10" s="79"/>
      <c r="O10" s="79"/>
      <c r="P10" s="79"/>
      <c r="Q10" s="79"/>
      <c r="R10" s="79"/>
      <c r="S10" s="79"/>
    </row>
    <row r="11" ht="21" customHeight="1" spans="1:19">
      <c r="A11" s="92" t="s">
        <v>70</v>
      </c>
      <c r="B11" s="93" t="s">
        <v>70</v>
      </c>
      <c r="C11" s="93" t="s">
        <v>228</v>
      </c>
      <c r="D11" s="94" t="s">
        <v>545</v>
      </c>
      <c r="E11" s="94" t="s">
        <v>546</v>
      </c>
      <c r="F11" s="94" t="s">
        <v>547</v>
      </c>
      <c r="G11" s="113">
        <v>500</v>
      </c>
      <c r="H11" s="79">
        <v>15000</v>
      </c>
      <c r="I11" s="79">
        <v>15000</v>
      </c>
      <c r="J11" s="79">
        <v>15000</v>
      </c>
      <c r="K11" s="79"/>
      <c r="L11" s="79"/>
      <c r="M11" s="79"/>
      <c r="N11" s="79"/>
      <c r="O11" s="79"/>
      <c r="P11" s="79"/>
      <c r="Q11" s="79"/>
      <c r="R11" s="79"/>
      <c r="S11" s="79"/>
    </row>
    <row r="12" ht="21" customHeight="1" spans="1:19">
      <c r="A12" s="92" t="s">
        <v>70</v>
      </c>
      <c r="B12" s="93" t="s">
        <v>70</v>
      </c>
      <c r="C12" s="93" t="s">
        <v>292</v>
      </c>
      <c r="D12" s="94" t="s">
        <v>548</v>
      </c>
      <c r="E12" s="94" t="s">
        <v>549</v>
      </c>
      <c r="F12" s="94" t="s">
        <v>474</v>
      </c>
      <c r="G12" s="113">
        <v>1</v>
      </c>
      <c r="H12" s="79">
        <v>160000</v>
      </c>
      <c r="I12" s="79">
        <v>160000</v>
      </c>
      <c r="J12" s="79">
        <v>160000</v>
      </c>
      <c r="K12" s="79"/>
      <c r="L12" s="79"/>
      <c r="M12" s="79"/>
      <c r="N12" s="79"/>
      <c r="O12" s="79"/>
      <c r="P12" s="79"/>
      <c r="Q12" s="79"/>
      <c r="R12" s="79"/>
      <c r="S12" s="79"/>
    </row>
    <row r="13" ht="21" customHeight="1" spans="1:19">
      <c r="A13" s="95" t="s">
        <v>170</v>
      </c>
      <c r="B13" s="96"/>
      <c r="C13" s="96"/>
      <c r="D13" s="97"/>
      <c r="E13" s="97"/>
      <c r="F13" s="97"/>
      <c r="G13" s="114"/>
      <c r="H13" s="79">
        <v>1141000</v>
      </c>
      <c r="I13" s="79">
        <v>1141000</v>
      </c>
      <c r="J13" s="79">
        <v>1141000</v>
      </c>
      <c r="K13" s="79"/>
      <c r="L13" s="79"/>
      <c r="M13" s="79"/>
      <c r="N13" s="79"/>
      <c r="O13" s="79"/>
      <c r="P13" s="79"/>
      <c r="Q13" s="79"/>
      <c r="R13" s="79"/>
      <c r="S13" s="79"/>
    </row>
    <row r="14" ht="21" customHeight="1" spans="1:19">
      <c r="A14" s="110" t="s">
        <v>550</v>
      </c>
      <c r="B14" s="4"/>
      <c r="C14" s="4"/>
      <c r="D14" s="110"/>
      <c r="E14" s="110"/>
      <c r="F14" s="110"/>
      <c r="G14" s="115"/>
      <c r="H14" s="116"/>
      <c r="I14" s="116"/>
      <c r="J14" s="116"/>
      <c r="K14" s="116"/>
      <c r="L14" s="116"/>
      <c r="M14" s="116"/>
      <c r="N14" s="116"/>
      <c r="O14" s="116"/>
      <c r="P14" s="116"/>
      <c r="Q14" s="116"/>
      <c r="R14" s="116"/>
      <c r="S14" s="116"/>
    </row>
  </sheetData>
  <mergeCells count="19">
    <mergeCell ref="A2:S2"/>
    <mergeCell ref="A3:H3"/>
    <mergeCell ref="I4:S4"/>
    <mergeCell ref="N5:S5"/>
    <mergeCell ref="A13:G13"/>
    <mergeCell ref="A14:S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selection activeCell="A3" sqref="A3:I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6"/>
      <c r="B1" s="83"/>
      <c r="C1" s="83"/>
      <c r="D1" s="83"/>
      <c r="E1" s="83"/>
      <c r="F1" s="83"/>
      <c r="G1" s="83"/>
      <c r="H1" s="76"/>
      <c r="I1" s="76"/>
      <c r="J1" s="76"/>
      <c r="K1" s="76"/>
      <c r="L1" s="76"/>
      <c r="M1" s="76"/>
      <c r="N1" s="98"/>
      <c r="O1" s="76"/>
      <c r="P1" s="76"/>
      <c r="Q1" s="83"/>
      <c r="R1" s="76"/>
      <c r="S1" s="106"/>
      <c r="T1" s="106" t="s">
        <v>551</v>
      </c>
    </row>
    <row r="2" ht="41.25" customHeight="1" spans="1:20">
      <c r="A2" s="72" t="str">
        <f>"2025"&amp;"年部门政府购买服务预算表"</f>
        <v>2025年部门政府购买服务预算表</v>
      </c>
      <c r="B2" s="65"/>
      <c r="C2" s="65"/>
      <c r="D2" s="65"/>
      <c r="E2" s="65"/>
      <c r="F2" s="65"/>
      <c r="G2" s="65"/>
      <c r="H2" s="84"/>
      <c r="I2" s="84"/>
      <c r="J2" s="84"/>
      <c r="K2" s="84"/>
      <c r="L2" s="84"/>
      <c r="M2" s="84"/>
      <c r="N2" s="99"/>
      <c r="O2" s="84"/>
      <c r="P2" s="84"/>
      <c r="Q2" s="65"/>
      <c r="R2" s="84"/>
      <c r="S2" s="99"/>
      <c r="T2" s="65"/>
    </row>
    <row r="3" ht="22.5" customHeight="1" spans="1:20">
      <c r="A3" s="73" t="str">
        <f>"单位名称："&amp;"昆明市官渡区综合行政执法局机关"</f>
        <v>单位名称：昆明市官渡区综合行政执法局机关</v>
      </c>
      <c r="B3" s="85"/>
      <c r="C3" s="85"/>
      <c r="D3" s="85"/>
      <c r="E3" s="85"/>
      <c r="F3" s="85"/>
      <c r="G3" s="85"/>
      <c r="H3" s="74"/>
      <c r="I3" s="74"/>
      <c r="J3" s="74"/>
      <c r="K3" s="74"/>
      <c r="L3" s="74"/>
      <c r="M3" s="74"/>
      <c r="N3" s="98"/>
      <c r="O3" s="76"/>
      <c r="P3" s="76"/>
      <c r="Q3" s="83"/>
      <c r="R3" s="76"/>
      <c r="S3" s="107"/>
      <c r="T3" s="106" t="s">
        <v>1</v>
      </c>
    </row>
    <row r="4" ht="24" customHeight="1" spans="1:20">
      <c r="A4" s="9" t="s">
        <v>180</v>
      </c>
      <c r="B4" s="86" t="s">
        <v>181</v>
      </c>
      <c r="C4" s="86" t="s">
        <v>529</v>
      </c>
      <c r="D4" s="86" t="s">
        <v>552</v>
      </c>
      <c r="E4" s="86" t="s">
        <v>553</v>
      </c>
      <c r="F4" s="86" t="s">
        <v>554</v>
      </c>
      <c r="G4" s="86" t="s">
        <v>555</v>
      </c>
      <c r="H4" s="87" t="s">
        <v>556</v>
      </c>
      <c r="I4" s="87" t="s">
        <v>557</v>
      </c>
      <c r="J4" s="100" t="s">
        <v>188</v>
      </c>
      <c r="K4" s="100"/>
      <c r="L4" s="100"/>
      <c r="M4" s="100"/>
      <c r="N4" s="101"/>
      <c r="O4" s="100"/>
      <c r="P4" s="100"/>
      <c r="Q4" s="80"/>
      <c r="R4" s="100"/>
      <c r="S4" s="101"/>
      <c r="T4" s="81"/>
    </row>
    <row r="5" ht="24" customHeight="1" spans="1:20">
      <c r="A5" s="14"/>
      <c r="B5" s="88"/>
      <c r="C5" s="88"/>
      <c r="D5" s="88"/>
      <c r="E5" s="88"/>
      <c r="F5" s="88"/>
      <c r="G5" s="88"/>
      <c r="H5" s="89"/>
      <c r="I5" s="89"/>
      <c r="J5" s="89" t="s">
        <v>55</v>
      </c>
      <c r="K5" s="89" t="s">
        <v>58</v>
      </c>
      <c r="L5" s="89" t="s">
        <v>535</v>
      </c>
      <c r="M5" s="89" t="s">
        <v>536</v>
      </c>
      <c r="N5" s="102" t="s">
        <v>537</v>
      </c>
      <c r="O5" s="103" t="s">
        <v>538</v>
      </c>
      <c r="P5" s="103"/>
      <c r="Q5" s="108"/>
      <c r="R5" s="103"/>
      <c r="S5" s="109"/>
      <c r="T5" s="90"/>
    </row>
    <row r="6" ht="54" customHeight="1" spans="1:20">
      <c r="A6" s="17"/>
      <c r="B6" s="90"/>
      <c r="C6" s="90"/>
      <c r="D6" s="90"/>
      <c r="E6" s="90"/>
      <c r="F6" s="90"/>
      <c r="G6" s="90"/>
      <c r="H6" s="91"/>
      <c r="I6" s="91"/>
      <c r="J6" s="91"/>
      <c r="K6" s="91" t="s">
        <v>57</v>
      </c>
      <c r="L6" s="91"/>
      <c r="M6" s="91"/>
      <c r="N6" s="104"/>
      <c r="O6" s="91" t="s">
        <v>57</v>
      </c>
      <c r="P6" s="91" t="s">
        <v>64</v>
      </c>
      <c r="Q6" s="90" t="s">
        <v>65</v>
      </c>
      <c r="R6" s="91" t="s">
        <v>66</v>
      </c>
      <c r="S6" s="104" t="s">
        <v>67</v>
      </c>
      <c r="T6" s="90" t="s">
        <v>68</v>
      </c>
    </row>
    <row r="7" ht="17.25" customHeight="1" spans="1:20">
      <c r="A7" s="18">
        <v>1</v>
      </c>
      <c r="B7" s="90">
        <v>2</v>
      </c>
      <c r="C7" s="18">
        <v>3</v>
      </c>
      <c r="D7" s="18">
        <v>4</v>
      </c>
      <c r="E7" s="90">
        <v>5</v>
      </c>
      <c r="F7" s="18">
        <v>6</v>
      </c>
      <c r="G7" s="18">
        <v>7</v>
      </c>
      <c r="H7" s="90">
        <v>8</v>
      </c>
      <c r="I7" s="18">
        <v>9</v>
      </c>
      <c r="J7" s="18">
        <v>10</v>
      </c>
      <c r="K7" s="90">
        <v>11</v>
      </c>
      <c r="L7" s="18">
        <v>12</v>
      </c>
      <c r="M7" s="18">
        <v>13</v>
      </c>
      <c r="N7" s="90">
        <v>14</v>
      </c>
      <c r="O7" s="18">
        <v>15</v>
      </c>
      <c r="P7" s="18">
        <v>16</v>
      </c>
      <c r="Q7" s="90">
        <v>17</v>
      </c>
      <c r="R7" s="18">
        <v>18</v>
      </c>
      <c r="S7" s="18">
        <v>19</v>
      </c>
      <c r="T7" s="18">
        <v>20</v>
      </c>
    </row>
    <row r="8" ht="21" customHeight="1" spans="1:20">
      <c r="A8" s="92" t="s">
        <v>70</v>
      </c>
      <c r="B8" s="93" t="s">
        <v>70</v>
      </c>
      <c r="C8" s="93" t="s">
        <v>280</v>
      </c>
      <c r="D8" s="93" t="s">
        <v>539</v>
      </c>
      <c r="E8" s="93" t="s">
        <v>558</v>
      </c>
      <c r="F8" s="93" t="s">
        <v>76</v>
      </c>
      <c r="G8" s="93" t="s">
        <v>559</v>
      </c>
      <c r="H8" s="94" t="s">
        <v>118</v>
      </c>
      <c r="I8" s="94" t="s">
        <v>539</v>
      </c>
      <c r="J8" s="79">
        <v>731200</v>
      </c>
      <c r="K8" s="79">
        <v>731200</v>
      </c>
      <c r="L8" s="79"/>
      <c r="M8" s="79"/>
      <c r="N8" s="79"/>
      <c r="O8" s="79"/>
      <c r="P8" s="79"/>
      <c r="Q8" s="79"/>
      <c r="R8" s="79"/>
      <c r="S8" s="79"/>
      <c r="T8" s="79"/>
    </row>
    <row r="9" ht="21" customHeight="1" spans="1:20">
      <c r="A9" s="92" t="s">
        <v>70</v>
      </c>
      <c r="B9" s="93" t="s">
        <v>70</v>
      </c>
      <c r="C9" s="93" t="s">
        <v>280</v>
      </c>
      <c r="D9" s="93" t="s">
        <v>541</v>
      </c>
      <c r="E9" s="93" t="s">
        <v>558</v>
      </c>
      <c r="F9" s="93" t="s">
        <v>76</v>
      </c>
      <c r="G9" s="93" t="s">
        <v>559</v>
      </c>
      <c r="H9" s="94" t="s">
        <v>118</v>
      </c>
      <c r="I9" s="94" t="s">
        <v>541</v>
      </c>
      <c r="J9" s="79">
        <v>110400</v>
      </c>
      <c r="K9" s="79">
        <v>110400</v>
      </c>
      <c r="L9" s="79"/>
      <c r="M9" s="79"/>
      <c r="N9" s="79"/>
      <c r="O9" s="79"/>
      <c r="P9" s="79"/>
      <c r="Q9" s="79"/>
      <c r="R9" s="79"/>
      <c r="S9" s="79"/>
      <c r="T9" s="79"/>
    </row>
    <row r="10" ht="21" customHeight="1" spans="1:20">
      <c r="A10" s="92" t="s">
        <v>70</v>
      </c>
      <c r="B10" s="93" t="s">
        <v>70</v>
      </c>
      <c r="C10" s="93" t="s">
        <v>280</v>
      </c>
      <c r="D10" s="93" t="s">
        <v>543</v>
      </c>
      <c r="E10" s="93" t="s">
        <v>558</v>
      </c>
      <c r="F10" s="93" t="s">
        <v>76</v>
      </c>
      <c r="G10" s="93" t="s">
        <v>559</v>
      </c>
      <c r="H10" s="94" t="s">
        <v>118</v>
      </c>
      <c r="I10" s="94" t="s">
        <v>543</v>
      </c>
      <c r="J10" s="79">
        <v>124400</v>
      </c>
      <c r="K10" s="79">
        <v>124400</v>
      </c>
      <c r="L10" s="79"/>
      <c r="M10" s="79"/>
      <c r="N10" s="79"/>
      <c r="O10" s="79"/>
      <c r="P10" s="79"/>
      <c r="Q10" s="79"/>
      <c r="R10" s="79"/>
      <c r="S10" s="79"/>
      <c r="T10" s="79"/>
    </row>
    <row r="11" ht="21" customHeight="1" spans="1:20">
      <c r="A11" s="92" t="s">
        <v>70</v>
      </c>
      <c r="B11" s="93" t="s">
        <v>70</v>
      </c>
      <c r="C11" s="93" t="s">
        <v>292</v>
      </c>
      <c r="D11" s="93" t="s">
        <v>548</v>
      </c>
      <c r="E11" s="93" t="s">
        <v>558</v>
      </c>
      <c r="F11" s="93" t="s">
        <v>76</v>
      </c>
      <c r="G11" s="93" t="s">
        <v>559</v>
      </c>
      <c r="H11" s="94" t="s">
        <v>118</v>
      </c>
      <c r="I11" s="94" t="s">
        <v>548</v>
      </c>
      <c r="J11" s="79">
        <v>160000</v>
      </c>
      <c r="K11" s="79">
        <v>160000</v>
      </c>
      <c r="L11" s="79"/>
      <c r="M11" s="79"/>
      <c r="N11" s="79"/>
      <c r="O11" s="79"/>
      <c r="P11" s="79"/>
      <c r="Q11" s="79"/>
      <c r="R11" s="79"/>
      <c r="S11" s="79"/>
      <c r="T11" s="79"/>
    </row>
    <row r="12" ht="21" customHeight="1" spans="1:20">
      <c r="A12" s="95" t="s">
        <v>170</v>
      </c>
      <c r="B12" s="96"/>
      <c r="C12" s="96"/>
      <c r="D12" s="96"/>
      <c r="E12" s="96"/>
      <c r="F12" s="96"/>
      <c r="G12" s="96"/>
      <c r="H12" s="97"/>
      <c r="I12" s="105"/>
      <c r="J12" s="79">
        <v>1126000</v>
      </c>
      <c r="K12" s="79">
        <v>1126000</v>
      </c>
      <c r="L12" s="79"/>
      <c r="M12" s="79"/>
      <c r="N12" s="79"/>
      <c r="O12" s="79"/>
      <c r="P12" s="79"/>
      <c r="Q12" s="79"/>
      <c r="R12" s="79"/>
      <c r="S12" s="79"/>
      <c r="T12" s="79"/>
    </row>
  </sheetData>
  <mergeCells count="19">
    <mergeCell ref="A2:T2"/>
    <mergeCell ref="A3:I3"/>
    <mergeCell ref="J4:T4"/>
    <mergeCell ref="O5:T5"/>
    <mergeCell ref="A12:I12"/>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
    </sheetView>
  </sheetViews>
  <sheetFormatPr defaultColWidth="9.14166666666667" defaultRowHeight="14.25" customHeight="1"/>
  <cols>
    <col min="1" max="1" width="37.7083333333333" customWidth="1"/>
    <col min="2" max="24" width="20" customWidth="1"/>
  </cols>
  <sheetData>
    <row r="1" ht="17.25" customHeight="1" spans="4:24">
      <c r="D1" s="71"/>
      <c r="W1" s="2"/>
      <c r="X1" s="2" t="s">
        <v>560</v>
      </c>
    </row>
    <row r="2" ht="41.25" customHeight="1" spans="1:24">
      <c r="A2" s="72"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3" t="str">
        <f>"单位名称："&amp;"昆明市官渡区综合行政执法局机关"</f>
        <v>单位名称：昆明市官渡区综合行政执法局机关</v>
      </c>
      <c r="B3" s="74"/>
      <c r="C3" s="74"/>
      <c r="D3" s="75"/>
      <c r="E3" s="76"/>
      <c r="F3" s="76"/>
      <c r="G3" s="76"/>
      <c r="H3" s="76"/>
      <c r="I3" s="76"/>
      <c r="W3" s="7"/>
      <c r="X3" s="7" t="s">
        <v>1</v>
      </c>
    </row>
    <row r="4" ht="19.5" customHeight="1" spans="1:24">
      <c r="A4" s="27" t="s">
        <v>561</v>
      </c>
      <c r="B4" s="10" t="s">
        <v>188</v>
      </c>
      <c r="C4" s="11"/>
      <c r="D4" s="11"/>
      <c r="E4" s="10" t="s">
        <v>562</v>
      </c>
      <c r="F4" s="11"/>
      <c r="G4" s="11"/>
      <c r="H4" s="11"/>
      <c r="I4" s="11"/>
      <c r="J4" s="11"/>
      <c r="K4" s="11"/>
      <c r="L4" s="11"/>
      <c r="M4" s="11"/>
      <c r="N4" s="11"/>
      <c r="O4" s="11"/>
      <c r="P4" s="11"/>
      <c r="Q4" s="11"/>
      <c r="R4" s="11"/>
      <c r="S4" s="11"/>
      <c r="T4" s="11"/>
      <c r="U4" s="11"/>
      <c r="V4" s="11"/>
      <c r="W4" s="80"/>
      <c r="X4" s="81"/>
    </row>
    <row r="5" ht="40.5" customHeight="1" spans="1:24">
      <c r="A5" s="18"/>
      <c r="B5" s="28" t="s">
        <v>55</v>
      </c>
      <c r="C5" s="9" t="s">
        <v>58</v>
      </c>
      <c r="D5" s="77" t="s">
        <v>535</v>
      </c>
      <c r="E5" s="47" t="s">
        <v>563</v>
      </c>
      <c r="F5" s="47" t="s">
        <v>564</v>
      </c>
      <c r="G5" s="47" t="s">
        <v>565</v>
      </c>
      <c r="H5" s="47" t="s">
        <v>566</v>
      </c>
      <c r="I5" s="47" t="s">
        <v>567</v>
      </c>
      <c r="J5" s="47" t="s">
        <v>568</v>
      </c>
      <c r="K5" s="47" t="s">
        <v>569</v>
      </c>
      <c r="L5" s="47" t="s">
        <v>570</v>
      </c>
      <c r="M5" s="47" t="s">
        <v>571</v>
      </c>
      <c r="N5" s="47" t="s">
        <v>572</v>
      </c>
      <c r="O5" s="47" t="s">
        <v>573</v>
      </c>
      <c r="P5" s="47" t="s">
        <v>574</v>
      </c>
      <c r="Q5" s="47" t="s">
        <v>575</v>
      </c>
      <c r="R5" s="47" t="s">
        <v>576</v>
      </c>
      <c r="S5" s="47" t="s">
        <v>577</v>
      </c>
      <c r="T5" s="47" t="s">
        <v>578</v>
      </c>
      <c r="U5" s="47" t="s">
        <v>579</v>
      </c>
      <c r="V5" s="47" t="s">
        <v>580</v>
      </c>
      <c r="W5" s="47" t="s">
        <v>581</v>
      </c>
      <c r="X5" s="82" t="s">
        <v>582</v>
      </c>
    </row>
    <row r="6" ht="19.5" customHeight="1" spans="1:24">
      <c r="A6" s="19">
        <v>1</v>
      </c>
      <c r="B6" s="19">
        <v>2</v>
      </c>
      <c r="C6" s="19">
        <v>3</v>
      </c>
      <c r="D6" s="78">
        <v>4</v>
      </c>
      <c r="E6" s="35">
        <v>5</v>
      </c>
      <c r="F6" s="19">
        <v>6</v>
      </c>
      <c r="G6" s="19">
        <v>7</v>
      </c>
      <c r="H6" s="78">
        <v>8</v>
      </c>
      <c r="I6" s="19">
        <v>9</v>
      </c>
      <c r="J6" s="19">
        <v>10</v>
      </c>
      <c r="K6" s="19">
        <v>11</v>
      </c>
      <c r="L6" s="78">
        <v>12</v>
      </c>
      <c r="M6" s="19">
        <v>13</v>
      </c>
      <c r="N6" s="19">
        <v>14</v>
      </c>
      <c r="O6" s="19">
        <v>15</v>
      </c>
      <c r="P6" s="78">
        <v>16</v>
      </c>
      <c r="Q6" s="19">
        <v>17</v>
      </c>
      <c r="R6" s="19">
        <v>18</v>
      </c>
      <c r="S6" s="19">
        <v>19</v>
      </c>
      <c r="T6" s="78">
        <v>20</v>
      </c>
      <c r="U6" s="78">
        <v>21</v>
      </c>
      <c r="V6" s="78">
        <v>22</v>
      </c>
      <c r="W6" s="35">
        <v>23</v>
      </c>
      <c r="X6" s="35">
        <v>24</v>
      </c>
    </row>
    <row r="7" ht="19.5" customHeight="1" spans="1:24">
      <c r="A7" s="29"/>
      <c r="B7" s="79"/>
      <c r="C7" s="79"/>
      <c r="D7" s="79"/>
      <c r="E7" s="79"/>
      <c r="F7" s="79"/>
      <c r="G7" s="79"/>
      <c r="H7" s="79"/>
      <c r="I7" s="79"/>
      <c r="J7" s="79"/>
      <c r="K7" s="79"/>
      <c r="L7" s="79"/>
      <c r="M7" s="79"/>
      <c r="N7" s="79"/>
      <c r="O7" s="79"/>
      <c r="P7" s="79"/>
      <c r="Q7" s="79"/>
      <c r="R7" s="79"/>
      <c r="S7" s="79"/>
      <c r="T7" s="79"/>
      <c r="U7" s="79"/>
      <c r="V7" s="79"/>
      <c r="W7" s="79"/>
      <c r="X7" s="79"/>
    </row>
    <row r="8" ht="19.5" customHeight="1" spans="1:24">
      <c r="A8" s="68"/>
      <c r="B8" s="79"/>
      <c r="C8" s="79"/>
      <c r="D8" s="79"/>
      <c r="E8" s="79"/>
      <c r="F8" s="79"/>
      <c r="G8" s="79"/>
      <c r="H8" s="79"/>
      <c r="I8" s="79"/>
      <c r="J8" s="79"/>
      <c r="K8" s="79"/>
      <c r="L8" s="79"/>
      <c r="M8" s="79"/>
      <c r="N8" s="79"/>
      <c r="O8" s="79"/>
      <c r="P8" s="79"/>
      <c r="Q8" s="79"/>
      <c r="R8" s="79"/>
      <c r="S8" s="79"/>
      <c r="T8" s="79"/>
      <c r="U8" s="79"/>
      <c r="V8" s="79"/>
      <c r="W8" s="79"/>
      <c r="X8" s="79"/>
    </row>
    <row r="9" customHeight="1" spans="1:1">
      <c r="A9" t="s">
        <v>583</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584</v>
      </c>
    </row>
    <row r="2" ht="41.25" customHeight="1" spans="1:10">
      <c r="A2" s="64" t="str">
        <f>"2025"&amp;"年对下转移支付绩效目标表"</f>
        <v>2025年对下转移支付绩效目标表</v>
      </c>
      <c r="B2" s="3"/>
      <c r="C2" s="3"/>
      <c r="D2" s="3"/>
      <c r="E2" s="3"/>
      <c r="F2" s="65"/>
      <c r="G2" s="3"/>
      <c r="H2" s="65"/>
      <c r="I2" s="65"/>
      <c r="J2" s="3"/>
    </row>
    <row r="3" ht="17.25" customHeight="1" spans="1:1">
      <c r="A3" s="4" t="str">
        <f>"单位名称："&amp;"昆明市官渡区综合行政执法局机关"</f>
        <v>单位名称：昆明市官渡区综合行政执法局机关</v>
      </c>
    </row>
    <row r="4" ht="44.25" customHeight="1" spans="1:10">
      <c r="A4" s="66" t="s">
        <v>561</v>
      </c>
      <c r="B4" s="66" t="s">
        <v>312</v>
      </c>
      <c r="C4" s="66" t="s">
        <v>313</v>
      </c>
      <c r="D4" s="66" t="s">
        <v>314</v>
      </c>
      <c r="E4" s="66" t="s">
        <v>315</v>
      </c>
      <c r="F4" s="67" t="s">
        <v>316</v>
      </c>
      <c r="G4" s="66" t="s">
        <v>317</v>
      </c>
      <c r="H4" s="67" t="s">
        <v>318</v>
      </c>
      <c r="I4" s="67" t="s">
        <v>319</v>
      </c>
      <c r="J4" s="66" t="s">
        <v>320</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69"/>
      <c r="F6" s="70"/>
      <c r="G6" s="69"/>
      <c r="H6" s="70"/>
      <c r="I6" s="70"/>
      <c r="J6" s="69"/>
    </row>
    <row r="7" ht="42" customHeight="1" spans="1:10">
      <c r="A7" s="29"/>
      <c r="B7" s="20"/>
      <c r="C7" s="20"/>
      <c r="D7" s="20"/>
      <c r="E7" s="29"/>
      <c r="F7" s="20"/>
      <c r="G7" s="29"/>
      <c r="H7" s="20"/>
      <c r="I7" s="20"/>
      <c r="J7" s="29"/>
    </row>
    <row r="8" customHeight="1" spans="1:1">
      <c r="A8" t="s">
        <v>585</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586</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"单位名称："&amp;"昆明市官渡区综合行政执法局机关"</f>
        <v>单位名称：昆明市官渡区综合行政执法局机关</v>
      </c>
      <c r="B3" s="44"/>
      <c r="C3" s="44"/>
      <c r="D3" s="45"/>
      <c r="F3" s="42"/>
      <c r="G3" s="41"/>
      <c r="H3" s="41"/>
      <c r="I3" s="63" t="s">
        <v>1</v>
      </c>
    </row>
    <row r="4" ht="28.5" customHeight="1" spans="1:9">
      <c r="A4" s="46" t="s">
        <v>180</v>
      </c>
      <c r="B4" s="47" t="s">
        <v>181</v>
      </c>
      <c r="C4" s="48" t="s">
        <v>587</v>
      </c>
      <c r="D4" s="46" t="s">
        <v>588</v>
      </c>
      <c r="E4" s="46" t="s">
        <v>589</v>
      </c>
      <c r="F4" s="46" t="s">
        <v>590</v>
      </c>
      <c r="G4" s="47" t="s">
        <v>591</v>
      </c>
      <c r="H4" s="35"/>
      <c r="I4" s="46"/>
    </row>
    <row r="5" ht="21" customHeight="1" spans="1:9">
      <c r="A5" s="48"/>
      <c r="B5" s="49"/>
      <c r="C5" s="49"/>
      <c r="D5" s="50"/>
      <c r="E5" s="49"/>
      <c r="F5" s="49"/>
      <c r="G5" s="47" t="s">
        <v>533</v>
      </c>
      <c r="H5" s="47" t="s">
        <v>592</v>
      </c>
      <c r="I5" s="47" t="s">
        <v>593</v>
      </c>
    </row>
    <row r="6" ht="17.25" customHeight="1" spans="1:9">
      <c r="A6" s="51" t="s">
        <v>82</v>
      </c>
      <c r="B6" s="52"/>
      <c r="C6" s="53" t="s">
        <v>83</v>
      </c>
      <c r="D6" s="51" t="s">
        <v>84</v>
      </c>
      <c r="E6" s="54" t="s">
        <v>85</v>
      </c>
      <c r="F6" s="51" t="s">
        <v>86</v>
      </c>
      <c r="G6" s="53" t="s">
        <v>87</v>
      </c>
      <c r="H6" s="55" t="s">
        <v>88</v>
      </c>
      <c r="I6" s="54" t="s">
        <v>89</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9" customHeight="1" spans="1:1">
      <c r="A9" t="s">
        <v>594</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B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595</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"单位名称："&amp;"昆明市官渡区综合行政执法局机关"</f>
        <v>单位名称：昆明市官渡区综合行政执法局机关</v>
      </c>
      <c r="B3" s="5"/>
      <c r="C3" s="5"/>
      <c r="D3" s="5"/>
      <c r="E3" s="5"/>
      <c r="F3" s="5"/>
      <c r="G3" s="5"/>
      <c r="H3" s="6"/>
      <c r="I3" s="6"/>
      <c r="J3" s="6"/>
      <c r="K3" s="7" t="s">
        <v>1</v>
      </c>
    </row>
    <row r="4" ht="21.75" customHeight="1" spans="1:11">
      <c r="A4" s="8" t="s">
        <v>254</v>
      </c>
      <c r="B4" s="8" t="s">
        <v>183</v>
      </c>
      <c r="C4" s="8" t="s">
        <v>255</v>
      </c>
      <c r="D4" s="9" t="s">
        <v>184</v>
      </c>
      <c r="E4" s="9" t="s">
        <v>185</v>
      </c>
      <c r="F4" s="9" t="s">
        <v>256</v>
      </c>
      <c r="G4" s="9" t="s">
        <v>257</v>
      </c>
      <c r="H4" s="27" t="s">
        <v>55</v>
      </c>
      <c r="I4" s="10" t="s">
        <v>596</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170</v>
      </c>
      <c r="B10" s="33"/>
      <c r="C10" s="33"/>
      <c r="D10" s="33"/>
      <c r="E10" s="33"/>
      <c r="F10" s="33"/>
      <c r="G10" s="34"/>
      <c r="H10" s="22"/>
      <c r="I10" s="22"/>
      <c r="J10" s="22"/>
      <c r="K10" s="30"/>
    </row>
    <row r="11" customHeight="1" spans="1:1">
      <c r="A11" t="s">
        <v>597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tabSelected="1" workbookViewId="0">
      <selection activeCell="A3" sqref="A3:D3"/>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598</v>
      </c>
    </row>
    <row r="2" ht="41.25" customHeight="1" spans="1:7">
      <c r="A2" s="3" t="str">
        <f>"2025"&amp;"年部门项目中期规划预算表"</f>
        <v>2025年部门项目中期规划预算表</v>
      </c>
      <c r="B2" s="3"/>
      <c r="C2" s="3"/>
      <c r="D2" s="3"/>
      <c r="E2" s="3"/>
      <c r="F2" s="3"/>
      <c r="G2" s="3"/>
    </row>
    <row r="3" ht="13.5" customHeight="1" spans="1:7">
      <c r="A3" s="4" t="str">
        <f>"单位名称："&amp;"昆明市官渡区综合行政执法局机关"</f>
        <v>单位名称：昆明市官渡区综合行政执法局机关</v>
      </c>
      <c r="B3" s="5"/>
      <c r="C3" s="5"/>
      <c r="D3" s="5"/>
      <c r="E3" s="6"/>
      <c r="F3" s="6"/>
      <c r="G3" s="7" t="s">
        <v>1</v>
      </c>
    </row>
    <row r="4" ht="21.75" customHeight="1" spans="1:7">
      <c r="A4" s="8" t="s">
        <v>255</v>
      </c>
      <c r="B4" s="8" t="s">
        <v>254</v>
      </c>
      <c r="C4" s="8" t="s">
        <v>183</v>
      </c>
      <c r="D4" s="9" t="s">
        <v>599</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98374355</v>
      </c>
      <c r="F8" s="22"/>
      <c r="G8" s="22"/>
    </row>
    <row r="9" ht="18.75" customHeight="1" spans="1:7">
      <c r="A9" s="20"/>
      <c r="B9" s="20" t="s">
        <v>600</v>
      </c>
      <c r="C9" s="20" t="s">
        <v>262</v>
      </c>
      <c r="D9" s="20" t="s">
        <v>601</v>
      </c>
      <c r="E9" s="22">
        <v>410000</v>
      </c>
      <c r="F9" s="22"/>
      <c r="G9" s="22"/>
    </row>
    <row r="10" ht="18.75" customHeight="1" spans="1:7">
      <c r="A10" s="23"/>
      <c r="B10" s="20" t="s">
        <v>600</v>
      </c>
      <c r="C10" s="20" t="s">
        <v>264</v>
      </c>
      <c r="D10" s="20" t="s">
        <v>601</v>
      </c>
      <c r="E10" s="22">
        <v>70000000</v>
      </c>
      <c r="F10" s="22"/>
      <c r="G10" s="22"/>
    </row>
    <row r="11" ht="18.75" customHeight="1" spans="1:7">
      <c r="A11" s="23"/>
      <c r="B11" s="20" t="s">
        <v>600</v>
      </c>
      <c r="C11" s="20" t="s">
        <v>268</v>
      </c>
      <c r="D11" s="20" t="s">
        <v>601</v>
      </c>
      <c r="E11" s="22">
        <v>12522760</v>
      </c>
      <c r="F11" s="22"/>
      <c r="G11" s="22"/>
    </row>
    <row r="12" ht="18.75" customHeight="1" spans="1:7">
      <c r="A12" s="23"/>
      <c r="B12" s="20" t="s">
        <v>600</v>
      </c>
      <c r="C12" s="20" t="s">
        <v>270</v>
      </c>
      <c r="D12" s="20" t="s">
        <v>601</v>
      </c>
      <c r="E12" s="22">
        <v>2550000</v>
      </c>
      <c r="F12" s="22"/>
      <c r="G12" s="22"/>
    </row>
    <row r="13" ht="18.75" customHeight="1" spans="1:7">
      <c r="A13" s="23"/>
      <c r="B13" s="20" t="s">
        <v>600</v>
      </c>
      <c r="C13" s="20" t="s">
        <v>274</v>
      </c>
      <c r="D13" s="20" t="s">
        <v>601</v>
      </c>
      <c r="E13" s="22">
        <v>150000</v>
      </c>
      <c r="F13" s="22"/>
      <c r="G13" s="22"/>
    </row>
    <row r="14" ht="18.75" customHeight="1" spans="1:7">
      <c r="A14" s="23"/>
      <c r="B14" s="20" t="s">
        <v>600</v>
      </c>
      <c r="C14" s="20" t="s">
        <v>276</v>
      </c>
      <c r="D14" s="20" t="s">
        <v>601</v>
      </c>
      <c r="E14" s="22">
        <v>150000</v>
      </c>
      <c r="F14" s="22"/>
      <c r="G14" s="22"/>
    </row>
    <row r="15" ht="18.75" customHeight="1" spans="1:7">
      <c r="A15" s="23"/>
      <c r="B15" s="20" t="s">
        <v>600</v>
      </c>
      <c r="C15" s="20" t="s">
        <v>278</v>
      </c>
      <c r="D15" s="20" t="s">
        <v>601</v>
      </c>
      <c r="E15" s="22">
        <v>100000</v>
      </c>
      <c r="F15" s="22"/>
      <c r="G15" s="22"/>
    </row>
    <row r="16" ht="18.75" customHeight="1" spans="1:7">
      <c r="A16" s="23"/>
      <c r="B16" s="20" t="s">
        <v>600</v>
      </c>
      <c r="C16" s="20" t="s">
        <v>280</v>
      </c>
      <c r="D16" s="20" t="s">
        <v>601</v>
      </c>
      <c r="E16" s="22">
        <v>966000</v>
      </c>
      <c r="F16" s="22"/>
      <c r="G16" s="22"/>
    </row>
    <row r="17" ht="18.75" customHeight="1" spans="1:7">
      <c r="A17" s="23"/>
      <c r="B17" s="20" t="s">
        <v>600</v>
      </c>
      <c r="C17" s="20" t="s">
        <v>282</v>
      </c>
      <c r="D17" s="20" t="s">
        <v>601</v>
      </c>
      <c r="E17" s="22">
        <v>3400000</v>
      </c>
      <c r="F17" s="22"/>
      <c r="G17" s="22"/>
    </row>
    <row r="18" ht="18.75" customHeight="1" spans="1:7">
      <c r="A18" s="23"/>
      <c r="B18" s="20" t="s">
        <v>600</v>
      </c>
      <c r="C18" s="20" t="s">
        <v>284</v>
      </c>
      <c r="D18" s="20" t="s">
        <v>601</v>
      </c>
      <c r="E18" s="22">
        <v>150000</v>
      </c>
      <c r="F18" s="22"/>
      <c r="G18" s="22"/>
    </row>
    <row r="19" ht="18.75" customHeight="1" spans="1:7">
      <c r="A19" s="23"/>
      <c r="B19" s="20" t="s">
        <v>600</v>
      </c>
      <c r="C19" s="20" t="s">
        <v>286</v>
      </c>
      <c r="D19" s="20" t="s">
        <v>601</v>
      </c>
      <c r="E19" s="22">
        <v>100000</v>
      </c>
      <c r="F19" s="22"/>
      <c r="G19" s="22"/>
    </row>
    <row r="20" ht="18.75" customHeight="1" spans="1:7">
      <c r="A20" s="23"/>
      <c r="B20" s="20" t="s">
        <v>600</v>
      </c>
      <c r="C20" s="20" t="s">
        <v>288</v>
      </c>
      <c r="D20" s="20" t="s">
        <v>601</v>
      </c>
      <c r="E20" s="22">
        <v>800000</v>
      </c>
      <c r="F20" s="22"/>
      <c r="G20" s="22"/>
    </row>
    <row r="21" ht="18.75" customHeight="1" spans="1:7">
      <c r="A21" s="23"/>
      <c r="B21" s="20" t="s">
        <v>600</v>
      </c>
      <c r="C21" s="20" t="s">
        <v>290</v>
      </c>
      <c r="D21" s="20" t="s">
        <v>601</v>
      </c>
      <c r="E21" s="22">
        <v>600000</v>
      </c>
      <c r="F21" s="22"/>
      <c r="G21" s="22"/>
    </row>
    <row r="22" ht="18.75" customHeight="1" spans="1:7">
      <c r="A22" s="23"/>
      <c r="B22" s="20" t="s">
        <v>600</v>
      </c>
      <c r="C22" s="20" t="s">
        <v>292</v>
      </c>
      <c r="D22" s="20" t="s">
        <v>601</v>
      </c>
      <c r="E22" s="22">
        <v>160000</v>
      </c>
      <c r="F22" s="22"/>
      <c r="G22" s="22"/>
    </row>
    <row r="23" ht="18.75" customHeight="1" spans="1:7">
      <c r="A23" s="23"/>
      <c r="B23" s="20" t="s">
        <v>600</v>
      </c>
      <c r="C23" s="20" t="s">
        <v>296</v>
      </c>
      <c r="D23" s="20" t="s">
        <v>601</v>
      </c>
      <c r="E23" s="22">
        <v>20000</v>
      </c>
      <c r="F23" s="22"/>
      <c r="G23" s="22"/>
    </row>
    <row r="24" ht="18.75" customHeight="1" spans="1:7">
      <c r="A24" s="23"/>
      <c r="B24" s="20" t="s">
        <v>600</v>
      </c>
      <c r="C24" s="20" t="s">
        <v>298</v>
      </c>
      <c r="D24" s="20" t="s">
        <v>601</v>
      </c>
      <c r="E24" s="22">
        <v>1200000</v>
      </c>
      <c r="F24" s="22"/>
      <c r="G24" s="22"/>
    </row>
    <row r="25" ht="18.75" customHeight="1" spans="1:7">
      <c r="A25" s="23"/>
      <c r="B25" s="20" t="s">
        <v>600</v>
      </c>
      <c r="C25" s="20" t="s">
        <v>300</v>
      </c>
      <c r="D25" s="20" t="s">
        <v>601</v>
      </c>
      <c r="E25" s="22">
        <v>4380000</v>
      </c>
      <c r="F25" s="22"/>
      <c r="G25" s="22"/>
    </row>
    <row r="26" ht="18.75" customHeight="1" spans="1:7">
      <c r="A26" s="23"/>
      <c r="B26" s="20" t="s">
        <v>600</v>
      </c>
      <c r="C26" s="20" t="s">
        <v>302</v>
      </c>
      <c r="D26" s="20" t="s">
        <v>601</v>
      </c>
      <c r="E26" s="22">
        <v>100000</v>
      </c>
      <c r="F26" s="22"/>
      <c r="G26" s="22"/>
    </row>
    <row r="27" ht="18.75" customHeight="1" spans="1:7">
      <c r="A27" s="23"/>
      <c r="B27" s="20" t="s">
        <v>600</v>
      </c>
      <c r="C27" s="20" t="s">
        <v>306</v>
      </c>
      <c r="D27" s="20" t="s">
        <v>601</v>
      </c>
      <c r="E27" s="22">
        <v>185595</v>
      </c>
      <c r="F27" s="22"/>
      <c r="G27" s="22"/>
    </row>
    <row r="28" ht="18.75" customHeight="1" spans="1:7">
      <c r="A28" s="23"/>
      <c r="B28" s="20" t="s">
        <v>600</v>
      </c>
      <c r="C28" s="20" t="s">
        <v>308</v>
      </c>
      <c r="D28" s="20" t="s">
        <v>601</v>
      </c>
      <c r="E28" s="22">
        <v>100000</v>
      </c>
      <c r="F28" s="22"/>
      <c r="G28" s="22"/>
    </row>
    <row r="29" ht="18.75" customHeight="1" spans="1:7">
      <c r="A29" s="23"/>
      <c r="B29" s="20" t="s">
        <v>600</v>
      </c>
      <c r="C29" s="20" t="s">
        <v>310</v>
      </c>
      <c r="D29" s="20" t="s">
        <v>601</v>
      </c>
      <c r="E29" s="22">
        <v>330000</v>
      </c>
      <c r="F29" s="22"/>
      <c r="G29" s="22"/>
    </row>
    <row r="30" ht="18.75" customHeight="1" spans="1:7">
      <c r="A30" s="24" t="s">
        <v>55</v>
      </c>
      <c r="B30" s="25" t="s">
        <v>602</v>
      </c>
      <c r="C30" s="25"/>
      <c r="D30" s="26"/>
      <c r="E30" s="22">
        <v>98374355</v>
      </c>
      <c r="F30" s="22"/>
      <c r="G30" s="22"/>
    </row>
  </sheetData>
  <mergeCells count="11">
    <mergeCell ref="A2:G2"/>
    <mergeCell ref="A3:D3"/>
    <mergeCell ref="E4:G4"/>
    <mergeCell ref="A30:D3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3" sqref="A3:B3"/>
    </sheetView>
  </sheetViews>
  <sheetFormatPr defaultColWidth="8.575" defaultRowHeight="12.75" customHeight="1"/>
  <cols>
    <col min="1" max="1" width="15.8916666666667"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"单位名称："&amp;"昆明市官渡区综合行政执法局机关"</f>
        <v>单位名称：昆明市官渡区综合行政执法局机关</v>
      </c>
      <c r="S3" s="45" t="s">
        <v>1</v>
      </c>
    </row>
    <row r="4" ht="21.75" customHeight="1" spans="1:19">
      <c r="A4" s="181" t="s">
        <v>53</v>
      </c>
      <c r="B4" s="182" t="s">
        <v>54</v>
      </c>
      <c r="C4" s="182" t="s">
        <v>55</v>
      </c>
      <c r="D4" s="183" t="s">
        <v>56</v>
      </c>
      <c r="E4" s="183"/>
      <c r="F4" s="183"/>
      <c r="G4" s="183"/>
      <c r="H4" s="183"/>
      <c r="I4" s="130"/>
      <c r="J4" s="183"/>
      <c r="K4" s="183"/>
      <c r="L4" s="183"/>
      <c r="M4" s="183"/>
      <c r="N4" s="189"/>
      <c r="O4" s="183" t="s">
        <v>45</v>
      </c>
      <c r="P4" s="183"/>
      <c r="Q4" s="183"/>
      <c r="R4" s="183"/>
      <c r="S4" s="189"/>
    </row>
    <row r="5" ht="27" customHeight="1" spans="1:19">
      <c r="A5" s="184"/>
      <c r="B5" s="185"/>
      <c r="C5" s="185"/>
      <c r="D5" s="185" t="s">
        <v>57</v>
      </c>
      <c r="E5" s="185" t="s">
        <v>58</v>
      </c>
      <c r="F5" s="185" t="s">
        <v>59</v>
      </c>
      <c r="G5" s="185" t="s">
        <v>60</v>
      </c>
      <c r="H5" s="185" t="s">
        <v>61</v>
      </c>
      <c r="I5" s="190" t="s">
        <v>62</v>
      </c>
      <c r="J5" s="191"/>
      <c r="K5" s="191"/>
      <c r="L5" s="191"/>
      <c r="M5" s="191"/>
      <c r="N5" s="192"/>
      <c r="O5" s="185" t="s">
        <v>57</v>
      </c>
      <c r="P5" s="185" t="s">
        <v>58</v>
      </c>
      <c r="Q5" s="185" t="s">
        <v>59</v>
      </c>
      <c r="R5" s="185" t="s">
        <v>60</v>
      </c>
      <c r="S5" s="185" t="s">
        <v>63</v>
      </c>
    </row>
    <row r="6" ht="30" customHeight="1" spans="1:19">
      <c r="A6" s="186"/>
      <c r="B6" s="105"/>
      <c r="C6" s="114"/>
      <c r="D6" s="114"/>
      <c r="E6" s="114"/>
      <c r="F6" s="114"/>
      <c r="G6" s="114"/>
      <c r="H6" s="114"/>
      <c r="I6" s="70" t="s">
        <v>57</v>
      </c>
      <c r="J6" s="192" t="s">
        <v>64</v>
      </c>
      <c r="K6" s="192" t="s">
        <v>65</v>
      </c>
      <c r="L6" s="192" t="s">
        <v>66</v>
      </c>
      <c r="M6" s="192" t="s">
        <v>67</v>
      </c>
      <c r="N6" s="192" t="s">
        <v>68</v>
      </c>
      <c r="O6" s="193"/>
      <c r="P6" s="193"/>
      <c r="Q6" s="193"/>
      <c r="R6" s="193"/>
      <c r="S6" s="114"/>
    </row>
    <row r="7" ht="15" customHeight="1" spans="1:19">
      <c r="A7" s="187">
        <v>1</v>
      </c>
      <c r="B7" s="187">
        <v>2</v>
      </c>
      <c r="C7" s="187">
        <v>3</v>
      </c>
      <c r="D7" s="187">
        <v>4</v>
      </c>
      <c r="E7" s="187">
        <v>5</v>
      </c>
      <c r="F7" s="187">
        <v>6</v>
      </c>
      <c r="G7" s="187">
        <v>7</v>
      </c>
      <c r="H7" s="187">
        <v>8</v>
      </c>
      <c r="I7" s="70">
        <v>9</v>
      </c>
      <c r="J7" s="187">
        <v>10</v>
      </c>
      <c r="K7" s="187">
        <v>11</v>
      </c>
      <c r="L7" s="187">
        <v>12</v>
      </c>
      <c r="M7" s="187">
        <v>13</v>
      </c>
      <c r="N7" s="187">
        <v>14</v>
      </c>
      <c r="O7" s="187">
        <v>15</v>
      </c>
      <c r="P7" s="187">
        <v>16</v>
      </c>
      <c r="Q7" s="187">
        <v>17</v>
      </c>
      <c r="R7" s="187">
        <v>18</v>
      </c>
      <c r="S7" s="187">
        <v>19</v>
      </c>
    </row>
    <row r="8" ht="18" customHeight="1" spans="1:19">
      <c r="A8" s="20" t="s">
        <v>69</v>
      </c>
      <c r="B8" s="20" t="s">
        <v>70</v>
      </c>
      <c r="C8" s="79">
        <v>103898485</v>
      </c>
      <c r="D8" s="79">
        <v>103898485</v>
      </c>
      <c r="E8" s="79">
        <v>103898485</v>
      </c>
      <c r="F8" s="79"/>
      <c r="G8" s="79"/>
      <c r="H8" s="79"/>
      <c r="I8" s="79"/>
      <c r="J8" s="79"/>
      <c r="K8" s="79"/>
      <c r="L8" s="79"/>
      <c r="M8" s="79"/>
      <c r="N8" s="79"/>
      <c r="O8" s="79"/>
      <c r="P8" s="79"/>
      <c r="Q8" s="79"/>
      <c r="R8" s="79"/>
      <c r="S8" s="79"/>
    </row>
    <row r="9" ht="18" customHeight="1" spans="1:19">
      <c r="A9" s="48" t="s">
        <v>55</v>
      </c>
      <c r="B9" s="188"/>
      <c r="C9" s="79">
        <v>103898485</v>
      </c>
      <c r="D9" s="79">
        <v>103898485</v>
      </c>
      <c r="E9" s="79">
        <v>103898485</v>
      </c>
      <c r="F9" s="79"/>
      <c r="G9" s="79"/>
      <c r="H9" s="79"/>
      <c r="I9" s="79"/>
      <c r="J9" s="79"/>
      <c r="K9" s="79"/>
      <c r="L9" s="79"/>
      <c r="M9" s="79"/>
      <c r="N9" s="79"/>
      <c r="O9" s="79"/>
      <c r="P9" s="79"/>
      <c r="Q9" s="79"/>
      <c r="R9" s="79"/>
      <c r="S9" s="79"/>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selection activeCell="A3" sqref="A3:B3"/>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71</v>
      </c>
    </row>
    <row r="2" ht="41.25" customHeight="1" spans="1:1">
      <c r="A2" s="40" t="str">
        <f>"2025"&amp;"年部门支出预算表"</f>
        <v>2025年部门支出预算表</v>
      </c>
    </row>
    <row r="3" ht="17.25" customHeight="1" spans="1:15">
      <c r="A3" s="43" t="str">
        <f>"单位名称："&amp;"昆明市官渡区综合行政执法局机关"</f>
        <v>单位名称：昆明市官渡区综合行政执法局机关</v>
      </c>
      <c r="O3" s="45" t="s">
        <v>1</v>
      </c>
    </row>
    <row r="4" ht="27" customHeight="1" spans="1:15">
      <c r="A4" s="167" t="s">
        <v>72</v>
      </c>
      <c r="B4" s="167" t="s">
        <v>73</v>
      </c>
      <c r="C4" s="167" t="s">
        <v>55</v>
      </c>
      <c r="D4" s="168" t="s">
        <v>58</v>
      </c>
      <c r="E4" s="169"/>
      <c r="F4" s="170"/>
      <c r="G4" s="171" t="s">
        <v>59</v>
      </c>
      <c r="H4" s="171" t="s">
        <v>60</v>
      </c>
      <c r="I4" s="171" t="s">
        <v>74</v>
      </c>
      <c r="J4" s="168" t="s">
        <v>62</v>
      </c>
      <c r="K4" s="169"/>
      <c r="L4" s="169"/>
      <c r="M4" s="169"/>
      <c r="N4" s="178"/>
      <c r="O4" s="179"/>
    </row>
    <row r="5" ht="42" customHeight="1" spans="1:15">
      <c r="A5" s="172"/>
      <c r="B5" s="172"/>
      <c r="C5" s="173"/>
      <c r="D5" s="174" t="s">
        <v>57</v>
      </c>
      <c r="E5" s="174" t="s">
        <v>75</v>
      </c>
      <c r="F5" s="174" t="s">
        <v>76</v>
      </c>
      <c r="G5" s="173"/>
      <c r="H5" s="173"/>
      <c r="I5" s="180"/>
      <c r="J5" s="174" t="s">
        <v>57</v>
      </c>
      <c r="K5" s="161" t="s">
        <v>77</v>
      </c>
      <c r="L5" s="161" t="s">
        <v>78</v>
      </c>
      <c r="M5" s="161" t="s">
        <v>79</v>
      </c>
      <c r="N5" s="161" t="s">
        <v>80</v>
      </c>
      <c r="O5" s="161" t="s">
        <v>81</v>
      </c>
    </row>
    <row r="6" ht="18" customHeight="1" spans="1:15">
      <c r="A6" s="51" t="s">
        <v>82</v>
      </c>
      <c r="B6" s="51" t="s">
        <v>83</v>
      </c>
      <c r="C6" s="51" t="s">
        <v>84</v>
      </c>
      <c r="D6" s="55" t="s">
        <v>85</v>
      </c>
      <c r="E6" s="55" t="s">
        <v>86</v>
      </c>
      <c r="F6" s="55" t="s">
        <v>87</v>
      </c>
      <c r="G6" s="55" t="s">
        <v>88</v>
      </c>
      <c r="H6" s="55" t="s">
        <v>89</v>
      </c>
      <c r="I6" s="55" t="s">
        <v>90</v>
      </c>
      <c r="J6" s="55" t="s">
        <v>91</v>
      </c>
      <c r="K6" s="55" t="s">
        <v>92</v>
      </c>
      <c r="L6" s="55" t="s">
        <v>93</v>
      </c>
      <c r="M6" s="55" t="s">
        <v>94</v>
      </c>
      <c r="N6" s="51" t="s">
        <v>95</v>
      </c>
      <c r="O6" s="55" t="s">
        <v>96</v>
      </c>
    </row>
    <row r="7" ht="21" customHeight="1" spans="1:15">
      <c r="A7" s="56" t="s">
        <v>97</v>
      </c>
      <c r="B7" s="56" t="s">
        <v>98</v>
      </c>
      <c r="C7" s="79">
        <v>966175</v>
      </c>
      <c r="D7" s="79">
        <v>966175</v>
      </c>
      <c r="E7" s="79">
        <v>966175</v>
      </c>
      <c r="F7" s="79"/>
      <c r="G7" s="79"/>
      <c r="H7" s="79"/>
      <c r="I7" s="79"/>
      <c r="J7" s="79"/>
      <c r="K7" s="79"/>
      <c r="L7" s="79"/>
      <c r="M7" s="79"/>
      <c r="N7" s="79"/>
      <c r="O7" s="79"/>
    </row>
    <row r="8" ht="21" customHeight="1" spans="1:15">
      <c r="A8" s="175" t="s">
        <v>99</v>
      </c>
      <c r="B8" s="175" t="s">
        <v>100</v>
      </c>
      <c r="C8" s="79">
        <v>966175</v>
      </c>
      <c r="D8" s="79">
        <v>966175</v>
      </c>
      <c r="E8" s="79">
        <v>966175</v>
      </c>
      <c r="F8" s="79"/>
      <c r="G8" s="79"/>
      <c r="H8" s="79"/>
      <c r="I8" s="79"/>
      <c r="J8" s="79"/>
      <c r="K8" s="79"/>
      <c r="L8" s="79"/>
      <c r="M8" s="79"/>
      <c r="N8" s="79"/>
      <c r="O8" s="79"/>
    </row>
    <row r="9" ht="21" customHeight="1" spans="1:15">
      <c r="A9" s="176" t="s">
        <v>101</v>
      </c>
      <c r="B9" s="176" t="s">
        <v>102</v>
      </c>
      <c r="C9" s="79">
        <v>337400</v>
      </c>
      <c r="D9" s="79">
        <v>337400</v>
      </c>
      <c r="E9" s="79">
        <v>337400</v>
      </c>
      <c r="F9" s="79"/>
      <c r="G9" s="79"/>
      <c r="H9" s="79"/>
      <c r="I9" s="79"/>
      <c r="J9" s="79"/>
      <c r="K9" s="79"/>
      <c r="L9" s="79"/>
      <c r="M9" s="79"/>
      <c r="N9" s="79"/>
      <c r="O9" s="79"/>
    </row>
    <row r="10" ht="21" customHeight="1" spans="1:15">
      <c r="A10" s="176" t="s">
        <v>103</v>
      </c>
      <c r="B10" s="176" t="s">
        <v>104</v>
      </c>
      <c r="C10" s="79">
        <v>455000</v>
      </c>
      <c r="D10" s="79">
        <v>455000</v>
      </c>
      <c r="E10" s="79">
        <v>455000</v>
      </c>
      <c r="F10" s="79"/>
      <c r="G10" s="79"/>
      <c r="H10" s="79"/>
      <c r="I10" s="79"/>
      <c r="J10" s="79"/>
      <c r="K10" s="79"/>
      <c r="L10" s="79"/>
      <c r="M10" s="79"/>
      <c r="N10" s="79"/>
      <c r="O10" s="79"/>
    </row>
    <row r="11" ht="21" customHeight="1" spans="1:15">
      <c r="A11" s="176" t="s">
        <v>105</v>
      </c>
      <c r="B11" s="176" t="s">
        <v>106</v>
      </c>
      <c r="C11" s="79">
        <v>173775</v>
      </c>
      <c r="D11" s="79">
        <v>173775</v>
      </c>
      <c r="E11" s="79">
        <v>173775</v>
      </c>
      <c r="F11" s="79"/>
      <c r="G11" s="79"/>
      <c r="H11" s="79"/>
      <c r="I11" s="79"/>
      <c r="J11" s="79"/>
      <c r="K11" s="79"/>
      <c r="L11" s="79"/>
      <c r="M11" s="79"/>
      <c r="N11" s="79"/>
      <c r="O11" s="79"/>
    </row>
    <row r="12" ht="21" customHeight="1" spans="1:15">
      <c r="A12" s="56" t="s">
        <v>107</v>
      </c>
      <c r="B12" s="56" t="s">
        <v>108</v>
      </c>
      <c r="C12" s="79">
        <v>497000</v>
      </c>
      <c r="D12" s="79">
        <v>497000</v>
      </c>
      <c r="E12" s="79">
        <v>497000</v>
      </c>
      <c r="F12" s="79"/>
      <c r="G12" s="79"/>
      <c r="H12" s="79"/>
      <c r="I12" s="79"/>
      <c r="J12" s="79"/>
      <c r="K12" s="79"/>
      <c r="L12" s="79"/>
      <c r="M12" s="79"/>
      <c r="N12" s="79"/>
      <c r="O12" s="79"/>
    </row>
    <row r="13" ht="21" customHeight="1" spans="1:15">
      <c r="A13" s="175" t="s">
        <v>109</v>
      </c>
      <c r="B13" s="175" t="s">
        <v>110</v>
      </c>
      <c r="C13" s="79">
        <v>497000</v>
      </c>
      <c r="D13" s="79">
        <v>497000</v>
      </c>
      <c r="E13" s="79">
        <v>497000</v>
      </c>
      <c r="F13" s="79"/>
      <c r="G13" s="79"/>
      <c r="H13" s="79"/>
      <c r="I13" s="79"/>
      <c r="J13" s="79"/>
      <c r="K13" s="79"/>
      <c r="L13" s="79"/>
      <c r="M13" s="79"/>
      <c r="N13" s="79"/>
      <c r="O13" s="79"/>
    </row>
    <row r="14" ht="21" customHeight="1" spans="1:15">
      <c r="A14" s="176" t="s">
        <v>111</v>
      </c>
      <c r="B14" s="176" t="s">
        <v>112</v>
      </c>
      <c r="C14" s="79">
        <v>245000</v>
      </c>
      <c r="D14" s="79">
        <v>245000</v>
      </c>
      <c r="E14" s="79">
        <v>245000</v>
      </c>
      <c r="F14" s="79"/>
      <c r="G14" s="79"/>
      <c r="H14" s="79"/>
      <c r="I14" s="79"/>
      <c r="J14" s="79"/>
      <c r="K14" s="79"/>
      <c r="L14" s="79"/>
      <c r="M14" s="79"/>
      <c r="N14" s="79"/>
      <c r="O14" s="79"/>
    </row>
    <row r="15" ht="21" customHeight="1" spans="1:15">
      <c r="A15" s="176" t="s">
        <v>113</v>
      </c>
      <c r="B15" s="176" t="s">
        <v>114</v>
      </c>
      <c r="C15" s="79">
        <v>196000</v>
      </c>
      <c r="D15" s="79">
        <v>196000</v>
      </c>
      <c r="E15" s="79">
        <v>196000</v>
      </c>
      <c r="F15" s="79"/>
      <c r="G15" s="79"/>
      <c r="H15" s="79"/>
      <c r="I15" s="79"/>
      <c r="J15" s="79"/>
      <c r="K15" s="79"/>
      <c r="L15" s="79"/>
      <c r="M15" s="79"/>
      <c r="N15" s="79"/>
      <c r="O15" s="79"/>
    </row>
    <row r="16" ht="21" customHeight="1" spans="1:15">
      <c r="A16" s="176" t="s">
        <v>115</v>
      </c>
      <c r="B16" s="176" t="s">
        <v>116</v>
      </c>
      <c r="C16" s="79">
        <v>56000</v>
      </c>
      <c r="D16" s="79">
        <v>56000</v>
      </c>
      <c r="E16" s="79">
        <v>56000</v>
      </c>
      <c r="F16" s="79"/>
      <c r="G16" s="79"/>
      <c r="H16" s="79"/>
      <c r="I16" s="79"/>
      <c r="J16" s="79"/>
      <c r="K16" s="79"/>
      <c r="L16" s="79"/>
      <c r="M16" s="79"/>
      <c r="N16" s="79"/>
      <c r="O16" s="79"/>
    </row>
    <row r="17" ht="21" customHeight="1" spans="1:15">
      <c r="A17" s="56" t="s">
        <v>117</v>
      </c>
      <c r="B17" s="56" t="s">
        <v>118</v>
      </c>
      <c r="C17" s="79">
        <v>102015310</v>
      </c>
      <c r="D17" s="79">
        <v>102015310</v>
      </c>
      <c r="E17" s="79">
        <v>3640955</v>
      </c>
      <c r="F17" s="79">
        <v>98374355</v>
      </c>
      <c r="G17" s="79"/>
      <c r="H17" s="79"/>
      <c r="I17" s="79"/>
      <c r="J17" s="79"/>
      <c r="K17" s="79"/>
      <c r="L17" s="79"/>
      <c r="M17" s="79"/>
      <c r="N17" s="79"/>
      <c r="O17" s="79"/>
    </row>
    <row r="18" ht="21" customHeight="1" spans="1:15">
      <c r="A18" s="175" t="s">
        <v>119</v>
      </c>
      <c r="B18" s="175" t="s">
        <v>120</v>
      </c>
      <c r="C18" s="79">
        <v>966000</v>
      </c>
      <c r="D18" s="79">
        <v>966000</v>
      </c>
      <c r="E18" s="79"/>
      <c r="F18" s="79">
        <v>966000</v>
      </c>
      <c r="G18" s="79"/>
      <c r="H18" s="79"/>
      <c r="I18" s="79"/>
      <c r="J18" s="79"/>
      <c r="K18" s="79"/>
      <c r="L18" s="79"/>
      <c r="M18" s="79"/>
      <c r="N18" s="79"/>
      <c r="O18" s="79"/>
    </row>
    <row r="19" ht="21" customHeight="1" spans="1:15">
      <c r="A19" s="176" t="s">
        <v>121</v>
      </c>
      <c r="B19" s="176" t="s">
        <v>122</v>
      </c>
      <c r="C19" s="79">
        <v>966000</v>
      </c>
      <c r="D19" s="79">
        <v>966000</v>
      </c>
      <c r="E19" s="79"/>
      <c r="F19" s="79">
        <v>966000</v>
      </c>
      <c r="G19" s="79"/>
      <c r="H19" s="79"/>
      <c r="I19" s="79"/>
      <c r="J19" s="79"/>
      <c r="K19" s="79"/>
      <c r="L19" s="79"/>
      <c r="M19" s="79"/>
      <c r="N19" s="79"/>
      <c r="O19" s="79"/>
    </row>
    <row r="20" ht="21" customHeight="1" spans="1:15">
      <c r="A20" s="175" t="s">
        <v>123</v>
      </c>
      <c r="B20" s="175" t="s">
        <v>124</v>
      </c>
      <c r="C20" s="79">
        <v>101049310</v>
      </c>
      <c r="D20" s="79">
        <v>101049310</v>
      </c>
      <c r="E20" s="79">
        <v>3640955</v>
      </c>
      <c r="F20" s="79">
        <v>97408355</v>
      </c>
      <c r="G20" s="79"/>
      <c r="H20" s="79"/>
      <c r="I20" s="79"/>
      <c r="J20" s="79"/>
      <c r="K20" s="79"/>
      <c r="L20" s="79"/>
      <c r="M20" s="79"/>
      <c r="N20" s="79"/>
      <c r="O20" s="79"/>
    </row>
    <row r="21" ht="21" customHeight="1" spans="1:15">
      <c r="A21" s="176" t="s">
        <v>125</v>
      </c>
      <c r="B21" s="176" t="s">
        <v>124</v>
      </c>
      <c r="C21" s="79">
        <v>101049310</v>
      </c>
      <c r="D21" s="79">
        <v>101049310</v>
      </c>
      <c r="E21" s="79">
        <v>3640955</v>
      </c>
      <c r="F21" s="79">
        <v>97408355</v>
      </c>
      <c r="G21" s="79"/>
      <c r="H21" s="79"/>
      <c r="I21" s="79"/>
      <c r="J21" s="79"/>
      <c r="K21" s="79"/>
      <c r="L21" s="79"/>
      <c r="M21" s="79"/>
      <c r="N21" s="79"/>
      <c r="O21" s="79"/>
    </row>
    <row r="22" ht="21" customHeight="1" spans="1:15">
      <c r="A22" s="56" t="s">
        <v>126</v>
      </c>
      <c r="B22" s="56" t="s">
        <v>127</v>
      </c>
      <c r="C22" s="79">
        <v>420000</v>
      </c>
      <c r="D22" s="79">
        <v>420000</v>
      </c>
      <c r="E22" s="79">
        <v>420000</v>
      </c>
      <c r="F22" s="79"/>
      <c r="G22" s="79"/>
      <c r="H22" s="79"/>
      <c r="I22" s="79"/>
      <c r="J22" s="79"/>
      <c r="K22" s="79"/>
      <c r="L22" s="79"/>
      <c r="M22" s="79"/>
      <c r="N22" s="79"/>
      <c r="O22" s="79"/>
    </row>
    <row r="23" ht="21" customHeight="1" spans="1:15">
      <c r="A23" s="175" t="s">
        <v>128</v>
      </c>
      <c r="B23" s="175" t="s">
        <v>129</v>
      </c>
      <c r="C23" s="79">
        <v>420000</v>
      </c>
      <c r="D23" s="79">
        <v>420000</v>
      </c>
      <c r="E23" s="79">
        <v>420000</v>
      </c>
      <c r="F23" s="79"/>
      <c r="G23" s="79"/>
      <c r="H23" s="79"/>
      <c r="I23" s="79"/>
      <c r="J23" s="79"/>
      <c r="K23" s="79"/>
      <c r="L23" s="79"/>
      <c r="M23" s="79"/>
      <c r="N23" s="79"/>
      <c r="O23" s="79"/>
    </row>
    <row r="24" ht="21" customHeight="1" spans="1:15">
      <c r="A24" s="176" t="s">
        <v>130</v>
      </c>
      <c r="B24" s="176" t="s">
        <v>131</v>
      </c>
      <c r="C24" s="79">
        <v>420000</v>
      </c>
      <c r="D24" s="79">
        <v>420000</v>
      </c>
      <c r="E24" s="79">
        <v>420000</v>
      </c>
      <c r="F24" s="79"/>
      <c r="G24" s="79"/>
      <c r="H24" s="79"/>
      <c r="I24" s="79"/>
      <c r="J24" s="79"/>
      <c r="K24" s="79"/>
      <c r="L24" s="79"/>
      <c r="M24" s="79"/>
      <c r="N24" s="79"/>
      <c r="O24" s="79"/>
    </row>
    <row r="25" ht="21" customHeight="1" spans="1:15">
      <c r="A25" s="177" t="s">
        <v>55</v>
      </c>
      <c r="B25" s="34"/>
      <c r="C25" s="79">
        <v>103898485</v>
      </c>
      <c r="D25" s="79">
        <v>103898485</v>
      </c>
      <c r="E25" s="79">
        <v>5524130</v>
      </c>
      <c r="F25" s="79">
        <v>98374355</v>
      </c>
      <c r="G25" s="79"/>
      <c r="H25" s="79"/>
      <c r="I25" s="79"/>
      <c r="J25" s="79"/>
      <c r="K25" s="79"/>
      <c r="L25" s="79"/>
      <c r="M25" s="79"/>
      <c r="N25" s="79"/>
      <c r="O25" s="79"/>
    </row>
  </sheetData>
  <mergeCells count="12">
    <mergeCell ref="A1:O1"/>
    <mergeCell ref="A2:O2"/>
    <mergeCell ref="A3:B3"/>
    <mergeCell ref="D4:F4"/>
    <mergeCell ref="J4:O4"/>
    <mergeCell ref="A25:B25"/>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3" sqref="A3:B3"/>
    </sheetView>
  </sheetViews>
  <sheetFormatPr defaultColWidth="8.575" defaultRowHeight="12.75" customHeight="1" outlineLevelCol="3"/>
  <cols>
    <col min="1" max="4" width="35.575" customWidth="1"/>
  </cols>
  <sheetData>
    <row r="1" ht="15" customHeight="1" spans="1:4">
      <c r="A1" s="41"/>
      <c r="B1" s="45"/>
      <c r="C1" s="45"/>
      <c r="D1" s="45" t="s">
        <v>132</v>
      </c>
    </row>
    <row r="2" ht="41.25" customHeight="1" spans="1:1">
      <c r="A2" s="40" t="str">
        <f>"2025"&amp;"年部门财政拨款收支预算总表"</f>
        <v>2025年部门财政拨款收支预算总表</v>
      </c>
    </row>
    <row r="3" ht="17.25" customHeight="1" spans="1:4">
      <c r="A3" s="43" t="str">
        <f>"单位名称："&amp;"昆明市官渡区综合行政执法局机关"</f>
        <v>单位名称：昆明市官渡区综合行政执法局机关</v>
      </c>
      <c r="B3" s="160"/>
      <c r="D3" s="45" t="s">
        <v>1</v>
      </c>
    </row>
    <row r="4" ht="17.25" customHeight="1" spans="1:4">
      <c r="A4" s="161" t="s">
        <v>2</v>
      </c>
      <c r="B4" s="162"/>
      <c r="C4" s="161" t="s">
        <v>3</v>
      </c>
      <c r="D4" s="162"/>
    </row>
    <row r="5" ht="18.75" customHeight="1" spans="1:4">
      <c r="A5" s="161" t="s">
        <v>4</v>
      </c>
      <c r="B5" s="161" t="s">
        <v>5</v>
      </c>
      <c r="C5" s="161" t="s">
        <v>6</v>
      </c>
      <c r="D5" s="161" t="s">
        <v>5</v>
      </c>
    </row>
    <row r="6" ht="16.5" customHeight="1" spans="1:4">
      <c r="A6" s="163" t="s">
        <v>133</v>
      </c>
      <c r="B6" s="79">
        <v>103898485</v>
      </c>
      <c r="C6" s="163" t="s">
        <v>134</v>
      </c>
      <c r="D6" s="79">
        <v>103898485</v>
      </c>
    </row>
    <row r="7" ht="16.5" customHeight="1" spans="1:4">
      <c r="A7" s="163" t="s">
        <v>135</v>
      </c>
      <c r="B7" s="79">
        <v>103898485</v>
      </c>
      <c r="C7" s="163" t="s">
        <v>136</v>
      </c>
      <c r="D7" s="79"/>
    </row>
    <row r="8" ht="16.5" customHeight="1" spans="1:4">
      <c r="A8" s="163" t="s">
        <v>137</v>
      </c>
      <c r="B8" s="79"/>
      <c r="C8" s="163" t="s">
        <v>138</v>
      </c>
      <c r="D8" s="79"/>
    </row>
    <row r="9" ht="16.5" customHeight="1" spans="1:4">
      <c r="A9" s="163" t="s">
        <v>139</v>
      </c>
      <c r="B9" s="79"/>
      <c r="C9" s="163" t="s">
        <v>140</v>
      </c>
      <c r="D9" s="79"/>
    </row>
    <row r="10" ht="16.5" customHeight="1" spans="1:4">
      <c r="A10" s="163" t="s">
        <v>141</v>
      </c>
      <c r="B10" s="79"/>
      <c r="C10" s="163" t="s">
        <v>142</v>
      </c>
      <c r="D10" s="79"/>
    </row>
    <row r="11" ht="16.5" customHeight="1" spans="1:4">
      <c r="A11" s="163" t="s">
        <v>135</v>
      </c>
      <c r="B11" s="79"/>
      <c r="C11" s="163" t="s">
        <v>143</v>
      </c>
      <c r="D11" s="79"/>
    </row>
    <row r="12" ht="16.5" customHeight="1" spans="1:4">
      <c r="A12" s="144" t="s">
        <v>137</v>
      </c>
      <c r="B12" s="79"/>
      <c r="C12" s="68" t="s">
        <v>144</v>
      </c>
      <c r="D12" s="79"/>
    </row>
    <row r="13" ht="16.5" customHeight="1" spans="1:4">
      <c r="A13" s="144" t="s">
        <v>139</v>
      </c>
      <c r="B13" s="79"/>
      <c r="C13" s="68" t="s">
        <v>145</v>
      </c>
      <c r="D13" s="79"/>
    </row>
    <row r="14" ht="16.5" customHeight="1" spans="1:4">
      <c r="A14" s="164"/>
      <c r="B14" s="79"/>
      <c r="C14" s="68" t="s">
        <v>146</v>
      </c>
      <c r="D14" s="79">
        <v>966175</v>
      </c>
    </row>
    <row r="15" ht="16.5" customHeight="1" spans="1:4">
      <c r="A15" s="164"/>
      <c r="B15" s="79"/>
      <c r="C15" s="68" t="s">
        <v>147</v>
      </c>
      <c r="D15" s="79">
        <v>497000</v>
      </c>
    </row>
    <row r="16" ht="16.5" customHeight="1" spans="1:4">
      <c r="A16" s="164"/>
      <c r="B16" s="79"/>
      <c r="C16" s="68" t="s">
        <v>148</v>
      </c>
      <c r="D16" s="79"/>
    </row>
    <row r="17" ht="16.5" customHeight="1" spans="1:4">
      <c r="A17" s="164"/>
      <c r="B17" s="79"/>
      <c r="C17" s="68" t="s">
        <v>149</v>
      </c>
      <c r="D17" s="79">
        <v>102015310</v>
      </c>
    </row>
    <row r="18" ht="16.5" customHeight="1" spans="1:4">
      <c r="A18" s="164"/>
      <c r="B18" s="79"/>
      <c r="C18" s="68" t="s">
        <v>150</v>
      </c>
      <c r="D18" s="79"/>
    </row>
    <row r="19" ht="16.5" customHeight="1" spans="1:4">
      <c r="A19" s="164"/>
      <c r="B19" s="79"/>
      <c r="C19" s="68" t="s">
        <v>151</v>
      </c>
      <c r="D19" s="79"/>
    </row>
    <row r="20" ht="16.5" customHeight="1" spans="1:4">
      <c r="A20" s="164"/>
      <c r="B20" s="79"/>
      <c r="C20" s="68" t="s">
        <v>152</v>
      </c>
      <c r="D20" s="79"/>
    </row>
    <row r="21" ht="16.5" customHeight="1" spans="1:4">
      <c r="A21" s="164"/>
      <c r="B21" s="79"/>
      <c r="C21" s="68" t="s">
        <v>153</v>
      </c>
      <c r="D21" s="79"/>
    </row>
    <row r="22" ht="16.5" customHeight="1" spans="1:4">
      <c r="A22" s="164"/>
      <c r="B22" s="79"/>
      <c r="C22" s="68" t="s">
        <v>154</v>
      </c>
      <c r="D22" s="79"/>
    </row>
    <row r="23" ht="16.5" customHeight="1" spans="1:4">
      <c r="A23" s="164"/>
      <c r="B23" s="79"/>
      <c r="C23" s="68" t="s">
        <v>155</v>
      </c>
      <c r="D23" s="79"/>
    </row>
    <row r="24" ht="16.5" customHeight="1" spans="1:4">
      <c r="A24" s="164"/>
      <c r="B24" s="79"/>
      <c r="C24" s="68" t="s">
        <v>156</v>
      </c>
      <c r="D24" s="79"/>
    </row>
    <row r="25" ht="16.5" customHeight="1" spans="1:4">
      <c r="A25" s="164"/>
      <c r="B25" s="79"/>
      <c r="C25" s="68" t="s">
        <v>157</v>
      </c>
      <c r="D25" s="79">
        <v>420000</v>
      </c>
    </row>
    <row r="26" ht="16.5" customHeight="1" spans="1:4">
      <c r="A26" s="164"/>
      <c r="B26" s="79"/>
      <c r="C26" s="68" t="s">
        <v>158</v>
      </c>
      <c r="D26" s="79"/>
    </row>
    <row r="27" ht="16.5" customHeight="1" spans="1:4">
      <c r="A27" s="164"/>
      <c r="B27" s="79"/>
      <c r="C27" s="68" t="s">
        <v>159</v>
      </c>
      <c r="D27" s="79"/>
    </row>
    <row r="28" ht="16.5" customHeight="1" spans="1:4">
      <c r="A28" s="164"/>
      <c r="B28" s="79"/>
      <c r="C28" s="68" t="s">
        <v>160</v>
      </c>
      <c r="D28" s="79"/>
    </row>
    <row r="29" ht="16.5" customHeight="1" spans="1:4">
      <c r="A29" s="164"/>
      <c r="B29" s="79"/>
      <c r="C29" s="68" t="s">
        <v>161</v>
      </c>
      <c r="D29" s="79"/>
    </row>
    <row r="30" ht="16.5" customHeight="1" spans="1:4">
      <c r="A30" s="164"/>
      <c r="B30" s="79"/>
      <c r="C30" s="68" t="s">
        <v>162</v>
      </c>
      <c r="D30" s="79"/>
    </row>
    <row r="31" ht="16.5" customHeight="1" spans="1:4">
      <c r="A31" s="164"/>
      <c r="B31" s="79"/>
      <c r="C31" s="144" t="s">
        <v>163</v>
      </c>
      <c r="D31" s="79"/>
    </row>
    <row r="32" ht="16.5" customHeight="1" spans="1:4">
      <c r="A32" s="164"/>
      <c r="B32" s="79"/>
      <c r="C32" s="144" t="s">
        <v>164</v>
      </c>
      <c r="D32" s="79"/>
    </row>
    <row r="33" ht="16.5" customHeight="1" spans="1:4">
      <c r="A33" s="164"/>
      <c r="B33" s="79"/>
      <c r="C33" s="29" t="s">
        <v>165</v>
      </c>
      <c r="D33" s="79"/>
    </row>
    <row r="34" ht="15" customHeight="1" spans="1:4">
      <c r="A34" s="165" t="s">
        <v>50</v>
      </c>
      <c r="B34" s="166">
        <v>103898485</v>
      </c>
      <c r="C34" s="165" t="s">
        <v>51</v>
      </c>
      <c r="D34" s="166">
        <v>103898485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selection activeCell="A3" sqref="A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4"/>
      <c r="F1" s="71"/>
      <c r="G1" s="139" t="s">
        <v>166</v>
      </c>
    </row>
    <row r="2" ht="41.25" customHeight="1" spans="1:7">
      <c r="A2" s="123" t="str">
        <f>"2025"&amp;"年一般公共预算支出预算表（按功能科目分类）"</f>
        <v>2025年一般公共预算支出预算表（按功能科目分类）</v>
      </c>
      <c r="B2" s="123"/>
      <c r="C2" s="123"/>
      <c r="D2" s="123"/>
      <c r="E2" s="123"/>
      <c r="F2" s="123"/>
      <c r="G2" s="123"/>
    </row>
    <row r="3" ht="18" customHeight="1" spans="1:7">
      <c r="A3" s="4" t="str">
        <f>"单位名称："&amp;"昆明市官渡区综合行政执法局机关"</f>
        <v>单位名称：昆明市官渡区综合行政执法局机关</v>
      </c>
      <c r="F3" s="120"/>
      <c r="G3" s="139" t="s">
        <v>1</v>
      </c>
    </row>
    <row r="4" ht="20.25" customHeight="1" spans="1:7">
      <c r="A4" s="155" t="s">
        <v>167</v>
      </c>
      <c r="B4" s="156"/>
      <c r="C4" s="124" t="s">
        <v>55</v>
      </c>
      <c r="D4" s="147" t="s">
        <v>75</v>
      </c>
      <c r="E4" s="11"/>
      <c r="F4" s="12"/>
      <c r="G4" s="136" t="s">
        <v>76</v>
      </c>
    </row>
    <row r="5" ht="20.25" customHeight="1" spans="1:7">
      <c r="A5" s="157" t="s">
        <v>72</v>
      </c>
      <c r="B5" s="157" t="s">
        <v>73</v>
      </c>
      <c r="C5" s="18"/>
      <c r="D5" s="129" t="s">
        <v>57</v>
      </c>
      <c r="E5" s="129" t="s">
        <v>168</v>
      </c>
      <c r="F5" s="129" t="s">
        <v>169</v>
      </c>
      <c r="G5" s="138"/>
    </row>
    <row r="6" ht="15" customHeight="1" spans="1:7">
      <c r="A6" s="59" t="s">
        <v>82</v>
      </c>
      <c r="B6" s="59" t="s">
        <v>83</v>
      </c>
      <c r="C6" s="59" t="s">
        <v>84</v>
      </c>
      <c r="D6" s="59" t="s">
        <v>85</v>
      </c>
      <c r="E6" s="59" t="s">
        <v>86</v>
      </c>
      <c r="F6" s="59" t="s">
        <v>87</v>
      </c>
      <c r="G6" s="59" t="s">
        <v>88</v>
      </c>
    </row>
    <row r="7" ht="18" customHeight="1" spans="1:7">
      <c r="A7" s="29" t="s">
        <v>97</v>
      </c>
      <c r="B7" s="29" t="s">
        <v>98</v>
      </c>
      <c r="C7" s="79">
        <v>966175</v>
      </c>
      <c r="D7" s="79">
        <v>966175</v>
      </c>
      <c r="E7" s="79">
        <v>931175</v>
      </c>
      <c r="F7" s="79">
        <v>35000</v>
      </c>
      <c r="G7" s="79"/>
    </row>
    <row r="8" ht="18" customHeight="1" spans="1:7">
      <c r="A8" s="133" t="s">
        <v>99</v>
      </c>
      <c r="B8" s="133" t="s">
        <v>100</v>
      </c>
      <c r="C8" s="79">
        <v>966175</v>
      </c>
      <c r="D8" s="79">
        <v>966175</v>
      </c>
      <c r="E8" s="79">
        <v>931175</v>
      </c>
      <c r="F8" s="79">
        <v>35000</v>
      </c>
      <c r="G8" s="79"/>
    </row>
    <row r="9" ht="18" customHeight="1" spans="1:7">
      <c r="A9" s="158" t="s">
        <v>101</v>
      </c>
      <c r="B9" s="158" t="s">
        <v>102</v>
      </c>
      <c r="C9" s="79">
        <v>337400</v>
      </c>
      <c r="D9" s="79">
        <v>337400</v>
      </c>
      <c r="E9" s="79">
        <v>302400</v>
      </c>
      <c r="F9" s="79">
        <v>35000</v>
      </c>
      <c r="G9" s="79"/>
    </row>
    <row r="10" ht="18" customHeight="1" spans="1:7">
      <c r="A10" s="158" t="s">
        <v>103</v>
      </c>
      <c r="B10" s="158" t="s">
        <v>104</v>
      </c>
      <c r="C10" s="79">
        <v>455000</v>
      </c>
      <c r="D10" s="79">
        <v>455000</v>
      </c>
      <c r="E10" s="79">
        <v>455000</v>
      </c>
      <c r="F10" s="79"/>
      <c r="G10" s="79"/>
    </row>
    <row r="11" ht="18" customHeight="1" spans="1:7">
      <c r="A11" s="158" t="s">
        <v>105</v>
      </c>
      <c r="B11" s="158" t="s">
        <v>106</v>
      </c>
      <c r="C11" s="79">
        <v>173775</v>
      </c>
      <c r="D11" s="79">
        <v>173775</v>
      </c>
      <c r="E11" s="79">
        <v>173775</v>
      </c>
      <c r="F11" s="79"/>
      <c r="G11" s="79"/>
    </row>
    <row r="12" ht="18" customHeight="1" spans="1:7">
      <c r="A12" s="29" t="s">
        <v>107</v>
      </c>
      <c r="B12" s="29" t="s">
        <v>108</v>
      </c>
      <c r="C12" s="79">
        <v>497000</v>
      </c>
      <c r="D12" s="79">
        <v>497000</v>
      </c>
      <c r="E12" s="79">
        <v>497000</v>
      </c>
      <c r="F12" s="79"/>
      <c r="G12" s="79"/>
    </row>
    <row r="13" ht="18" customHeight="1" spans="1:7">
      <c r="A13" s="133" t="s">
        <v>109</v>
      </c>
      <c r="B13" s="133" t="s">
        <v>110</v>
      </c>
      <c r="C13" s="79">
        <v>497000</v>
      </c>
      <c r="D13" s="79">
        <v>497000</v>
      </c>
      <c r="E13" s="79">
        <v>497000</v>
      </c>
      <c r="F13" s="79"/>
      <c r="G13" s="79"/>
    </row>
    <row r="14" ht="18" customHeight="1" spans="1:7">
      <c r="A14" s="158" t="s">
        <v>111</v>
      </c>
      <c r="B14" s="158" t="s">
        <v>112</v>
      </c>
      <c r="C14" s="79">
        <v>245000</v>
      </c>
      <c r="D14" s="79">
        <v>245000</v>
      </c>
      <c r="E14" s="79">
        <v>245000</v>
      </c>
      <c r="F14" s="79"/>
      <c r="G14" s="79"/>
    </row>
    <row r="15" ht="18" customHeight="1" spans="1:7">
      <c r="A15" s="158" t="s">
        <v>113</v>
      </c>
      <c r="B15" s="158" t="s">
        <v>114</v>
      </c>
      <c r="C15" s="79">
        <v>196000</v>
      </c>
      <c r="D15" s="79">
        <v>196000</v>
      </c>
      <c r="E15" s="79">
        <v>196000</v>
      </c>
      <c r="F15" s="79"/>
      <c r="G15" s="79"/>
    </row>
    <row r="16" ht="18" customHeight="1" spans="1:7">
      <c r="A16" s="158" t="s">
        <v>115</v>
      </c>
      <c r="B16" s="158" t="s">
        <v>116</v>
      </c>
      <c r="C16" s="79">
        <v>56000</v>
      </c>
      <c r="D16" s="79">
        <v>56000</v>
      </c>
      <c r="E16" s="79">
        <v>56000</v>
      </c>
      <c r="F16" s="79"/>
      <c r="G16" s="79"/>
    </row>
    <row r="17" ht="18" customHeight="1" spans="1:7">
      <c r="A17" s="29" t="s">
        <v>117</v>
      </c>
      <c r="B17" s="29" t="s">
        <v>118</v>
      </c>
      <c r="C17" s="79">
        <v>102015310</v>
      </c>
      <c r="D17" s="79">
        <v>3640955</v>
      </c>
      <c r="E17" s="79">
        <v>3245495</v>
      </c>
      <c r="F17" s="79">
        <v>395460</v>
      </c>
      <c r="G17" s="79">
        <v>98374355</v>
      </c>
    </row>
    <row r="18" ht="18" customHeight="1" spans="1:7">
      <c r="A18" s="133" t="s">
        <v>119</v>
      </c>
      <c r="B18" s="133" t="s">
        <v>120</v>
      </c>
      <c r="C18" s="79">
        <v>966000</v>
      </c>
      <c r="D18" s="79"/>
      <c r="E18" s="79"/>
      <c r="F18" s="79"/>
      <c r="G18" s="79">
        <v>966000</v>
      </c>
    </row>
    <row r="19" ht="18" customHeight="1" spans="1:7">
      <c r="A19" s="158" t="s">
        <v>121</v>
      </c>
      <c r="B19" s="158" t="s">
        <v>122</v>
      </c>
      <c r="C19" s="79">
        <v>966000</v>
      </c>
      <c r="D19" s="79"/>
      <c r="E19" s="79"/>
      <c r="F19" s="79"/>
      <c r="G19" s="79">
        <v>966000</v>
      </c>
    </row>
    <row r="20" ht="18" customHeight="1" spans="1:7">
      <c r="A20" s="133" t="s">
        <v>123</v>
      </c>
      <c r="B20" s="133" t="s">
        <v>124</v>
      </c>
      <c r="C20" s="79">
        <v>101049310</v>
      </c>
      <c r="D20" s="79">
        <v>3640955</v>
      </c>
      <c r="E20" s="79">
        <v>3245495</v>
      </c>
      <c r="F20" s="79">
        <v>395460</v>
      </c>
      <c r="G20" s="79">
        <v>97408355</v>
      </c>
    </row>
    <row r="21" ht="18" customHeight="1" spans="1:7">
      <c r="A21" s="158" t="s">
        <v>125</v>
      </c>
      <c r="B21" s="158" t="s">
        <v>124</v>
      </c>
      <c r="C21" s="79">
        <v>101049310</v>
      </c>
      <c r="D21" s="79">
        <v>3640955</v>
      </c>
      <c r="E21" s="79">
        <v>3245495</v>
      </c>
      <c r="F21" s="79">
        <v>395460</v>
      </c>
      <c r="G21" s="79">
        <v>97408355</v>
      </c>
    </row>
    <row r="22" ht="18" customHeight="1" spans="1:7">
      <c r="A22" s="29" t="s">
        <v>126</v>
      </c>
      <c r="B22" s="29" t="s">
        <v>127</v>
      </c>
      <c r="C22" s="79">
        <v>420000</v>
      </c>
      <c r="D22" s="79">
        <v>420000</v>
      </c>
      <c r="E22" s="79">
        <v>420000</v>
      </c>
      <c r="F22" s="79"/>
      <c r="G22" s="79"/>
    </row>
    <row r="23" ht="18" customHeight="1" spans="1:7">
      <c r="A23" s="133" t="s">
        <v>128</v>
      </c>
      <c r="B23" s="133" t="s">
        <v>129</v>
      </c>
      <c r="C23" s="79">
        <v>420000</v>
      </c>
      <c r="D23" s="79">
        <v>420000</v>
      </c>
      <c r="E23" s="79">
        <v>420000</v>
      </c>
      <c r="F23" s="79"/>
      <c r="G23" s="79"/>
    </row>
    <row r="24" ht="18" customHeight="1" spans="1:7">
      <c r="A24" s="158" t="s">
        <v>130</v>
      </c>
      <c r="B24" s="158" t="s">
        <v>131</v>
      </c>
      <c r="C24" s="79">
        <v>420000</v>
      </c>
      <c r="D24" s="79">
        <v>420000</v>
      </c>
      <c r="E24" s="79">
        <v>420000</v>
      </c>
      <c r="F24" s="79"/>
      <c r="G24" s="79"/>
    </row>
    <row r="25" ht="18" customHeight="1" spans="1:7">
      <c r="A25" s="78" t="s">
        <v>170</v>
      </c>
      <c r="B25" s="159" t="s">
        <v>170</v>
      </c>
      <c r="C25" s="79">
        <v>103898485</v>
      </c>
      <c r="D25" s="79">
        <v>5524130</v>
      </c>
      <c r="E25" s="79">
        <v>5093670</v>
      </c>
      <c r="F25" s="79">
        <v>430460</v>
      </c>
      <c r="G25" s="79">
        <v>98374355</v>
      </c>
    </row>
  </sheetData>
  <mergeCells count="6">
    <mergeCell ref="A2:G2"/>
    <mergeCell ref="A4:B4"/>
    <mergeCell ref="D4:F4"/>
    <mergeCell ref="A25:B2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A8" sqref="A8"/>
    </sheetView>
  </sheetViews>
  <sheetFormatPr defaultColWidth="10.425" defaultRowHeight="14.25" customHeight="1" outlineLevelRow="7" outlineLevelCol="5"/>
  <cols>
    <col min="1" max="6" width="28.1416666666667" customWidth="1"/>
  </cols>
  <sheetData>
    <row r="1" customHeight="1" spans="1:6">
      <c r="A1" s="42"/>
      <c r="B1" s="42"/>
      <c r="C1" s="42"/>
      <c r="D1" s="42"/>
      <c r="E1" s="41"/>
      <c r="F1" s="151" t="s">
        <v>171</v>
      </c>
    </row>
    <row r="2" ht="41.25" customHeight="1" spans="1:6">
      <c r="A2" s="152" t="str">
        <f>"2025"&amp;"年一般公共预算“三公”经费支出预算表"</f>
        <v>2025年一般公共预算“三公”经费支出预算表</v>
      </c>
      <c r="B2" s="42"/>
      <c r="C2" s="42"/>
      <c r="D2" s="42"/>
      <c r="E2" s="41"/>
      <c r="F2" s="42"/>
    </row>
    <row r="3" customHeight="1" spans="1:6">
      <c r="A3" s="110" t="str">
        <f>"单位名称："&amp;"昆明市官渡区综合行政执法局机关"</f>
        <v>单位名称：昆明市官渡区综合行政执法局机关</v>
      </c>
      <c r="B3" s="153"/>
      <c r="D3" s="42"/>
      <c r="E3" s="41"/>
      <c r="F3" s="63" t="s">
        <v>1</v>
      </c>
    </row>
    <row r="4" ht="27" customHeight="1" spans="1:6">
      <c r="A4" s="46" t="s">
        <v>172</v>
      </c>
      <c r="B4" s="46" t="s">
        <v>173</v>
      </c>
      <c r="C4" s="48" t="s">
        <v>174</v>
      </c>
      <c r="D4" s="46"/>
      <c r="E4" s="47"/>
      <c r="F4" s="46" t="s">
        <v>175</v>
      </c>
    </row>
    <row r="5" ht="28.5" customHeight="1" spans="1:6">
      <c r="A5" s="154"/>
      <c r="B5" s="50"/>
      <c r="C5" s="47" t="s">
        <v>57</v>
      </c>
      <c r="D5" s="47" t="s">
        <v>176</v>
      </c>
      <c r="E5" s="47" t="s">
        <v>177</v>
      </c>
      <c r="F5" s="49"/>
    </row>
    <row r="6" ht="17.25" customHeight="1" spans="1:6">
      <c r="A6" s="55" t="s">
        <v>82</v>
      </c>
      <c r="B6" s="55" t="s">
        <v>83</v>
      </c>
      <c r="C6" s="55" t="s">
        <v>84</v>
      </c>
      <c r="D6" s="55" t="s">
        <v>85</v>
      </c>
      <c r="E6" s="55" t="s">
        <v>86</v>
      </c>
      <c r="F6" s="55" t="s">
        <v>87</v>
      </c>
    </row>
    <row r="7" ht="17.25" customHeight="1" spans="1:6">
      <c r="A7" s="79"/>
      <c r="B7" s="79"/>
      <c r="C7" s="79"/>
      <c r="D7" s="79"/>
      <c r="E7" s="79"/>
      <c r="F7" s="79"/>
    </row>
    <row r="8" customHeight="1" spans="1:1">
      <c r="A8" t="s">
        <v>178</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selection activeCell="A3" sqref="A3:H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4"/>
      <c r="C1" s="140"/>
      <c r="E1" s="141"/>
      <c r="F1" s="141"/>
      <c r="G1" s="141"/>
      <c r="H1" s="141"/>
      <c r="I1" s="83"/>
      <c r="J1" s="83"/>
      <c r="K1" s="83"/>
      <c r="L1" s="83"/>
      <c r="M1" s="83"/>
      <c r="N1" s="83"/>
      <c r="R1" s="83"/>
      <c r="V1" s="140"/>
      <c r="X1" s="2" t="s">
        <v>179</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"单位名称："&amp;"昆明市官渡区综合行政执法局机关"</f>
        <v>单位名称：昆明市官渡区综合行政执法局机关</v>
      </c>
      <c r="B3" s="5"/>
      <c r="C3" s="142"/>
      <c r="D3" s="142"/>
      <c r="E3" s="142"/>
      <c r="F3" s="142"/>
      <c r="G3" s="142"/>
      <c r="H3" s="142"/>
      <c r="I3" s="85"/>
      <c r="J3" s="85"/>
      <c r="K3" s="85"/>
      <c r="L3" s="85"/>
      <c r="M3" s="85"/>
      <c r="N3" s="85"/>
      <c r="O3" s="6"/>
      <c r="P3" s="6"/>
      <c r="Q3" s="6"/>
      <c r="R3" s="85"/>
      <c r="V3" s="140"/>
      <c r="X3" s="2" t="s">
        <v>1</v>
      </c>
    </row>
    <row r="4" ht="18" customHeight="1" spans="1:24">
      <c r="A4" s="8" t="s">
        <v>180</v>
      </c>
      <c r="B4" s="8" t="s">
        <v>181</v>
      </c>
      <c r="C4" s="8" t="s">
        <v>182</v>
      </c>
      <c r="D4" s="8" t="s">
        <v>183</v>
      </c>
      <c r="E4" s="8" t="s">
        <v>184</v>
      </c>
      <c r="F4" s="8" t="s">
        <v>185</v>
      </c>
      <c r="G4" s="8" t="s">
        <v>186</v>
      </c>
      <c r="H4" s="8" t="s">
        <v>187</v>
      </c>
      <c r="I4" s="147" t="s">
        <v>188</v>
      </c>
      <c r="J4" s="80" t="s">
        <v>188</v>
      </c>
      <c r="K4" s="80"/>
      <c r="L4" s="80"/>
      <c r="M4" s="80"/>
      <c r="N4" s="80"/>
      <c r="O4" s="11"/>
      <c r="P4" s="11"/>
      <c r="Q4" s="11"/>
      <c r="R4" s="101" t="s">
        <v>61</v>
      </c>
      <c r="S4" s="80" t="s">
        <v>62</v>
      </c>
      <c r="T4" s="80"/>
      <c r="U4" s="80"/>
      <c r="V4" s="80"/>
      <c r="W4" s="80"/>
      <c r="X4" s="81"/>
    </row>
    <row r="5" ht="18" customHeight="1" spans="1:24">
      <c r="A5" s="13"/>
      <c r="B5" s="28"/>
      <c r="C5" s="126"/>
      <c r="D5" s="13"/>
      <c r="E5" s="13"/>
      <c r="F5" s="13"/>
      <c r="G5" s="13"/>
      <c r="H5" s="13"/>
      <c r="I5" s="124" t="s">
        <v>189</v>
      </c>
      <c r="J5" s="147" t="s">
        <v>58</v>
      </c>
      <c r="K5" s="80"/>
      <c r="L5" s="80"/>
      <c r="M5" s="80"/>
      <c r="N5" s="81"/>
      <c r="O5" s="10" t="s">
        <v>190</v>
      </c>
      <c r="P5" s="11"/>
      <c r="Q5" s="12"/>
      <c r="R5" s="8" t="s">
        <v>61</v>
      </c>
      <c r="S5" s="147" t="s">
        <v>62</v>
      </c>
      <c r="T5" s="101" t="s">
        <v>64</v>
      </c>
      <c r="U5" s="80" t="s">
        <v>62</v>
      </c>
      <c r="V5" s="101" t="s">
        <v>66</v>
      </c>
      <c r="W5" s="101" t="s">
        <v>67</v>
      </c>
      <c r="X5" s="150" t="s">
        <v>68</v>
      </c>
    </row>
    <row r="6" ht="19.5" customHeight="1" spans="1:24">
      <c r="A6" s="28"/>
      <c r="B6" s="28"/>
      <c r="C6" s="28"/>
      <c r="D6" s="28"/>
      <c r="E6" s="28"/>
      <c r="F6" s="28"/>
      <c r="G6" s="28"/>
      <c r="H6" s="28"/>
      <c r="I6" s="28"/>
      <c r="J6" s="148" t="s">
        <v>191</v>
      </c>
      <c r="K6" s="8" t="s">
        <v>192</v>
      </c>
      <c r="L6" s="8" t="s">
        <v>193</v>
      </c>
      <c r="M6" s="8" t="s">
        <v>194</v>
      </c>
      <c r="N6" s="8" t="s">
        <v>195</v>
      </c>
      <c r="O6" s="8" t="s">
        <v>58</v>
      </c>
      <c r="P6" s="8" t="s">
        <v>59</v>
      </c>
      <c r="Q6" s="8" t="s">
        <v>60</v>
      </c>
      <c r="R6" s="28"/>
      <c r="S6" s="8" t="s">
        <v>57</v>
      </c>
      <c r="T6" s="8" t="s">
        <v>64</v>
      </c>
      <c r="U6" s="8" t="s">
        <v>196</v>
      </c>
      <c r="V6" s="8" t="s">
        <v>66</v>
      </c>
      <c r="W6" s="8" t="s">
        <v>67</v>
      </c>
      <c r="X6" s="8" t="s">
        <v>68</v>
      </c>
    </row>
    <row r="7" ht="37.5" customHeight="1" spans="1:24">
      <c r="A7" s="143"/>
      <c r="B7" s="18"/>
      <c r="C7" s="143"/>
      <c r="D7" s="143"/>
      <c r="E7" s="143"/>
      <c r="F7" s="143"/>
      <c r="G7" s="143"/>
      <c r="H7" s="143"/>
      <c r="I7" s="143"/>
      <c r="J7" s="149" t="s">
        <v>57</v>
      </c>
      <c r="K7" s="16" t="s">
        <v>197</v>
      </c>
      <c r="L7" s="16" t="s">
        <v>193</v>
      </c>
      <c r="M7" s="16" t="s">
        <v>194</v>
      </c>
      <c r="N7" s="16" t="s">
        <v>195</v>
      </c>
      <c r="O7" s="16" t="s">
        <v>193</v>
      </c>
      <c r="P7" s="16" t="s">
        <v>194</v>
      </c>
      <c r="Q7" s="16" t="s">
        <v>195</v>
      </c>
      <c r="R7" s="16" t="s">
        <v>61</v>
      </c>
      <c r="S7" s="16" t="s">
        <v>57</v>
      </c>
      <c r="T7" s="16" t="s">
        <v>64</v>
      </c>
      <c r="U7" s="16" t="s">
        <v>196</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4" t="s">
        <v>70</v>
      </c>
      <c r="B9" s="144" t="s">
        <v>70</v>
      </c>
      <c r="C9" s="144" t="s">
        <v>198</v>
      </c>
      <c r="D9" s="144" t="s">
        <v>199</v>
      </c>
      <c r="E9" s="144" t="s">
        <v>125</v>
      </c>
      <c r="F9" s="144" t="s">
        <v>124</v>
      </c>
      <c r="G9" s="144" t="s">
        <v>200</v>
      </c>
      <c r="H9" s="144" t="s">
        <v>201</v>
      </c>
      <c r="I9" s="79">
        <v>949404</v>
      </c>
      <c r="J9" s="79">
        <v>949404</v>
      </c>
      <c r="K9" s="79"/>
      <c r="L9" s="79"/>
      <c r="M9" s="79">
        <v>949404</v>
      </c>
      <c r="N9" s="79"/>
      <c r="O9" s="79"/>
      <c r="P9" s="79"/>
      <c r="Q9" s="79"/>
      <c r="R9" s="79"/>
      <c r="S9" s="79"/>
      <c r="T9" s="79"/>
      <c r="U9" s="79"/>
      <c r="V9" s="79"/>
      <c r="W9" s="79"/>
      <c r="X9" s="79"/>
    </row>
    <row r="10" ht="20.25" customHeight="1" spans="1:24">
      <c r="A10" s="144" t="s">
        <v>70</v>
      </c>
      <c r="B10" s="144" t="s">
        <v>70</v>
      </c>
      <c r="C10" s="144" t="s">
        <v>198</v>
      </c>
      <c r="D10" s="144" t="s">
        <v>199</v>
      </c>
      <c r="E10" s="144" t="s">
        <v>125</v>
      </c>
      <c r="F10" s="144" t="s">
        <v>124</v>
      </c>
      <c r="G10" s="144" t="s">
        <v>202</v>
      </c>
      <c r="H10" s="144" t="s">
        <v>203</v>
      </c>
      <c r="I10" s="79">
        <v>1299780</v>
      </c>
      <c r="J10" s="79">
        <v>1299780</v>
      </c>
      <c r="K10" s="23"/>
      <c r="L10" s="23"/>
      <c r="M10" s="79">
        <v>1299780</v>
      </c>
      <c r="N10" s="23"/>
      <c r="O10" s="79"/>
      <c r="P10" s="79"/>
      <c r="Q10" s="79"/>
      <c r="R10" s="79"/>
      <c r="S10" s="79"/>
      <c r="T10" s="79"/>
      <c r="U10" s="79"/>
      <c r="V10" s="79"/>
      <c r="W10" s="79"/>
      <c r="X10" s="79"/>
    </row>
    <row r="11" ht="20.25" customHeight="1" spans="1:24">
      <c r="A11" s="144" t="s">
        <v>70</v>
      </c>
      <c r="B11" s="144" t="s">
        <v>70</v>
      </c>
      <c r="C11" s="144" t="s">
        <v>198</v>
      </c>
      <c r="D11" s="144" t="s">
        <v>199</v>
      </c>
      <c r="E11" s="144" t="s">
        <v>125</v>
      </c>
      <c r="F11" s="144" t="s">
        <v>124</v>
      </c>
      <c r="G11" s="144" t="s">
        <v>204</v>
      </c>
      <c r="H11" s="144" t="s">
        <v>205</v>
      </c>
      <c r="I11" s="79">
        <v>9000</v>
      </c>
      <c r="J11" s="79">
        <v>9000</v>
      </c>
      <c r="K11" s="23"/>
      <c r="L11" s="23"/>
      <c r="M11" s="79">
        <v>9000</v>
      </c>
      <c r="N11" s="23"/>
      <c r="O11" s="79"/>
      <c r="P11" s="79"/>
      <c r="Q11" s="79"/>
      <c r="R11" s="79"/>
      <c r="S11" s="79"/>
      <c r="T11" s="79"/>
      <c r="U11" s="79"/>
      <c r="V11" s="79"/>
      <c r="W11" s="79"/>
      <c r="X11" s="79"/>
    </row>
    <row r="12" ht="20.25" customHeight="1" spans="1:24">
      <c r="A12" s="144" t="s">
        <v>70</v>
      </c>
      <c r="B12" s="144" t="s">
        <v>70</v>
      </c>
      <c r="C12" s="144" t="s">
        <v>198</v>
      </c>
      <c r="D12" s="144" t="s">
        <v>199</v>
      </c>
      <c r="E12" s="144" t="s">
        <v>125</v>
      </c>
      <c r="F12" s="144" t="s">
        <v>124</v>
      </c>
      <c r="G12" s="144" t="s">
        <v>204</v>
      </c>
      <c r="H12" s="144" t="s">
        <v>205</v>
      </c>
      <c r="I12" s="79">
        <v>79117</v>
      </c>
      <c r="J12" s="79">
        <v>79117</v>
      </c>
      <c r="K12" s="23"/>
      <c r="L12" s="23"/>
      <c r="M12" s="79">
        <v>79117</v>
      </c>
      <c r="N12" s="23"/>
      <c r="O12" s="79"/>
      <c r="P12" s="79"/>
      <c r="Q12" s="79"/>
      <c r="R12" s="79"/>
      <c r="S12" s="79"/>
      <c r="T12" s="79"/>
      <c r="U12" s="79"/>
      <c r="V12" s="79"/>
      <c r="W12" s="79"/>
      <c r="X12" s="79"/>
    </row>
    <row r="13" ht="20.25" customHeight="1" spans="1:24">
      <c r="A13" s="144" t="s">
        <v>70</v>
      </c>
      <c r="B13" s="144" t="s">
        <v>70</v>
      </c>
      <c r="C13" s="144" t="s">
        <v>206</v>
      </c>
      <c r="D13" s="144" t="s">
        <v>207</v>
      </c>
      <c r="E13" s="144" t="s">
        <v>103</v>
      </c>
      <c r="F13" s="144" t="s">
        <v>104</v>
      </c>
      <c r="G13" s="144" t="s">
        <v>208</v>
      </c>
      <c r="H13" s="144" t="s">
        <v>209</v>
      </c>
      <c r="I13" s="79">
        <v>455000</v>
      </c>
      <c r="J13" s="79">
        <v>455000</v>
      </c>
      <c r="K13" s="23"/>
      <c r="L13" s="23"/>
      <c r="M13" s="79">
        <v>455000</v>
      </c>
      <c r="N13" s="23"/>
      <c r="O13" s="79"/>
      <c r="P13" s="79"/>
      <c r="Q13" s="79"/>
      <c r="R13" s="79"/>
      <c r="S13" s="79"/>
      <c r="T13" s="79"/>
      <c r="U13" s="79"/>
      <c r="V13" s="79"/>
      <c r="W13" s="79"/>
      <c r="X13" s="79"/>
    </row>
    <row r="14" ht="20.25" customHeight="1" spans="1:24">
      <c r="A14" s="144" t="s">
        <v>70</v>
      </c>
      <c r="B14" s="144" t="s">
        <v>70</v>
      </c>
      <c r="C14" s="144" t="s">
        <v>206</v>
      </c>
      <c r="D14" s="144" t="s">
        <v>207</v>
      </c>
      <c r="E14" s="144" t="s">
        <v>105</v>
      </c>
      <c r="F14" s="144" t="s">
        <v>106</v>
      </c>
      <c r="G14" s="144" t="s">
        <v>210</v>
      </c>
      <c r="H14" s="144" t="s">
        <v>211</v>
      </c>
      <c r="I14" s="79">
        <v>173775</v>
      </c>
      <c r="J14" s="79">
        <v>173775</v>
      </c>
      <c r="K14" s="23"/>
      <c r="L14" s="23"/>
      <c r="M14" s="79">
        <v>173775</v>
      </c>
      <c r="N14" s="23"/>
      <c r="O14" s="79"/>
      <c r="P14" s="79"/>
      <c r="Q14" s="79"/>
      <c r="R14" s="79"/>
      <c r="S14" s="79"/>
      <c r="T14" s="79"/>
      <c r="U14" s="79"/>
      <c r="V14" s="79"/>
      <c r="W14" s="79"/>
      <c r="X14" s="79"/>
    </row>
    <row r="15" ht="20.25" customHeight="1" spans="1:24">
      <c r="A15" s="144" t="s">
        <v>70</v>
      </c>
      <c r="B15" s="144" t="s">
        <v>70</v>
      </c>
      <c r="C15" s="144" t="s">
        <v>206</v>
      </c>
      <c r="D15" s="144" t="s">
        <v>207</v>
      </c>
      <c r="E15" s="144" t="s">
        <v>111</v>
      </c>
      <c r="F15" s="144" t="s">
        <v>112</v>
      </c>
      <c r="G15" s="144" t="s">
        <v>212</v>
      </c>
      <c r="H15" s="144" t="s">
        <v>213</v>
      </c>
      <c r="I15" s="79">
        <v>245000</v>
      </c>
      <c r="J15" s="79">
        <v>245000</v>
      </c>
      <c r="K15" s="23"/>
      <c r="L15" s="23"/>
      <c r="M15" s="79">
        <v>245000</v>
      </c>
      <c r="N15" s="23"/>
      <c r="O15" s="79"/>
      <c r="P15" s="79"/>
      <c r="Q15" s="79"/>
      <c r="R15" s="79"/>
      <c r="S15" s="79"/>
      <c r="T15" s="79"/>
      <c r="U15" s="79"/>
      <c r="V15" s="79"/>
      <c r="W15" s="79"/>
      <c r="X15" s="79"/>
    </row>
    <row r="16" ht="20.25" customHeight="1" spans="1:24">
      <c r="A16" s="144" t="s">
        <v>70</v>
      </c>
      <c r="B16" s="144" t="s">
        <v>70</v>
      </c>
      <c r="C16" s="144" t="s">
        <v>206</v>
      </c>
      <c r="D16" s="144" t="s">
        <v>207</v>
      </c>
      <c r="E16" s="144" t="s">
        <v>113</v>
      </c>
      <c r="F16" s="144" t="s">
        <v>114</v>
      </c>
      <c r="G16" s="144" t="s">
        <v>214</v>
      </c>
      <c r="H16" s="144" t="s">
        <v>215</v>
      </c>
      <c r="I16" s="79">
        <v>196000</v>
      </c>
      <c r="J16" s="79">
        <v>196000</v>
      </c>
      <c r="K16" s="23"/>
      <c r="L16" s="23"/>
      <c r="M16" s="79">
        <v>196000</v>
      </c>
      <c r="N16" s="23"/>
      <c r="O16" s="79"/>
      <c r="P16" s="79"/>
      <c r="Q16" s="79"/>
      <c r="R16" s="79"/>
      <c r="S16" s="79"/>
      <c r="T16" s="79"/>
      <c r="U16" s="79"/>
      <c r="V16" s="79"/>
      <c r="W16" s="79"/>
      <c r="X16" s="79"/>
    </row>
    <row r="17" ht="20.25" customHeight="1" spans="1:24">
      <c r="A17" s="144" t="s">
        <v>70</v>
      </c>
      <c r="B17" s="144" t="s">
        <v>70</v>
      </c>
      <c r="C17" s="144" t="s">
        <v>206</v>
      </c>
      <c r="D17" s="144" t="s">
        <v>207</v>
      </c>
      <c r="E17" s="144" t="s">
        <v>115</v>
      </c>
      <c r="F17" s="144" t="s">
        <v>116</v>
      </c>
      <c r="G17" s="144" t="s">
        <v>216</v>
      </c>
      <c r="H17" s="144" t="s">
        <v>217</v>
      </c>
      <c r="I17" s="79">
        <v>50000</v>
      </c>
      <c r="J17" s="79">
        <v>50000</v>
      </c>
      <c r="K17" s="23"/>
      <c r="L17" s="23"/>
      <c r="M17" s="79">
        <v>50000</v>
      </c>
      <c r="N17" s="23"/>
      <c r="O17" s="79"/>
      <c r="P17" s="79"/>
      <c r="Q17" s="79"/>
      <c r="R17" s="79"/>
      <c r="S17" s="79"/>
      <c r="T17" s="79"/>
      <c r="U17" s="79"/>
      <c r="V17" s="79"/>
      <c r="W17" s="79"/>
      <c r="X17" s="79"/>
    </row>
    <row r="18" ht="20.25" customHeight="1" spans="1:24">
      <c r="A18" s="144" t="s">
        <v>70</v>
      </c>
      <c r="B18" s="144" t="s">
        <v>70</v>
      </c>
      <c r="C18" s="144" t="s">
        <v>206</v>
      </c>
      <c r="D18" s="144" t="s">
        <v>207</v>
      </c>
      <c r="E18" s="144" t="s">
        <v>115</v>
      </c>
      <c r="F18" s="144" t="s">
        <v>116</v>
      </c>
      <c r="G18" s="144" t="s">
        <v>216</v>
      </c>
      <c r="H18" s="144" t="s">
        <v>217</v>
      </c>
      <c r="I18" s="79">
        <v>6000</v>
      </c>
      <c r="J18" s="79">
        <v>6000</v>
      </c>
      <c r="K18" s="23"/>
      <c r="L18" s="23"/>
      <c r="M18" s="79">
        <v>6000</v>
      </c>
      <c r="N18" s="23"/>
      <c r="O18" s="79"/>
      <c r="P18" s="79"/>
      <c r="Q18" s="79"/>
      <c r="R18" s="79"/>
      <c r="S18" s="79"/>
      <c r="T18" s="79"/>
      <c r="U18" s="79"/>
      <c r="V18" s="79"/>
      <c r="W18" s="79"/>
      <c r="X18" s="79"/>
    </row>
    <row r="19" ht="20.25" customHeight="1" spans="1:24">
      <c r="A19" s="144" t="s">
        <v>70</v>
      </c>
      <c r="B19" s="144" t="s">
        <v>70</v>
      </c>
      <c r="C19" s="144" t="s">
        <v>206</v>
      </c>
      <c r="D19" s="144" t="s">
        <v>207</v>
      </c>
      <c r="E19" s="144" t="s">
        <v>125</v>
      </c>
      <c r="F19" s="144" t="s">
        <v>124</v>
      </c>
      <c r="G19" s="144" t="s">
        <v>216</v>
      </c>
      <c r="H19" s="144" t="s">
        <v>217</v>
      </c>
      <c r="I19" s="79">
        <v>4000</v>
      </c>
      <c r="J19" s="79">
        <v>4000</v>
      </c>
      <c r="K19" s="23"/>
      <c r="L19" s="23"/>
      <c r="M19" s="79">
        <v>4000</v>
      </c>
      <c r="N19" s="23"/>
      <c r="O19" s="79"/>
      <c r="P19" s="79"/>
      <c r="Q19" s="79"/>
      <c r="R19" s="79"/>
      <c r="S19" s="79"/>
      <c r="T19" s="79"/>
      <c r="U19" s="79"/>
      <c r="V19" s="79"/>
      <c r="W19" s="79"/>
      <c r="X19" s="79"/>
    </row>
    <row r="20" ht="20.25" customHeight="1" spans="1:24">
      <c r="A20" s="144" t="s">
        <v>70</v>
      </c>
      <c r="B20" s="144" t="s">
        <v>70</v>
      </c>
      <c r="C20" s="144" t="s">
        <v>218</v>
      </c>
      <c r="D20" s="144" t="s">
        <v>131</v>
      </c>
      <c r="E20" s="144" t="s">
        <v>130</v>
      </c>
      <c r="F20" s="144" t="s">
        <v>131</v>
      </c>
      <c r="G20" s="144" t="s">
        <v>219</v>
      </c>
      <c r="H20" s="144" t="s">
        <v>131</v>
      </c>
      <c r="I20" s="79">
        <v>420000</v>
      </c>
      <c r="J20" s="79">
        <v>420000</v>
      </c>
      <c r="K20" s="23"/>
      <c r="L20" s="23"/>
      <c r="M20" s="79">
        <v>420000</v>
      </c>
      <c r="N20" s="23"/>
      <c r="O20" s="79"/>
      <c r="P20" s="79"/>
      <c r="Q20" s="79"/>
      <c r="R20" s="79"/>
      <c r="S20" s="79"/>
      <c r="T20" s="79"/>
      <c r="U20" s="79"/>
      <c r="V20" s="79"/>
      <c r="W20" s="79"/>
      <c r="X20" s="79"/>
    </row>
    <row r="21" ht="20.25" customHeight="1" spans="1:24">
      <c r="A21" s="144" t="s">
        <v>70</v>
      </c>
      <c r="B21" s="144" t="s">
        <v>70</v>
      </c>
      <c r="C21" s="144" t="s">
        <v>220</v>
      </c>
      <c r="D21" s="144" t="s">
        <v>221</v>
      </c>
      <c r="E21" s="144" t="s">
        <v>125</v>
      </c>
      <c r="F21" s="144" t="s">
        <v>124</v>
      </c>
      <c r="G21" s="144" t="s">
        <v>222</v>
      </c>
      <c r="H21" s="144" t="s">
        <v>223</v>
      </c>
      <c r="I21" s="79">
        <v>189600</v>
      </c>
      <c r="J21" s="79">
        <v>189600</v>
      </c>
      <c r="K21" s="23"/>
      <c r="L21" s="23"/>
      <c r="M21" s="79">
        <v>189600</v>
      </c>
      <c r="N21" s="23"/>
      <c r="O21" s="79"/>
      <c r="P21" s="79"/>
      <c r="Q21" s="79"/>
      <c r="R21" s="79"/>
      <c r="S21" s="79"/>
      <c r="T21" s="79"/>
      <c r="U21" s="79"/>
      <c r="V21" s="79"/>
      <c r="W21" s="79"/>
      <c r="X21" s="79"/>
    </row>
    <row r="22" ht="20.25" customHeight="1" spans="1:24">
      <c r="A22" s="144" t="s">
        <v>70</v>
      </c>
      <c r="B22" s="144" t="s">
        <v>70</v>
      </c>
      <c r="C22" s="144" t="s">
        <v>224</v>
      </c>
      <c r="D22" s="144" t="s">
        <v>225</v>
      </c>
      <c r="E22" s="144" t="s">
        <v>125</v>
      </c>
      <c r="F22" s="144" t="s">
        <v>124</v>
      </c>
      <c r="G22" s="144" t="s">
        <v>226</v>
      </c>
      <c r="H22" s="144" t="s">
        <v>225</v>
      </c>
      <c r="I22" s="79">
        <v>16380</v>
      </c>
      <c r="J22" s="79">
        <v>16380</v>
      </c>
      <c r="K22" s="23"/>
      <c r="L22" s="23"/>
      <c r="M22" s="79">
        <v>16380</v>
      </c>
      <c r="N22" s="23"/>
      <c r="O22" s="79"/>
      <c r="P22" s="79"/>
      <c r="Q22" s="79"/>
      <c r="R22" s="79"/>
      <c r="S22" s="79"/>
      <c r="T22" s="79"/>
      <c r="U22" s="79"/>
      <c r="V22" s="79"/>
      <c r="W22" s="79"/>
      <c r="X22" s="79"/>
    </row>
    <row r="23" ht="20.25" customHeight="1" spans="1:24">
      <c r="A23" s="144" t="s">
        <v>70</v>
      </c>
      <c r="B23" s="144" t="s">
        <v>70</v>
      </c>
      <c r="C23" s="144" t="s">
        <v>227</v>
      </c>
      <c r="D23" s="144" t="s">
        <v>228</v>
      </c>
      <c r="E23" s="144" t="s">
        <v>125</v>
      </c>
      <c r="F23" s="144" t="s">
        <v>124</v>
      </c>
      <c r="G23" s="144" t="s">
        <v>229</v>
      </c>
      <c r="H23" s="144" t="s">
        <v>230</v>
      </c>
      <c r="I23" s="79">
        <v>27630</v>
      </c>
      <c r="J23" s="79">
        <v>27630</v>
      </c>
      <c r="K23" s="23"/>
      <c r="L23" s="23"/>
      <c r="M23" s="79">
        <v>27630</v>
      </c>
      <c r="N23" s="23"/>
      <c r="O23" s="79"/>
      <c r="P23" s="79"/>
      <c r="Q23" s="79"/>
      <c r="R23" s="79"/>
      <c r="S23" s="79"/>
      <c r="T23" s="79"/>
      <c r="U23" s="79"/>
      <c r="V23" s="79"/>
      <c r="W23" s="79"/>
      <c r="X23" s="79"/>
    </row>
    <row r="24" ht="20.25" customHeight="1" spans="1:24">
      <c r="A24" s="144" t="s">
        <v>70</v>
      </c>
      <c r="B24" s="144" t="s">
        <v>70</v>
      </c>
      <c r="C24" s="144" t="s">
        <v>227</v>
      </c>
      <c r="D24" s="144" t="s">
        <v>228</v>
      </c>
      <c r="E24" s="144" t="s">
        <v>125</v>
      </c>
      <c r="F24" s="144" t="s">
        <v>124</v>
      </c>
      <c r="G24" s="144" t="s">
        <v>229</v>
      </c>
      <c r="H24" s="144" t="s">
        <v>230</v>
      </c>
      <c r="I24" s="79">
        <v>15000</v>
      </c>
      <c r="J24" s="79">
        <v>15000</v>
      </c>
      <c r="K24" s="23"/>
      <c r="L24" s="23"/>
      <c r="M24" s="79">
        <v>15000</v>
      </c>
      <c r="N24" s="23"/>
      <c r="O24" s="79"/>
      <c r="P24" s="79"/>
      <c r="Q24" s="79"/>
      <c r="R24" s="79"/>
      <c r="S24" s="79"/>
      <c r="T24" s="79"/>
      <c r="U24" s="79"/>
      <c r="V24" s="79"/>
      <c r="W24" s="79"/>
      <c r="X24" s="79"/>
    </row>
    <row r="25" ht="20.25" customHeight="1" spans="1:24">
      <c r="A25" s="144" t="s">
        <v>70</v>
      </c>
      <c r="B25" s="144" t="s">
        <v>70</v>
      </c>
      <c r="C25" s="144" t="s">
        <v>227</v>
      </c>
      <c r="D25" s="144" t="s">
        <v>228</v>
      </c>
      <c r="E25" s="144" t="s">
        <v>125</v>
      </c>
      <c r="F25" s="144" t="s">
        <v>124</v>
      </c>
      <c r="G25" s="144" t="s">
        <v>231</v>
      </c>
      <c r="H25" s="144" t="s">
        <v>232</v>
      </c>
      <c r="I25" s="79">
        <v>7980</v>
      </c>
      <c r="J25" s="79">
        <v>7980</v>
      </c>
      <c r="K25" s="23"/>
      <c r="L25" s="23"/>
      <c r="M25" s="79">
        <v>7980</v>
      </c>
      <c r="N25" s="23"/>
      <c r="O25" s="79"/>
      <c r="P25" s="79"/>
      <c r="Q25" s="79"/>
      <c r="R25" s="79"/>
      <c r="S25" s="79"/>
      <c r="T25" s="79"/>
      <c r="U25" s="79"/>
      <c r="V25" s="79"/>
      <c r="W25" s="79"/>
      <c r="X25" s="79"/>
    </row>
    <row r="26" ht="20.25" customHeight="1" spans="1:24">
      <c r="A26" s="144" t="s">
        <v>70</v>
      </c>
      <c r="B26" s="144" t="s">
        <v>70</v>
      </c>
      <c r="C26" s="144" t="s">
        <v>227</v>
      </c>
      <c r="D26" s="144" t="s">
        <v>228</v>
      </c>
      <c r="E26" s="144" t="s">
        <v>125</v>
      </c>
      <c r="F26" s="144" t="s">
        <v>124</v>
      </c>
      <c r="G26" s="144" t="s">
        <v>233</v>
      </c>
      <c r="H26" s="144" t="s">
        <v>234</v>
      </c>
      <c r="I26" s="79">
        <v>20580</v>
      </c>
      <c r="J26" s="79">
        <v>20580</v>
      </c>
      <c r="K26" s="23"/>
      <c r="L26" s="23"/>
      <c r="M26" s="79">
        <v>20580</v>
      </c>
      <c r="N26" s="23"/>
      <c r="O26" s="79"/>
      <c r="P26" s="79"/>
      <c r="Q26" s="79"/>
      <c r="R26" s="79"/>
      <c r="S26" s="79"/>
      <c r="T26" s="79"/>
      <c r="U26" s="79"/>
      <c r="V26" s="79"/>
      <c r="W26" s="79"/>
      <c r="X26" s="79"/>
    </row>
    <row r="27" ht="20.25" customHeight="1" spans="1:24">
      <c r="A27" s="144" t="s">
        <v>70</v>
      </c>
      <c r="B27" s="144" t="s">
        <v>70</v>
      </c>
      <c r="C27" s="144" t="s">
        <v>227</v>
      </c>
      <c r="D27" s="144" t="s">
        <v>228</v>
      </c>
      <c r="E27" s="144" t="s">
        <v>125</v>
      </c>
      <c r="F27" s="144" t="s">
        <v>124</v>
      </c>
      <c r="G27" s="144" t="s">
        <v>235</v>
      </c>
      <c r="H27" s="144" t="s">
        <v>236</v>
      </c>
      <c r="I27" s="79">
        <v>28350</v>
      </c>
      <c r="J27" s="79">
        <v>28350</v>
      </c>
      <c r="K27" s="23"/>
      <c r="L27" s="23"/>
      <c r="M27" s="79">
        <v>28350</v>
      </c>
      <c r="N27" s="23"/>
      <c r="O27" s="79"/>
      <c r="P27" s="79"/>
      <c r="Q27" s="79"/>
      <c r="R27" s="79"/>
      <c r="S27" s="79"/>
      <c r="T27" s="79"/>
      <c r="U27" s="79"/>
      <c r="V27" s="79"/>
      <c r="W27" s="79"/>
      <c r="X27" s="79"/>
    </row>
    <row r="28" ht="20.25" customHeight="1" spans="1:24">
      <c r="A28" s="144" t="s">
        <v>70</v>
      </c>
      <c r="B28" s="144" t="s">
        <v>70</v>
      </c>
      <c r="C28" s="144" t="s">
        <v>227</v>
      </c>
      <c r="D28" s="144" t="s">
        <v>228</v>
      </c>
      <c r="E28" s="144" t="s">
        <v>125</v>
      </c>
      <c r="F28" s="144" t="s">
        <v>124</v>
      </c>
      <c r="G28" s="144" t="s">
        <v>237</v>
      </c>
      <c r="H28" s="144" t="s">
        <v>238</v>
      </c>
      <c r="I28" s="79">
        <v>7980</v>
      </c>
      <c r="J28" s="79">
        <v>7980</v>
      </c>
      <c r="K28" s="23"/>
      <c r="L28" s="23"/>
      <c r="M28" s="79">
        <v>7980</v>
      </c>
      <c r="N28" s="23"/>
      <c r="O28" s="79"/>
      <c r="P28" s="79"/>
      <c r="Q28" s="79"/>
      <c r="R28" s="79"/>
      <c r="S28" s="79"/>
      <c r="T28" s="79"/>
      <c r="U28" s="79"/>
      <c r="V28" s="79"/>
      <c r="W28" s="79"/>
      <c r="X28" s="79"/>
    </row>
    <row r="29" ht="20.25" customHeight="1" spans="1:24">
      <c r="A29" s="144" t="s">
        <v>70</v>
      </c>
      <c r="B29" s="144" t="s">
        <v>70</v>
      </c>
      <c r="C29" s="144" t="s">
        <v>227</v>
      </c>
      <c r="D29" s="144" t="s">
        <v>228</v>
      </c>
      <c r="E29" s="144" t="s">
        <v>101</v>
      </c>
      <c r="F29" s="144" t="s">
        <v>102</v>
      </c>
      <c r="G29" s="144" t="s">
        <v>239</v>
      </c>
      <c r="H29" s="144" t="s">
        <v>240</v>
      </c>
      <c r="I29" s="79">
        <v>26400</v>
      </c>
      <c r="J29" s="79">
        <v>26400</v>
      </c>
      <c r="K29" s="23"/>
      <c r="L29" s="23"/>
      <c r="M29" s="79">
        <v>26400</v>
      </c>
      <c r="N29" s="23"/>
      <c r="O29" s="79"/>
      <c r="P29" s="79"/>
      <c r="Q29" s="79"/>
      <c r="R29" s="79"/>
      <c r="S29" s="79"/>
      <c r="T29" s="79"/>
      <c r="U29" s="79"/>
      <c r="V29" s="79"/>
      <c r="W29" s="79"/>
      <c r="X29" s="79"/>
    </row>
    <row r="30" ht="20.25" customHeight="1" spans="1:24">
      <c r="A30" s="144" t="s">
        <v>70</v>
      </c>
      <c r="B30" s="144" t="s">
        <v>70</v>
      </c>
      <c r="C30" s="144" t="s">
        <v>227</v>
      </c>
      <c r="D30" s="144" t="s">
        <v>228</v>
      </c>
      <c r="E30" s="144" t="s">
        <v>125</v>
      </c>
      <c r="F30" s="144" t="s">
        <v>124</v>
      </c>
      <c r="G30" s="144" t="s">
        <v>239</v>
      </c>
      <c r="H30" s="144" t="s">
        <v>240</v>
      </c>
      <c r="I30" s="79">
        <v>63000</v>
      </c>
      <c r="J30" s="79">
        <v>63000</v>
      </c>
      <c r="K30" s="23"/>
      <c r="L30" s="23"/>
      <c r="M30" s="79">
        <v>63000</v>
      </c>
      <c r="N30" s="23"/>
      <c r="O30" s="79"/>
      <c r="P30" s="79"/>
      <c r="Q30" s="79"/>
      <c r="R30" s="79"/>
      <c r="S30" s="79"/>
      <c r="T30" s="79"/>
      <c r="U30" s="79"/>
      <c r="V30" s="79"/>
      <c r="W30" s="79"/>
      <c r="X30" s="79"/>
    </row>
    <row r="31" ht="20.25" customHeight="1" spans="1:24">
      <c r="A31" s="144" t="s">
        <v>70</v>
      </c>
      <c r="B31" s="144" t="s">
        <v>70</v>
      </c>
      <c r="C31" s="144" t="s">
        <v>227</v>
      </c>
      <c r="D31" s="144" t="s">
        <v>228</v>
      </c>
      <c r="E31" s="144" t="s">
        <v>101</v>
      </c>
      <c r="F31" s="144" t="s">
        <v>102</v>
      </c>
      <c r="G31" s="144" t="s">
        <v>241</v>
      </c>
      <c r="H31" s="144" t="s">
        <v>242</v>
      </c>
      <c r="I31" s="79">
        <v>6600</v>
      </c>
      <c r="J31" s="79">
        <v>6600</v>
      </c>
      <c r="K31" s="23"/>
      <c r="L31" s="23"/>
      <c r="M31" s="79">
        <v>6600</v>
      </c>
      <c r="N31" s="23"/>
      <c r="O31" s="79"/>
      <c r="P31" s="79"/>
      <c r="Q31" s="79"/>
      <c r="R31" s="79"/>
      <c r="S31" s="79"/>
      <c r="T31" s="79"/>
      <c r="U31" s="79"/>
      <c r="V31" s="79"/>
      <c r="W31" s="79"/>
      <c r="X31" s="79"/>
    </row>
    <row r="32" ht="20.25" customHeight="1" spans="1:24">
      <c r="A32" s="144" t="s">
        <v>70</v>
      </c>
      <c r="B32" s="144" t="s">
        <v>70</v>
      </c>
      <c r="C32" s="144" t="s">
        <v>243</v>
      </c>
      <c r="D32" s="144" t="s">
        <v>244</v>
      </c>
      <c r="E32" s="144" t="s">
        <v>101</v>
      </c>
      <c r="F32" s="144" t="s">
        <v>102</v>
      </c>
      <c r="G32" s="144" t="s">
        <v>245</v>
      </c>
      <c r="H32" s="144" t="s">
        <v>246</v>
      </c>
      <c r="I32" s="79">
        <v>302400</v>
      </c>
      <c r="J32" s="79">
        <v>302400</v>
      </c>
      <c r="K32" s="23"/>
      <c r="L32" s="23"/>
      <c r="M32" s="79">
        <v>302400</v>
      </c>
      <c r="N32" s="23"/>
      <c r="O32" s="79"/>
      <c r="P32" s="79"/>
      <c r="Q32" s="79"/>
      <c r="R32" s="79"/>
      <c r="S32" s="79"/>
      <c r="T32" s="79"/>
      <c r="U32" s="79"/>
      <c r="V32" s="79"/>
      <c r="W32" s="79"/>
      <c r="X32" s="79"/>
    </row>
    <row r="33" ht="20.25" customHeight="1" spans="1:24">
      <c r="A33" s="144" t="s">
        <v>70</v>
      </c>
      <c r="B33" s="144" t="s">
        <v>70</v>
      </c>
      <c r="C33" s="144" t="s">
        <v>247</v>
      </c>
      <c r="D33" s="144" t="s">
        <v>248</v>
      </c>
      <c r="E33" s="144" t="s">
        <v>125</v>
      </c>
      <c r="F33" s="144" t="s">
        <v>124</v>
      </c>
      <c r="G33" s="144" t="s">
        <v>204</v>
      </c>
      <c r="H33" s="144" t="s">
        <v>205</v>
      </c>
      <c r="I33" s="79">
        <v>526080</v>
      </c>
      <c r="J33" s="79">
        <v>526080</v>
      </c>
      <c r="K33" s="23"/>
      <c r="L33" s="23"/>
      <c r="M33" s="79">
        <v>526080</v>
      </c>
      <c r="N33" s="23"/>
      <c r="O33" s="79"/>
      <c r="P33" s="79"/>
      <c r="Q33" s="79"/>
      <c r="R33" s="79"/>
      <c r="S33" s="79"/>
      <c r="T33" s="79"/>
      <c r="U33" s="79"/>
      <c r="V33" s="79"/>
      <c r="W33" s="79"/>
      <c r="X33" s="79"/>
    </row>
    <row r="34" ht="20.25" customHeight="1" spans="1:24">
      <c r="A34" s="144" t="s">
        <v>70</v>
      </c>
      <c r="B34" s="144" t="s">
        <v>70</v>
      </c>
      <c r="C34" s="144" t="s">
        <v>247</v>
      </c>
      <c r="D34" s="144" t="s">
        <v>248</v>
      </c>
      <c r="E34" s="144" t="s">
        <v>125</v>
      </c>
      <c r="F34" s="144" t="s">
        <v>124</v>
      </c>
      <c r="G34" s="144" t="s">
        <v>204</v>
      </c>
      <c r="H34" s="144" t="s">
        <v>205</v>
      </c>
      <c r="I34" s="79">
        <v>378114</v>
      </c>
      <c r="J34" s="79">
        <v>378114</v>
      </c>
      <c r="K34" s="23"/>
      <c r="L34" s="23"/>
      <c r="M34" s="79">
        <v>378114</v>
      </c>
      <c r="N34" s="23"/>
      <c r="O34" s="79"/>
      <c r="P34" s="79"/>
      <c r="Q34" s="79"/>
      <c r="R34" s="79"/>
      <c r="S34" s="79"/>
      <c r="T34" s="79"/>
      <c r="U34" s="79"/>
      <c r="V34" s="79"/>
      <c r="W34" s="79"/>
      <c r="X34" s="79"/>
    </row>
    <row r="35" ht="20.25" customHeight="1" spans="1:24">
      <c r="A35" s="144" t="s">
        <v>70</v>
      </c>
      <c r="B35" s="144" t="s">
        <v>70</v>
      </c>
      <c r="C35" s="144" t="s">
        <v>249</v>
      </c>
      <c r="D35" s="144" t="s">
        <v>250</v>
      </c>
      <c r="E35" s="144" t="s">
        <v>101</v>
      </c>
      <c r="F35" s="144" t="s">
        <v>102</v>
      </c>
      <c r="G35" s="144" t="s">
        <v>239</v>
      </c>
      <c r="H35" s="144" t="s">
        <v>240</v>
      </c>
      <c r="I35" s="79">
        <v>2000</v>
      </c>
      <c r="J35" s="79">
        <v>2000</v>
      </c>
      <c r="K35" s="23"/>
      <c r="L35" s="23"/>
      <c r="M35" s="79">
        <v>2000</v>
      </c>
      <c r="N35" s="23"/>
      <c r="O35" s="79"/>
      <c r="P35" s="79"/>
      <c r="Q35" s="79"/>
      <c r="R35" s="79"/>
      <c r="S35" s="79"/>
      <c r="T35" s="79"/>
      <c r="U35" s="79"/>
      <c r="V35" s="79"/>
      <c r="W35" s="79"/>
      <c r="X35" s="79"/>
    </row>
    <row r="36" ht="20.25" customHeight="1" spans="1:24">
      <c r="A36" s="144" t="s">
        <v>70</v>
      </c>
      <c r="B36" s="144" t="s">
        <v>70</v>
      </c>
      <c r="C36" s="144" t="s">
        <v>251</v>
      </c>
      <c r="D36" s="144" t="s">
        <v>252</v>
      </c>
      <c r="E36" s="144" t="s">
        <v>125</v>
      </c>
      <c r="F36" s="144" t="s">
        <v>124</v>
      </c>
      <c r="G36" s="144" t="s">
        <v>222</v>
      </c>
      <c r="H36" s="144" t="s">
        <v>223</v>
      </c>
      <c r="I36" s="79">
        <v>18960</v>
      </c>
      <c r="J36" s="79">
        <v>18960</v>
      </c>
      <c r="K36" s="23"/>
      <c r="L36" s="23"/>
      <c r="M36" s="79">
        <v>18960</v>
      </c>
      <c r="N36" s="23"/>
      <c r="O36" s="79"/>
      <c r="P36" s="79"/>
      <c r="Q36" s="79"/>
      <c r="R36" s="79"/>
      <c r="S36" s="79"/>
      <c r="T36" s="79"/>
      <c r="U36" s="79"/>
      <c r="V36" s="79"/>
      <c r="W36" s="79"/>
      <c r="X36" s="79"/>
    </row>
    <row r="37" ht="17.25" customHeight="1" spans="1:24">
      <c r="A37" s="32" t="s">
        <v>170</v>
      </c>
      <c r="B37" s="33"/>
      <c r="C37" s="145"/>
      <c r="D37" s="145"/>
      <c r="E37" s="145"/>
      <c r="F37" s="145"/>
      <c r="G37" s="145"/>
      <c r="H37" s="146"/>
      <c r="I37" s="79">
        <v>5524130</v>
      </c>
      <c r="J37" s="79">
        <v>5524130</v>
      </c>
      <c r="K37" s="79"/>
      <c r="L37" s="79"/>
      <c r="M37" s="79">
        <v>5524130</v>
      </c>
      <c r="N37" s="79"/>
      <c r="O37" s="79"/>
      <c r="P37" s="79"/>
      <c r="Q37" s="79"/>
      <c r="R37" s="79"/>
      <c r="S37" s="79"/>
      <c r="T37" s="79"/>
      <c r="U37" s="79"/>
      <c r="V37" s="79"/>
      <c r="W37" s="79"/>
      <c r="X37" s="79"/>
    </row>
  </sheetData>
  <mergeCells count="31">
    <mergeCell ref="A2:X2"/>
    <mergeCell ref="A3:H3"/>
    <mergeCell ref="I4:X4"/>
    <mergeCell ref="J5:N5"/>
    <mergeCell ref="O5:Q5"/>
    <mergeCell ref="S5:X5"/>
    <mergeCell ref="A37:H3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workbookViewId="0">
      <selection activeCell="A3" sqref="A3:H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4"/>
      <c r="E1" s="1"/>
      <c r="F1" s="1"/>
      <c r="G1" s="1"/>
      <c r="H1" s="1"/>
      <c r="U1" s="134"/>
      <c r="W1" s="139" t="s">
        <v>253</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"单位名称："&amp;"昆明市官渡区综合行政执法局机关"</f>
        <v>单位名称：昆明市官渡区综合行政执法局机关</v>
      </c>
      <c r="B3" s="5"/>
      <c r="C3" s="5"/>
      <c r="D3" s="5"/>
      <c r="E3" s="5"/>
      <c r="F3" s="5"/>
      <c r="G3" s="5"/>
      <c r="H3" s="5"/>
      <c r="I3" s="6"/>
      <c r="J3" s="6"/>
      <c r="K3" s="6"/>
      <c r="L3" s="6"/>
      <c r="M3" s="6"/>
      <c r="N3" s="6"/>
      <c r="O3" s="6"/>
      <c r="P3" s="6"/>
      <c r="Q3" s="6"/>
      <c r="U3" s="134"/>
      <c r="W3" s="117" t="s">
        <v>1</v>
      </c>
    </row>
    <row r="4" ht="21.75" customHeight="1" spans="1:23">
      <c r="A4" s="8" t="s">
        <v>254</v>
      </c>
      <c r="B4" s="9" t="s">
        <v>182</v>
      </c>
      <c r="C4" s="8" t="s">
        <v>183</v>
      </c>
      <c r="D4" s="8" t="s">
        <v>255</v>
      </c>
      <c r="E4" s="9" t="s">
        <v>184</v>
      </c>
      <c r="F4" s="9" t="s">
        <v>185</v>
      </c>
      <c r="G4" s="9" t="s">
        <v>256</v>
      </c>
      <c r="H4" s="9" t="s">
        <v>257</v>
      </c>
      <c r="I4" s="27" t="s">
        <v>55</v>
      </c>
      <c r="J4" s="10" t="s">
        <v>258</v>
      </c>
      <c r="K4" s="11"/>
      <c r="L4" s="11"/>
      <c r="M4" s="12"/>
      <c r="N4" s="10" t="s">
        <v>190</v>
      </c>
      <c r="O4" s="11"/>
      <c r="P4" s="12"/>
      <c r="Q4" s="9" t="s">
        <v>61</v>
      </c>
      <c r="R4" s="10" t="s">
        <v>62</v>
      </c>
      <c r="S4" s="11"/>
      <c r="T4" s="11"/>
      <c r="U4" s="11"/>
      <c r="V4" s="11"/>
      <c r="W4" s="12"/>
    </row>
    <row r="5" ht="21.75" customHeight="1" spans="1:23">
      <c r="A5" s="13"/>
      <c r="B5" s="28"/>
      <c r="C5" s="13"/>
      <c r="D5" s="13"/>
      <c r="E5" s="14"/>
      <c r="F5" s="14"/>
      <c r="G5" s="14"/>
      <c r="H5" s="14"/>
      <c r="I5" s="28"/>
      <c r="J5" s="135" t="s">
        <v>58</v>
      </c>
      <c r="K5" s="136"/>
      <c r="L5" s="9" t="s">
        <v>59</v>
      </c>
      <c r="M5" s="9" t="s">
        <v>60</v>
      </c>
      <c r="N5" s="9" t="s">
        <v>58</v>
      </c>
      <c r="O5" s="9" t="s">
        <v>59</v>
      </c>
      <c r="P5" s="9" t="s">
        <v>60</v>
      </c>
      <c r="Q5" s="14"/>
      <c r="R5" s="9" t="s">
        <v>57</v>
      </c>
      <c r="S5" s="9" t="s">
        <v>64</v>
      </c>
      <c r="T5" s="9" t="s">
        <v>196</v>
      </c>
      <c r="U5" s="9" t="s">
        <v>66</v>
      </c>
      <c r="V5" s="9" t="s">
        <v>67</v>
      </c>
      <c r="W5" s="9" t="s">
        <v>68</v>
      </c>
    </row>
    <row r="6" ht="21" customHeight="1" spans="1:23">
      <c r="A6" s="28"/>
      <c r="B6" s="28"/>
      <c r="C6" s="28"/>
      <c r="D6" s="28"/>
      <c r="E6" s="28"/>
      <c r="F6" s="28"/>
      <c r="G6" s="28"/>
      <c r="H6" s="28"/>
      <c r="I6" s="28"/>
      <c r="J6" s="137" t="s">
        <v>57</v>
      </c>
      <c r="K6" s="138"/>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259</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8" t="s">
        <v>260</v>
      </c>
      <c r="B9" s="68" t="s">
        <v>261</v>
      </c>
      <c r="C9" s="68" t="s">
        <v>262</v>
      </c>
      <c r="D9" s="68" t="s">
        <v>70</v>
      </c>
      <c r="E9" s="68" t="s">
        <v>125</v>
      </c>
      <c r="F9" s="68" t="s">
        <v>124</v>
      </c>
      <c r="G9" s="68" t="s">
        <v>229</v>
      </c>
      <c r="H9" s="68" t="s">
        <v>230</v>
      </c>
      <c r="I9" s="79">
        <v>410000</v>
      </c>
      <c r="J9" s="79">
        <v>410000</v>
      </c>
      <c r="K9" s="79">
        <v>410000</v>
      </c>
      <c r="L9" s="79"/>
      <c r="M9" s="79"/>
      <c r="N9" s="79"/>
      <c r="O9" s="79"/>
      <c r="P9" s="79"/>
      <c r="Q9" s="79"/>
      <c r="R9" s="79"/>
      <c r="S9" s="79"/>
      <c r="T9" s="79"/>
      <c r="U9" s="79"/>
      <c r="V9" s="79"/>
      <c r="W9" s="79"/>
    </row>
    <row r="10" ht="21.75" customHeight="1" spans="1:23">
      <c r="A10" s="68" t="s">
        <v>260</v>
      </c>
      <c r="B10" s="68" t="s">
        <v>263</v>
      </c>
      <c r="C10" s="68" t="s">
        <v>264</v>
      </c>
      <c r="D10" s="68" t="s">
        <v>70</v>
      </c>
      <c r="E10" s="68" t="s">
        <v>125</v>
      </c>
      <c r="F10" s="68" t="s">
        <v>124</v>
      </c>
      <c r="G10" s="68" t="s">
        <v>265</v>
      </c>
      <c r="H10" s="68" t="s">
        <v>266</v>
      </c>
      <c r="I10" s="79">
        <v>70000000</v>
      </c>
      <c r="J10" s="79">
        <v>70000000</v>
      </c>
      <c r="K10" s="79">
        <v>70000000</v>
      </c>
      <c r="L10" s="79"/>
      <c r="M10" s="79"/>
      <c r="N10" s="79"/>
      <c r="O10" s="79"/>
      <c r="P10" s="79"/>
      <c r="Q10" s="79"/>
      <c r="R10" s="79"/>
      <c r="S10" s="79"/>
      <c r="T10" s="79"/>
      <c r="U10" s="79"/>
      <c r="V10" s="79"/>
      <c r="W10" s="79"/>
    </row>
    <row r="11" ht="21.75" customHeight="1" spans="1:23">
      <c r="A11" s="68" t="s">
        <v>260</v>
      </c>
      <c r="B11" s="68" t="s">
        <v>267</v>
      </c>
      <c r="C11" s="68" t="s">
        <v>268</v>
      </c>
      <c r="D11" s="68" t="s">
        <v>70</v>
      </c>
      <c r="E11" s="68" t="s">
        <v>125</v>
      </c>
      <c r="F11" s="68" t="s">
        <v>124</v>
      </c>
      <c r="G11" s="68" t="s">
        <v>265</v>
      </c>
      <c r="H11" s="68" t="s">
        <v>266</v>
      </c>
      <c r="I11" s="79">
        <v>12522760</v>
      </c>
      <c r="J11" s="79">
        <v>12522760</v>
      </c>
      <c r="K11" s="79">
        <v>12522760</v>
      </c>
      <c r="L11" s="79"/>
      <c r="M11" s="79"/>
      <c r="N11" s="79"/>
      <c r="O11" s="79"/>
      <c r="P11" s="79"/>
      <c r="Q11" s="79"/>
      <c r="R11" s="79"/>
      <c r="S11" s="79"/>
      <c r="T11" s="79"/>
      <c r="U11" s="79"/>
      <c r="V11" s="79"/>
      <c r="W11" s="79"/>
    </row>
    <row r="12" ht="21.75" customHeight="1" spans="1:23">
      <c r="A12" s="68" t="s">
        <v>260</v>
      </c>
      <c r="B12" s="68" t="s">
        <v>269</v>
      </c>
      <c r="C12" s="68" t="s">
        <v>270</v>
      </c>
      <c r="D12" s="68" t="s">
        <v>70</v>
      </c>
      <c r="E12" s="68" t="s">
        <v>125</v>
      </c>
      <c r="F12" s="68" t="s">
        <v>124</v>
      </c>
      <c r="G12" s="68" t="s">
        <v>271</v>
      </c>
      <c r="H12" s="68" t="s">
        <v>272</v>
      </c>
      <c r="I12" s="79">
        <v>2550000</v>
      </c>
      <c r="J12" s="79">
        <v>2550000</v>
      </c>
      <c r="K12" s="79">
        <v>2550000</v>
      </c>
      <c r="L12" s="79"/>
      <c r="M12" s="79"/>
      <c r="N12" s="79"/>
      <c r="O12" s="79"/>
      <c r="P12" s="79"/>
      <c r="Q12" s="79"/>
      <c r="R12" s="79"/>
      <c r="S12" s="79"/>
      <c r="T12" s="79"/>
      <c r="U12" s="79"/>
      <c r="V12" s="79"/>
      <c r="W12" s="79"/>
    </row>
    <row r="13" ht="21.75" customHeight="1" spans="1:23">
      <c r="A13" s="68" t="s">
        <v>260</v>
      </c>
      <c r="B13" s="68" t="s">
        <v>273</v>
      </c>
      <c r="C13" s="68" t="s">
        <v>274</v>
      </c>
      <c r="D13" s="68" t="s">
        <v>70</v>
      </c>
      <c r="E13" s="68" t="s">
        <v>125</v>
      </c>
      <c r="F13" s="68" t="s">
        <v>124</v>
      </c>
      <c r="G13" s="68" t="s">
        <v>271</v>
      </c>
      <c r="H13" s="68" t="s">
        <v>272</v>
      </c>
      <c r="I13" s="79">
        <v>150000</v>
      </c>
      <c r="J13" s="79">
        <v>150000</v>
      </c>
      <c r="K13" s="79">
        <v>150000</v>
      </c>
      <c r="L13" s="79"/>
      <c r="M13" s="79"/>
      <c r="N13" s="79"/>
      <c r="O13" s="79"/>
      <c r="P13" s="79"/>
      <c r="Q13" s="79"/>
      <c r="R13" s="79"/>
      <c r="S13" s="79"/>
      <c r="T13" s="79"/>
      <c r="U13" s="79"/>
      <c r="V13" s="79"/>
      <c r="W13" s="79"/>
    </row>
    <row r="14" ht="21.75" customHeight="1" spans="1:23">
      <c r="A14" s="68" t="s">
        <v>260</v>
      </c>
      <c r="B14" s="68" t="s">
        <v>275</v>
      </c>
      <c r="C14" s="68" t="s">
        <v>276</v>
      </c>
      <c r="D14" s="68" t="s">
        <v>70</v>
      </c>
      <c r="E14" s="68" t="s">
        <v>125</v>
      </c>
      <c r="F14" s="68" t="s">
        <v>124</v>
      </c>
      <c r="G14" s="68" t="s">
        <v>271</v>
      </c>
      <c r="H14" s="68" t="s">
        <v>272</v>
      </c>
      <c r="I14" s="79">
        <v>150000</v>
      </c>
      <c r="J14" s="79">
        <v>150000</v>
      </c>
      <c r="K14" s="79">
        <v>150000</v>
      </c>
      <c r="L14" s="79"/>
      <c r="M14" s="79"/>
      <c r="N14" s="79"/>
      <c r="O14" s="79"/>
      <c r="P14" s="79"/>
      <c r="Q14" s="79"/>
      <c r="R14" s="79"/>
      <c r="S14" s="79"/>
      <c r="T14" s="79"/>
      <c r="U14" s="79"/>
      <c r="V14" s="79"/>
      <c r="W14" s="79"/>
    </row>
    <row r="15" ht="21.75" customHeight="1" spans="1:23">
      <c r="A15" s="68" t="s">
        <v>260</v>
      </c>
      <c r="B15" s="68" t="s">
        <v>277</v>
      </c>
      <c r="C15" s="68" t="s">
        <v>278</v>
      </c>
      <c r="D15" s="68" t="s">
        <v>70</v>
      </c>
      <c r="E15" s="68" t="s">
        <v>125</v>
      </c>
      <c r="F15" s="68" t="s">
        <v>124</v>
      </c>
      <c r="G15" s="68" t="s">
        <v>229</v>
      </c>
      <c r="H15" s="68" t="s">
        <v>230</v>
      </c>
      <c r="I15" s="79">
        <v>100000</v>
      </c>
      <c r="J15" s="79">
        <v>100000</v>
      </c>
      <c r="K15" s="79">
        <v>100000</v>
      </c>
      <c r="L15" s="79"/>
      <c r="M15" s="79"/>
      <c r="N15" s="79"/>
      <c r="O15" s="79"/>
      <c r="P15" s="79"/>
      <c r="Q15" s="79"/>
      <c r="R15" s="79"/>
      <c r="S15" s="79"/>
      <c r="T15" s="79"/>
      <c r="U15" s="79"/>
      <c r="V15" s="79"/>
      <c r="W15" s="79"/>
    </row>
    <row r="16" ht="21.75" customHeight="1" spans="1:23">
      <c r="A16" s="68" t="s">
        <v>260</v>
      </c>
      <c r="B16" s="68" t="s">
        <v>279</v>
      </c>
      <c r="C16" s="68" t="s">
        <v>280</v>
      </c>
      <c r="D16" s="68" t="s">
        <v>70</v>
      </c>
      <c r="E16" s="68" t="s">
        <v>121</v>
      </c>
      <c r="F16" s="68" t="s">
        <v>122</v>
      </c>
      <c r="G16" s="68" t="s">
        <v>229</v>
      </c>
      <c r="H16" s="68" t="s">
        <v>230</v>
      </c>
      <c r="I16" s="79">
        <v>966000</v>
      </c>
      <c r="J16" s="79">
        <v>966000</v>
      </c>
      <c r="K16" s="79">
        <v>966000</v>
      </c>
      <c r="L16" s="79"/>
      <c r="M16" s="79"/>
      <c r="N16" s="79"/>
      <c r="O16" s="79"/>
      <c r="P16" s="79"/>
      <c r="Q16" s="79"/>
      <c r="R16" s="79"/>
      <c r="S16" s="79"/>
      <c r="T16" s="79"/>
      <c r="U16" s="79"/>
      <c r="V16" s="79"/>
      <c r="W16" s="79"/>
    </row>
    <row r="17" ht="21.75" customHeight="1" spans="1:23">
      <c r="A17" s="68" t="s">
        <v>260</v>
      </c>
      <c r="B17" s="68" t="s">
        <v>281</v>
      </c>
      <c r="C17" s="68" t="s">
        <v>282</v>
      </c>
      <c r="D17" s="68" t="s">
        <v>70</v>
      </c>
      <c r="E17" s="68" t="s">
        <v>125</v>
      </c>
      <c r="F17" s="68" t="s">
        <v>124</v>
      </c>
      <c r="G17" s="68" t="s">
        <v>271</v>
      </c>
      <c r="H17" s="68" t="s">
        <v>272</v>
      </c>
      <c r="I17" s="79">
        <v>3400000</v>
      </c>
      <c r="J17" s="79">
        <v>3400000</v>
      </c>
      <c r="K17" s="79">
        <v>3400000</v>
      </c>
      <c r="L17" s="79"/>
      <c r="M17" s="79"/>
      <c r="N17" s="79"/>
      <c r="O17" s="79"/>
      <c r="P17" s="79"/>
      <c r="Q17" s="79"/>
      <c r="R17" s="79"/>
      <c r="S17" s="79"/>
      <c r="T17" s="79"/>
      <c r="U17" s="79"/>
      <c r="V17" s="79"/>
      <c r="W17" s="79"/>
    </row>
    <row r="18" ht="21.75" customHeight="1" spans="1:23">
      <c r="A18" s="68" t="s">
        <v>260</v>
      </c>
      <c r="B18" s="68" t="s">
        <v>283</v>
      </c>
      <c r="C18" s="68" t="s">
        <v>284</v>
      </c>
      <c r="D18" s="68" t="s">
        <v>70</v>
      </c>
      <c r="E18" s="68" t="s">
        <v>125</v>
      </c>
      <c r="F18" s="68" t="s">
        <v>124</v>
      </c>
      <c r="G18" s="68" t="s">
        <v>271</v>
      </c>
      <c r="H18" s="68" t="s">
        <v>272</v>
      </c>
      <c r="I18" s="79">
        <v>150000</v>
      </c>
      <c r="J18" s="79">
        <v>150000</v>
      </c>
      <c r="K18" s="79">
        <v>150000</v>
      </c>
      <c r="L18" s="79"/>
      <c r="M18" s="79"/>
      <c r="N18" s="79"/>
      <c r="O18" s="79"/>
      <c r="P18" s="79"/>
      <c r="Q18" s="79"/>
      <c r="R18" s="79"/>
      <c r="S18" s="79"/>
      <c r="T18" s="79"/>
      <c r="U18" s="79"/>
      <c r="V18" s="79"/>
      <c r="W18" s="79"/>
    </row>
    <row r="19" ht="21.75" customHeight="1" spans="1:23">
      <c r="A19" s="68" t="s">
        <v>260</v>
      </c>
      <c r="B19" s="68" t="s">
        <v>285</v>
      </c>
      <c r="C19" s="68" t="s">
        <v>286</v>
      </c>
      <c r="D19" s="68" t="s">
        <v>70</v>
      </c>
      <c r="E19" s="68" t="s">
        <v>125</v>
      </c>
      <c r="F19" s="68" t="s">
        <v>124</v>
      </c>
      <c r="G19" s="68" t="s">
        <v>271</v>
      </c>
      <c r="H19" s="68" t="s">
        <v>272</v>
      </c>
      <c r="I19" s="79">
        <v>100000</v>
      </c>
      <c r="J19" s="79">
        <v>100000</v>
      </c>
      <c r="K19" s="79">
        <v>100000</v>
      </c>
      <c r="L19" s="79"/>
      <c r="M19" s="79"/>
      <c r="N19" s="79"/>
      <c r="O19" s="79"/>
      <c r="P19" s="79"/>
      <c r="Q19" s="79"/>
      <c r="R19" s="79"/>
      <c r="S19" s="79"/>
      <c r="T19" s="79"/>
      <c r="U19" s="79"/>
      <c r="V19" s="79"/>
      <c r="W19" s="79"/>
    </row>
    <row r="20" ht="21.75" customHeight="1" spans="1:23">
      <c r="A20" s="68" t="s">
        <v>260</v>
      </c>
      <c r="B20" s="68" t="s">
        <v>287</v>
      </c>
      <c r="C20" s="68" t="s">
        <v>288</v>
      </c>
      <c r="D20" s="68" t="s">
        <v>70</v>
      </c>
      <c r="E20" s="68" t="s">
        <v>125</v>
      </c>
      <c r="F20" s="68" t="s">
        <v>124</v>
      </c>
      <c r="G20" s="68" t="s">
        <v>271</v>
      </c>
      <c r="H20" s="68" t="s">
        <v>272</v>
      </c>
      <c r="I20" s="79">
        <v>800000</v>
      </c>
      <c r="J20" s="79">
        <v>800000</v>
      </c>
      <c r="K20" s="79">
        <v>800000</v>
      </c>
      <c r="L20" s="79"/>
      <c r="M20" s="79"/>
      <c r="N20" s="79"/>
      <c r="O20" s="79"/>
      <c r="P20" s="79"/>
      <c r="Q20" s="79"/>
      <c r="R20" s="79"/>
      <c r="S20" s="79"/>
      <c r="T20" s="79"/>
      <c r="U20" s="79"/>
      <c r="V20" s="79"/>
      <c r="W20" s="79"/>
    </row>
    <row r="21" ht="21.75" customHeight="1" spans="1:23">
      <c r="A21" s="68" t="s">
        <v>260</v>
      </c>
      <c r="B21" s="68" t="s">
        <v>289</v>
      </c>
      <c r="C21" s="68" t="s">
        <v>290</v>
      </c>
      <c r="D21" s="68" t="s">
        <v>70</v>
      </c>
      <c r="E21" s="68" t="s">
        <v>125</v>
      </c>
      <c r="F21" s="68" t="s">
        <v>124</v>
      </c>
      <c r="G21" s="68" t="s">
        <v>271</v>
      </c>
      <c r="H21" s="68" t="s">
        <v>272</v>
      </c>
      <c r="I21" s="79">
        <v>600000</v>
      </c>
      <c r="J21" s="79">
        <v>600000</v>
      </c>
      <c r="K21" s="79">
        <v>600000</v>
      </c>
      <c r="L21" s="79"/>
      <c r="M21" s="79"/>
      <c r="N21" s="79"/>
      <c r="O21" s="79"/>
      <c r="P21" s="79"/>
      <c r="Q21" s="79"/>
      <c r="R21" s="79"/>
      <c r="S21" s="79"/>
      <c r="T21" s="79"/>
      <c r="U21" s="79"/>
      <c r="V21" s="79"/>
      <c r="W21" s="79"/>
    </row>
    <row r="22" ht="21.75" customHeight="1" spans="1:23">
      <c r="A22" s="68" t="s">
        <v>260</v>
      </c>
      <c r="B22" s="68" t="s">
        <v>291</v>
      </c>
      <c r="C22" s="68" t="s">
        <v>292</v>
      </c>
      <c r="D22" s="68" t="s">
        <v>70</v>
      </c>
      <c r="E22" s="68" t="s">
        <v>125</v>
      </c>
      <c r="F22" s="68" t="s">
        <v>124</v>
      </c>
      <c r="G22" s="68" t="s">
        <v>293</v>
      </c>
      <c r="H22" s="68" t="s">
        <v>294</v>
      </c>
      <c r="I22" s="79">
        <v>160000</v>
      </c>
      <c r="J22" s="79">
        <v>160000</v>
      </c>
      <c r="K22" s="79">
        <v>160000</v>
      </c>
      <c r="L22" s="79"/>
      <c r="M22" s="79"/>
      <c r="N22" s="79"/>
      <c r="O22" s="79"/>
      <c r="P22" s="79"/>
      <c r="Q22" s="79"/>
      <c r="R22" s="79"/>
      <c r="S22" s="79"/>
      <c r="T22" s="79"/>
      <c r="U22" s="79"/>
      <c r="V22" s="79"/>
      <c r="W22" s="79"/>
    </row>
    <row r="23" ht="21.75" customHeight="1" spans="1:23">
      <c r="A23" s="68" t="s">
        <v>260</v>
      </c>
      <c r="B23" s="68" t="s">
        <v>295</v>
      </c>
      <c r="C23" s="68" t="s">
        <v>296</v>
      </c>
      <c r="D23" s="68" t="s">
        <v>70</v>
      </c>
      <c r="E23" s="68" t="s">
        <v>125</v>
      </c>
      <c r="F23" s="68" t="s">
        <v>124</v>
      </c>
      <c r="G23" s="68" t="s">
        <v>229</v>
      </c>
      <c r="H23" s="68" t="s">
        <v>230</v>
      </c>
      <c r="I23" s="79">
        <v>20000</v>
      </c>
      <c r="J23" s="79">
        <v>20000</v>
      </c>
      <c r="K23" s="79">
        <v>20000</v>
      </c>
      <c r="L23" s="79"/>
      <c r="M23" s="79"/>
      <c r="N23" s="79"/>
      <c r="O23" s="79"/>
      <c r="P23" s="79"/>
      <c r="Q23" s="79"/>
      <c r="R23" s="79"/>
      <c r="S23" s="79"/>
      <c r="T23" s="79"/>
      <c r="U23" s="79"/>
      <c r="V23" s="79"/>
      <c r="W23" s="79"/>
    </row>
    <row r="24" ht="21.75" customHeight="1" spans="1:23">
      <c r="A24" s="68" t="s">
        <v>260</v>
      </c>
      <c r="B24" s="68" t="s">
        <v>297</v>
      </c>
      <c r="C24" s="68" t="s">
        <v>298</v>
      </c>
      <c r="D24" s="68" t="s">
        <v>70</v>
      </c>
      <c r="E24" s="68" t="s">
        <v>125</v>
      </c>
      <c r="F24" s="68" t="s">
        <v>124</v>
      </c>
      <c r="G24" s="68" t="s">
        <v>271</v>
      </c>
      <c r="H24" s="68" t="s">
        <v>272</v>
      </c>
      <c r="I24" s="79">
        <v>1200000</v>
      </c>
      <c r="J24" s="79">
        <v>1200000</v>
      </c>
      <c r="K24" s="79">
        <v>1200000</v>
      </c>
      <c r="L24" s="79"/>
      <c r="M24" s="79"/>
      <c r="N24" s="79"/>
      <c r="O24" s="79"/>
      <c r="P24" s="79"/>
      <c r="Q24" s="79"/>
      <c r="R24" s="79"/>
      <c r="S24" s="79"/>
      <c r="T24" s="79"/>
      <c r="U24" s="79"/>
      <c r="V24" s="79"/>
      <c r="W24" s="79"/>
    </row>
    <row r="25" ht="21.75" customHeight="1" spans="1:23">
      <c r="A25" s="68" t="s">
        <v>260</v>
      </c>
      <c r="B25" s="68" t="s">
        <v>299</v>
      </c>
      <c r="C25" s="68" t="s">
        <v>300</v>
      </c>
      <c r="D25" s="68" t="s">
        <v>70</v>
      </c>
      <c r="E25" s="68" t="s">
        <v>125</v>
      </c>
      <c r="F25" s="68" t="s">
        <v>124</v>
      </c>
      <c r="G25" s="68" t="s">
        <v>265</v>
      </c>
      <c r="H25" s="68" t="s">
        <v>266</v>
      </c>
      <c r="I25" s="79">
        <v>4380000</v>
      </c>
      <c r="J25" s="79">
        <v>4380000</v>
      </c>
      <c r="K25" s="79">
        <v>4380000</v>
      </c>
      <c r="L25" s="79"/>
      <c r="M25" s="79"/>
      <c r="N25" s="79"/>
      <c r="O25" s="79"/>
      <c r="P25" s="79"/>
      <c r="Q25" s="79"/>
      <c r="R25" s="79"/>
      <c r="S25" s="79"/>
      <c r="T25" s="79"/>
      <c r="U25" s="79"/>
      <c r="V25" s="79"/>
      <c r="W25" s="79"/>
    </row>
    <row r="26" ht="21.75" customHeight="1" spans="1:23">
      <c r="A26" s="68" t="s">
        <v>260</v>
      </c>
      <c r="B26" s="68" t="s">
        <v>301</v>
      </c>
      <c r="C26" s="68" t="s">
        <v>302</v>
      </c>
      <c r="D26" s="68" t="s">
        <v>70</v>
      </c>
      <c r="E26" s="68" t="s">
        <v>125</v>
      </c>
      <c r="F26" s="68" t="s">
        <v>124</v>
      </c>
      <c r="G26" s="68" t="s">
        <v>303</v>
      </c>
      <c r="H26" s="68" t="s">
        <v>304</v>
      </c>
      <c r="I26" s="79">
        <v>100000</v>
      </c>
      <c r="J26" s="79">
        <v>100000</v>
      </c>
      <c r="K26" s="79">
        <v>100000</v>
      </c>
      <c r="L26" s="79"/>
      <c r="M26" s="79"/>
      <c r="N26" s="79"/>
      <c r="O26" s="79"/>
      <c r="P26" s="79"/>
      <c r="Q26" s="79"/>
      <c r="R26" s="79"/>
      <c r="S26" s="79"/>
      <c r="T26" s="79"/>
      <c r="U26" s="79"/>
      <c r="V26" s="79"/>
      <c r="W26" s="79"/>
    </row>
    <row r="27" ht="21.75" customHeight="1" spans="1:23">
      <c r="A27" s="68" t="s">
        <v>260</v>
      </c>
      <c r="B27" s="68" t="s">
        <v>305</v>
      </c>
      <c r="C27" s="68" t="s">
        <v>306</v>
      </c>
      <c r="D27" s="68" t="s">
        <v>70</v>
      </c>
      <c r="E27" s="68" t="s">
        <v>125</v>
      </c>
      <c r="F27" s="68" t="s">
        <v>124</v>
      </c>
      <c r="G27" s="68" t="s">
        <v>271</v>
      </c>
      <c r="H27" s="68" t="s">
        <v>272</v>
      </c>
      <c r="I27" s="79">
        <v>185595</v>
      </c>
      <c r="J27" s="79">
        <v>185595</v>
      </c>
      <c r="K27" s="79">
        <v>185595</v>
      </c>
      <c r="L27" s="79"/>
      <c r="M27" s="79"/>
      <c r="N27" s="79"/>
      <c r="O27" s="79"/>
      <c r="P27" s="79"/>
      <c r="Q27" s="79"/>
      <c r="R27" s="79"/>
      <c r="S27" s="79"/>
      <c r="T27" s="79"/>
      <c r="U27" s="79"/>
      <c r="V27" s="79"/>
      <c r="W27" s="79"/>
    </row>
    <row r="28" ht="21.75" customHeight="1" spans="1:23">
      <c r="A28" s="68" t="s">
        <v>260</v>
      </c>
      <c r="B28" s="68" t="s">
        <v>307</v>
      </c>
      <c r="C28" s="68" t="s">
        <v>308</v>
      </c>
      <c r="D28" s="68" t="s">
        <v>70</v>
      </c>
      <c r="E28" s="68" t="s">
        <v>125</v>
      </c>
      <c r="F28" s="68" t="s">
        <v>124</v>
      </c>
      <c r="G28" s="68" t="s">
        <v>271</v>
      </c>
      <c r="H28" s="68" t="s">
        <v>272</v>
      </c>
      <c r="I28" s="79">
        <v>100000</v>
      </c>
      <c r="J28" s="79">
        <v>100000</v>
      </c>
      <c r="K28" s="79">
        <v>100000</v>
      </c>
      <c r="L28" s="79"/>
      <c r="M28" s="79"/>
      <c r="N28" s="79"/>
      <c r="O28" s="79"/>
      <c r="P28" s="79"/>
      <c r="Q28" s="79"/>
      <c r="R28" s="79"/>
      <c r="S28" s="79"/>
      <c r="T28" s="79"/>
      <c r="U28" s="79"/>
      <c r="V28" s="79"/>
      <c r="W28" s="79"/>
    </row>
    <row r="29" ht="21.75" customHeight="1" spans="1:23">
      <c r="A29" s="68" t="s">
        <v>260</v>
      </c>
      <c r="B29" s="68" t="s">
        <v>309</v>
      </c>
      <c r="C29" s="68" t="s">
        <v>310</v>
      </c>
      <c r="D29" s="68" t="s">
        <v>70</v>
      </c>
      <c r="E29" s="68" t="s">
        <v>125</v>
      </c>
      <c r="F29" s="68" t="s">
        <v>124</v>
      </c>
      <c r="G29" s="68" t="s">
        <v>271</v>
      </c>
      <c r="H29" s="68" t="s">
        <v>272</v>
      </c>
      <c r="I29" s="79">
        <v>330000</v>
      </c>
      <c r="J29" s="79">
        <v>330000</v>
      </c>
      <c r="K29" s="79">
        <v>330000</v>
      </c>
      <c r="L29" s="79"/>
      <c r="M29" s="79"/>
      <c r="N29" s="79"/>
      <c r="O29" s="79"/>
      <c r="P29" s="79"/>
      <c r="Q29" s="79"/>
      <c r="R29" s="79"/>
      <c r="S29" s="79"/>
      <c r="T29" s="79"/>
      <c r="U29" s="79"/>
      <c r="V29" s="79"/>
      <c r="W29" s="79"/>
    </row>
    <row r="30" ht="18.75" customHeight="1" spans="1:23">
      <c r="A30" s="32" t="s">
        <v>170</v>
      </c>
      <c r="B30" s="33"/>
      <c r="C30" s="33"/>
      <c r="D30" s="33"/>
      <c r="E30" s="33"/>
      <c r="F30" s="33"/>
      <c r="G30" s="33"/>
      <c r="H30" s="34"/>
      <c r="I30" s="79">
        <v>98374355</v>
      </c>
      <c r="J30" s="79">
        <v>98374355</v>
      </c>
      <c r="K30" s="79">
        <v>98374355</v>
      </c>
      <c r="L30" s="79"/>
      <c r="M30" s="79"/>
      <c r="N30" s="79"/>
      <c r="O30" s="79"/>
      <c r="P30" s="79"/>
      <c r="Q30" s="79"/>
      <c r="R30" s="79"/>
      <c r="S30" s="79"/>
      <c r="T30" s="79"/>
      <c r="U30" s="79"/>
      <c r="V30" s="79"/>
      <c r="W30" s="79"/>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4"/>
  <sheetViews>
    <sheetView showZeros="0" workbookViewId="0">
      <selection activeCell="A3" sqref="A3:H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311</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"单位名称："&amp;"昆明市官渡区综合行政执法局机关"</f>
        <v>单位名称：昆明市官渡区综合行政执法局机关</v>
      </c>
    </row>
    <row r="4" ht="44.25" customHeight="1" spans="1:10">
      <c r="A4" s="66" t="s">
        <v>183</v>
      </c>
      <c r="B4" s="66" t="s">
        <v>312</v>
      </c>
      <c r="C4" s="66" t="s">
        <v>313</v>
      </c>
      <c r="D4" s="66" t="s">
        <v>314</v>
      </c>
      <c r="E4" s="66" t="s">
        <v>315</v>
      </c>
      <c r="F4" s="67" t="s">
        <v>316</v>
      </c>
      <c r="G4" s="66" t="s">
        <v>317</v>
      </c>
      <c r="H4" s="67" t="s">
        <v>318</v>
      </c>
      <c r="I4" s="67" t="s">
        <v>319</v>
      </c>
      <c r="J4" s="66" t="s">
        <v>320</v>
      </c>
    </row>
    <row r="5" ht="18.75" customHeight="1" spans="1:10">
      <c r="A5" s="132">
        <v>1</v>
      </c>
      <c r="B5" s="132">
        <v>2</v>
      </c>
      <c r="C5" s="132">
        <v>3</v>
      </c>
      <c r="D5" s="132">
        <v>4</v>
      </c>
      <c r="E5" s="132">
        <v>5</v>
      </c>
      <c r="F5" s="35">
        <v>6</v>
      </c>
      <c r="G5" s="132">
        <v>7</v>
      </c>
      <c r="H5" s="35">
        <v>8</v>
      </c>
      <c r="I5" s="35">
        <v>9</v>
      </c>
      <c r="J5" s="132">
        <v>10</v>
      </c>
    </row>
    <row r="6" ht="42" customHeight="1" spans="1:10">
      <c r="A6" s="29" t="s">
        <v>70</v>
      </c>
      <c r="B6" s="68"/>
      <c r="C6" s="68"/>
      <c r="D6" s="68"/>
      <c r="E6" s="69"/>
      <c r="F6" s="70"/>
      <c r="G6" s="69"/>
      <c r="H6" s="70"/>
      <c r="I6" s="70"/>
      <c r="J6" s="69"/>
    </row>
    <row r="7" ht="42" customHeight="1" spans="1:10">
      <c r="A7" s="133" t="s">
        <v>280</v>
      </c>
      <c r="B7" s="20" t="s">
        <v>321</v>
      </c>
      <c r="C7" s="20" t="s">
        <v>322</v>
      </c>
      <c r="D7" s="20" t="s">
        <v>323</v>
      </c>
      <c r="E7" s="29" t="s">
        <v>324</v>
      </c>
      <c r="F7" s="20" t="s">
        <v>325</v>
      </c>
      <c r="G7" s="29" t="s">
        <v>326</v>
      </c>
      <c r="H7" s="20" t="s">
        <v>327</v>
      </c>
      <c r="I7" s="20" t="s">
        <v>328</v>
      </c>
      <c r="J7" s="29" t="s">
        <v>324</v>
      </c>
    </row>
    <row r="8" ht="42" customHeight="1" spans="1:10">
      <c r="A8" s="133" t="s">
        <v>280</v>
      </c>
      <c r="B8" s="20" t="s">
        <v>321</v>
      </c>
      <c r="C8" s="20" t="s">
        <v>322</v>
      </c>
      <c r="D8" s="20" t="s">
        <v>329</v>
      </c>
      <c r="E8" s="29" t="s">
        <v>330</v>
      </c>
      <c r="F8" s="20" t="s">
        <v>325</v>
      </c>
      <c r="G8" s="29" t="s">
        <v>91</v>
      </c>
      <c r="H8" s="20" t="s">
        <v>331</v>
      </c>
      <c r="I8" s="20" t="s">
        <v>332</v>
      </c>
      <c r="J8" s="29" t="s">
        <v>330</v>
      </c>
    </row>
    <row r="9" ht="42" customHeight="1" spans="1:10">
      <c r="A9" s="133" t="s">
        <v>280</v>
      </c>
      <c r="B9" s="20" t="s">
        <v>321</v>
      </c>
      <c r="C9" s="20" t="s">
        <v>322</v>
      </c>
      <c r="D9" s="20" t="s">
        <v>333</v>
      </c>
      <c r="E9" s="29" t="s">
        <v>334</v>
      </c>
      <c r="F9" s="20" t="s">
        <v>325</v>
      </c>
      <c r="G9" s="29" t="s">
        <v>82</v>
      </c>
      <c r="H9" s="20" t="s">
        <v>335</v>
      </c>
      <c r="I9" s="20" t="s">
        <v>328</v>
      </c>
      <c r="J9" s="29" t="s">
        <v>336</v>
      </c>
    </row>
    <row r="10" ht="42" customHeight="1" spans="1:10">
      <c r="A10" s="133" t="s">
        <v>280</v>
      </c>
      <c r="B10" s="20" t="s">
        <v>321</v>
      </c>
      <c r="C10" s="20" t="s">
        <v>337</v>
      </c>
      <c r="D10" s="20" t="s">
        <v>338</v>
      </c>
      <c r="E10" s="29" t="s">
        <v>339</v>
      </c>
      <c r="F10" s="20" t="s">
        <v>325</v>
      </c>
      <c r="G10" s="29" t="s">
        <v>340</v>
      </c>
      <c r="H10" s="20" t="s">
        <v>331</v>
      </c>
      <c r="I10" s="20" t="s">
        <v>332</v>
      </c>
      <c r="J10" s="29" t="s">
        <v>339</v>
      </c>
    </row>
    <row r="11" ht="42" customHeight="1" spans="1:10">
      <c r="A11" s="133" t="s">
        <v>280</v>
      </c>
      <c r="B11" s="20" t="s">
        <v>321</v>
      </c>
      <c r="C11" s="20" t="s">
        <v>337</v>
      </c>
      <c r="D11" s="20" t="s">
        <v>341</v>
      </c>
      <c r="E11" s="29" t="s">
        <v>342</v>
      </c>
      <c r="F11" s="20" t="s">
        <v>325</v>
      </c>
      <c r="G11" s="29" t="s">
        <v>340</v>
      </c>
      <c r="H11" s="20" t="s">
        <v>331</v>
      </c>
      <c r="I11" s="20" t="s">
        <v>332</v>
      </c>
      <c r="J11" s="29" t="s">
        <v>342</v>
      </c>
    </row>
    <row r="12" ht="42" customHeight="1" spans="1:10">
      <c r="A12" s="133" t="s">
        <v>280</v>
      </c>
      <c r="B12" s="20" t="s">
        <v>321</v>
      </c>
      <c r="C12" s="20" t="s">
        <v>337</v>
      </c>
      <c r="D12" s="20" t="s">
        <v>343</v>
      </c>
      <c r="E12" s="29" t="s">
        <v>342</v>
      </c>
      <c r="F12" s="20" t="s">
        <v>325</v>
      </c>
      <c r="G12" s="29" t="s">
        <v>340</v>
      </c>
      <c r="H12" s="20" t="s">
        <v>331</v>
      </c>
      <c r="I12" s="20" t="s">
        <v>332</v>
      </c>
      <c r="J12" s="29" t="s">
        <v>342</v>
      </c>
    </row>
    <row r="13" ht="42" customHeight="1" spans="1:10">
      <c r="A13" s="133" t="s">
        <v>280</v>
      </c>
      <c r="B13" s="20" t="s">
        <v>321</v>
      </c>
      <c r="C13" s="20" t="s">
        <v>337</v>
      </c>
      <c r="D13" s="20" t="s">
        <v>344</v>
      </c>
      <c r="E13" s="29" t="s">
        <v>345</v>
      </c>
      <c r="F13" s="20" t="s">
        <v>325</v>
      </c>
      <c r="G13" s="29" t="s">
        <v>340</v>
      </c>
      <c r="H13" s="20" t="s">
        <v>331</v>
      </c>
      <c r="I13" s="20" t="s">
        <v>332</v>
      </c>
      <c r="J13" s="29" t="s">
        <v>345</v>
      </c>
    </row>
    <row r="14" ht="42" customHeight="1" spans="1:10">
      <c r="A14" s="133" t="s">
        <v>280</v>
      </c>
      <c r="B14" s="20" t="s">
        <v>321</v>
      </c>
      <c r="C14" s="20" t="s">
        <v>346</v>
      </c>
      <c r="D14" s="20" t="s">
        <v>347</v>
      </c>
      <c r="E14" s="29" t="s">
        <v>348</v>
      </c>
      <c r="F14" s="20" t="s">
        <v>349</v>
      </c>
      <c r="G14" s="29" t="s">
        <v>350</v>
      </c>
      <c r="H14" s="20" t="s">
        <v>331</v>
      </c>
      <c r="I14" s="20" t="s">
        <v>332</v>
      </c>
      <c r="J14" s="29" t="s">
        <v>351</v>
      </c>
    </row>
    <row r="15" ht="42" customHeight="1" spans="1:10">
      <c r="A15" s="133" t="s">
        <v>280</v>
      </c>
      <c r="B15" s="20" t="s">
        <v>321</v>
      </c>
      <c r="C15" s="20" t="s">
        <v>346</v>
      </c>
      <c r="D15" s="20" t="s">
        <v>347</v>
      </c>
      <c r="E15" s="29" t="s">
        <v>352</v>
      </c>
      <c r="F15" s="20" t="s">
        <v>325</v>
      </c>
      <c r="G15" s="29" t="s">
        <v>350</v>
      </c>
      <c r="H15" s="20" t="s">
        <v>331</v>
      </c>
      <c r="I15" s="20" t="s">
        <v>332</v>
      </c>
      <c r="J15" s="29" t="s">
        <v>353</v>
      </c>
    </row>
    <row r="16" ht="42" customHeight="1" spans="1:10">
      <c r="A16" s="133" t="s">
        <v>280</v>
      </c>
      <c r="B16" s="20" t="s">
        <v>321</v>
      </c>
      <c r="C16" s="20" t="s">
        <v>346</v>
      </c>
      <c r="D16" s="20" t="s">
        <v>347</v>
      </c>
      <c r="E16" s="29" t="s">
        <v>354</v>
      </c>
      <c r="F16" s="20" t="s">
        <v>325</v>
      </c>
      <c r="G16" s="29" t="s">
        <v>350</v>
      </c>
      <c r="H16" s="20" t="s">
        <v>331</v>
      </c>
      <c r="I16" s="20" t="s">
        <v>332</v>
      </c>
      <c r="J16" s="29" t="s">
        <v>353</v>
      </c>
    </row>
    <row r="17" ht="42" customHeight="1" spans="1:10">
      <c r="A17" s="133" t="s">
        <v>290</v>
      </c>
      <c r="B17" s="20" t="s">
        <v>355</v>
      </c>
      <c r="C17" s="20" t="s">
        <v>322</v>
      </c>
      <c r="D17" s="20" t="s">
        <v>323</v>
      </c>
      <c r="E17" s="29" t="s">
        <v>356</v>
      </c>
      <c r="F17" s="20" t="s">
        <v>325</v>
      </c>
      <c r="G17" s="29" t="s">
        <v>340</v>
      </c>
      <c r="H17" s="20" t="s">
        <v>331</v>
      </c>
      <c r="I17" s="20" t="s">
        <v>332</v>
      </c>
      <c r="J17" s="29" t="s">
        <v>357</v>
      </c>
    </row>
    <row r="18" ht="42" customHeight="1" spans="1:10">
      <c r="A18" s="133" t="s">
        <v>290</v>
      </c>
      <c r="B18" s="20" t="s">
        <v>355</v>
      </c>
      <c r="C18" s="20" t="s">
        <v>322</v>
      </c>
      <c r="D18" s="20" t="s">
        <v>329</v>
      </c>
      <c r="E18" s="29" t="s">
        <v>358</v>
      </c>
      <c r="F18" s="20" t="s">
        <v>325</v>
      </c>
      <c r="G18" s="29" t="s">
        <v>340</v>
      </c>
      <c r="H18" s="20" t="s">
        <v>331</v>
      </c>
      <c r="I18" s="20" t="s">
        <v>332</v>
      </c>
      <c r="J18" s="29" t="s">
        <v>359</v>
      </c>
    </row>
    <row r="19" ht="42" customHeight="1" spans="1:10">
      <c r="A19" s="133" t="s">
        <v>290</v>
      </c>
      <c r="B19" s="20" t="s">
        <v>355</v>
      </c>
      <c r="C19" s="20" t="s">
        <v>322</v>
      </c>
      <c r="D19" s="20" t="s">
        <v>333</v>
      </c>
      <c r="E19" s="29" t="s">
        <v>360</v>
      </c>
      <c r="F19" s="20" t="s">
        <v>325</v>
      </c>
      <c r="G19" s="29" t="s">
        <v>340</v>
      </c>
      <c r="H19" s="20" t="s">
        <v>331</v>
      </c>
      <c r="I19" s="20" t="s">
        <v>332</v>
      </c>
      <c r="J19" s="29" t="s">
        <v>361</v>
      </c>
    </row>
    <row r="20" ht="42" customHeight="1" spans="1:10">
      <c r="A20" s="133" t="s">
        <v>290</v>
      </c>
      <c r="B20" s="20" t="s">
        <v>355</v>
      </c>
      <c r="C20" s="20" t="s">
        <v>337</v>
      </c>
      <c r="D20" s="20" t="s">
        <v>341</v>
      </c>
      <c r="E20" s="29" t="s">
        <v>362</v>
      </c>
      <c r="F20" s="20" t="s">
        <v>325</v>
      </c>
      <c r="G20" s="29" t="s">
        <v>340</v>
      </c>
      <c r="H20" s="20" t="s">
        <v>331</v>
      </c>
      <c r="I20" s="20" t="s">
        <v>332</v>
      </c>
      <c r="J20" s="29" t="s">
        <v>363</v>
      </c>
    </row>
    <row r="21" ht="42" customHeight="1" spans="1:10">
      <c r="A21" s="133" t="s">
        <v>290</v>
      </c>
      <c r="B21" s="20" t="s">
        <v>355</v>
      </c>
      <c r="C21" s="20" t="s">
        <v>346</v>
      </c>
      <c r="D21" s="20" t="s">
        <v>347</v>
      </c>
      <c r="E21" s="29" t="s">
        <v>364</v>
      </c>
      <c r="F21" s="20" t="s">
        <v>325</v>
      </c>
      <c r="G21" s="29" t="s">
        <v>340</v>
      </c>
      <c r="H21" s="20" t="s">
        <v>331</v>
      </c>
      <c r="I21" s="20" t="s">
        <v>332</v>
      </c>
      <c r="J21" s="29" t="s">
        <v>365</v>
      </c>
    </row>
    <row r="22" ht="42" customHeight="1" spans="1:10">
      <c r="A22" s="133" t="s">
        <v>300</v>
      </c>
      <c r="B22" s="20" t="s">
        <v>366</v>
      </c>
      <c r="C22" s="20" t="s">
        <v>322</v>
      </c>
      <c r="D22" s="20" t="s">
        <v>323</v>
      </c>
      <c r="E22" s="29" t="s">
        <v>367</v>
      </c>
      <c r="F22" s="20" t="s">
        <v>325</v>
      </c>
      <c r="G22" s="29" t="s">
        <v>340</v>
      </c>
      <c r="H22" s="20" t="s">
        <v>331</v>
      </c>
      <c r="I22" s="20" t="s">
        <v>332</v>
      </c>
      <c r="J22" s="29" t="s">
        <v>367</v>
      </c>
    </row>
    <row r="23" ht="42" customHeight="1" spans="1:10">
      <c r="A23" s="133" t="s">
        <v>300</v>
      </c>
      <c r="B23" s="20" t="s">
        <v>366</v>
      </c>
      <c r="C23" s="20" t="s">
        <v>322</v>
      </c>
      <c r="D23" s="20" t="s">
        <v>329</v>
      </c>
      <c r="E23" s="29" t="s">
        <v>368</v>
      </c>
      <c r="F23" s="20" t="s">
        <v>325</v>
      </c>
      <c r="G23" s="29" t="s">
        <v>340</v>
      </c>
      <c r="H23" s="20" t="s">
        <v>331</v>
      </c>
      <c r="I23" s="20" t="s">
        <v>332</v>
      </c>
      <c r="J23" s="29" t="s">
        <v>368</v>
      </c>
    </row>
    <row r="24" ht="42" customHeight="1" spans="1:10">
      <c r="A24" s="133" t="s">
        <v>300</v>
      </c>
      <c r="B24" s="20" t="s">
        <v>366</v>
      </c>
      <c r="C24" s="20" t="s">
        <v>322</v>
      </c>
      <c r="D24" s="20" t="s">
        <v>333</v>
      </c>
      <c r="E24" s="29" t="s">
        <v>369</v>
      </c>
      <c r="F24" s="20" t="s">
        <v>325</v>
      </c>
      <c r="G24" s="29" t="s">
        <v>340</v>
      </c>
      <c r="H24" s="20" t="s">
        <v>331</v>
      </c>
      <c r="I24" s="20" t="s">
        <v>332</v>
      </c>
      <c r="J24" s="29" t="s">
        <v>369</v>
      </c>
    </row>
    <row r="25" ht="42" customHeight="1" spans="1:10">
      <c r="A25" s="133" t="s">
        <v>300</v>
      </c>
      <c r="B25" s="20" t="s">
        <v>366</v>
      </c>
      <c r="C25" s="20" t="s">
        <v>322</v>
      </c>
      <c r="D25" s="20" t="s">
        <v>370</v>
      </c>
      <c r="E25" s="29" t="s">
        <v>371</v>
      </c>
      <c r="F25" s="20" t="s">
        <v>325</v>
      </c>
      <c r="G25" s="29" t="s">
        <v>340</v>
      </c>
      <c r="H25" s="20" t="s">
        <v>331</v>
      </c>
      <c r="I25" s="20" t="s">
        <v>332</v>
      </c>
      <c r="J25" s="29" t="s">
        <v>372</v>
      </c>
    </row>
    <row r="26" ht="42" customHeight="1" spans="1:10">
      <c r="A26" s="133" t="s">
        <v>300</v>
      </c>
      <c r="B26" s="20" t="s">
        <v>366</v>
      </c>
      <c r="C26" s="20" t="s">
        <v>337</v>
      </c>
      <c r="D26" s="20" t="s">
        <v>338</v>
      </c>
      <c r="E26" s="29" t="s">
        <v>373</v>
      </c>
      <c r="F26" s="20" t="s">
        <v>325</v>
      </c>
      <c r="G26" s="29" t="s">
        <v>340</v>
      </c>
      <c r="H26" s="20" t="s">
        <v>331</v>
      </c>
      <c r="I26" s="20" t="s">
        <v>332</v>
      </c>
      <c r="J26" s="29" t="s">
        <v>373</v>
      </c>
    </row>
    <row r="27" ht="42" customHeight="1" spans="1:10">
      <c r="A27" s="133" t="s">
        <v>300</v>
      </c>
      <c r="B27" s="20" t="s">
        <v>366</v>
      </c>
      <c r="C27" s="20" t="s">
        <v>337</v>
      </c>
      <c r="D27" s="20" t="s">
        <v>341</v>
      </c>
      <c r="E27" s="29" t="s">
        <v>374</v>
      </c>
      <c r="F27" s="20" t="s">
        <v>325</v>
      </c>
      <c r="G27" s="29" t="s">
        <v>340</v>
      </c>
      <c r="H27" s="20" t="s">
        <v>331</v>
      </c>
      <c r="I27" s="20" t="s">
        <v>332</v>
      </c>
      <c r="J27" s="29" t="s">
        <v>374</v>
      </c>
    </row>
    <row r="28" ht="42" customHeight="1" spans="1:10">
      <c r="A28" s="133" t="s">
        <v>300</v>
      </c>
      <c r="B28" s="20" t="s">
        <v>366</v>
      </c>
      <c r="C28" s="20" t="s">
        <v>337</v>
      </c>
      <c r="D28" s="20" t="s">
        <v>343</v>
      </c>
      <c r="E28" s="29" t="s">
        <v>375</v>
      </c>
      <c r="F28" s="20" t="s">
        <v>325</v>
      </c>
      <c r="G28" s="29" t="s">
        <v>340</v>
      </c>
      <c r="H28" s="20" t="s">
        <v>331</v>
      </c>
      <c r="I28" s="20" t="s">
        <v>332</v>
      </c>
      <c r="J28" s="29" t="s">
        <v>375</v>
      </c>
    </row>
    <row r="29" ht="42" customHeight="1" spans="1:10">
      <c r="A29" s="133" t="s">
        <v>300</v>
      </c>
      <c r="B29" s="20" t="s">
        <v>366</v>
      </c>
      <c r="C29" s="20" t="s">
        <v>346</v>
      </c>
      <c r="D29" s="20" t="s">
        <v>347</v>
      </c>
      <c r="E29" s="29" t="s">
        <v>351</v>
      </c>
      <c r="F29" s="20" t="s">
        <v>325</v>
      </c>
      <c r="G29" s="29" t="s">
        <v>340</v>
      </c>
      <c r="H29" s="20" t="s">
        <v>331</v>
      </c>
      <c r="I29" s="20" t="s">
        <v>332</v>
      </c>
      <c r="J29" s="29" t="s">
        <v>351</v>
      </c>
    </row>
    <row r="30" ht="42" customHeight="1" spans="1:10">
      <c r="A30" s="133" t="s">
        <v>278</v>
      </c>
      <c r="B30" s="20" t="s">
        <v>376</v>
      </c>
      <c r="C30" s="20" t="s">
        <v>322</v>
      </c>
      <c r="D30" s="20" t="s">
        <v>323</v>
      </c>
      <c r="E30" s="29" t="s">
        <v>377</v>
      </c>
      <c r="F30" s="20" t="s">
        <v>325</v>
      </c>
      <c r="G30" s="29" t="s">
        <v>340</v>
      </c>
      <c r="H30" s="20" t="s">
        <v>331</v>
      </c>
      <c r="I30" s="20" t="s">
        <v>332</v>
      </c>
      <c r="J30" s="29" t="s">
        <v>378</v>
      </c>
    </row>
    <row r="31" ht="42" customHeight="1" spans="1:10">
      <c r="A31" s="133" t="s">
        <v>278</v>
      </c>
      <c r="B31" s="20" t="s">
        <v>376</v>
      </c>
      <c r="C31" s="20" t="s">
        <v>322</v>
      </c>
      <c r="D31" s="20" t="s">
        <v>333</v>
      </c>
      <c r="E31" s="29" t="s">
        <v>377</v>
      </c>
      <c r="F31" s="20" t="s">
        <v>325</v>
      </c>
      <c r="G31" s="29" t="s">
        <v>82</v>
      </c>
      <c r="H31" s="20" t="s">
        <v>335</v>
      </c>
      <c r="I31" s="20" t="s">
        <v>328</v>
      </c>
      <c r="J31" s="29" t="s">
        <v>379</v>
      </c>
    </row>
    <row r="32" ht="42" customHeight="1" spans="1:10">
      <c r="A32" s="133" t="s">
        <v>278</v>
      </c>
      <c r="B32" s="20" t="s">
        <v>376</v>
      </c>
      <c r="C32" s="20" t="s">
        <v>337</v>
      </c>
      <c r="D32" s="20" t="s">
        <v>338</v>
      </c>
      <c r="E32" s="29" t="s">
        <v>380</v>
      </c>
      <c r="F32" s="20" t="s">
        <v>325</v>
      </c>
      <c r="G32" s="29" t="s">
        <v>82</v>
      </c>
      <c r="H32" s="20" t="s">
        <v>335</v>
      </c>
      <c r="I32" s="20" t="s">
        <v>328</v>
      </c>
      <c r="J32" s="29" t="s">
        <v>381</v>
      </c>
    </row>
    <row r="33" ht="42" customHeight="1" spans="1:10">
      <c r="A33" s="133" t="s">
        <v>278</v>
      </c>
      <c r="B33" s="20" t="s">
        <v>376</v>
      </c>
      <c r="C33" s="20" t="s">
        <v>337</v>
      </c>
      <c r="D33" s="20" t="s">
        <v>341</v>
      </c>
      <c r="E33" s="29" t="s">
        <v>382</v>
      </c>
      <c r="F33" s="20" t="s">
        <v>325</v>
      </c>
      <c r="G33" s="29" t="s">
        <v>82</v>
      </c>
      <c r="H33" s="20" t="s">
        <v>335</v>
      </c>
      <c r="I33" s="20" t="s">
        <v>328</v>
      </c>
      <c r="J33" s="29" t="s">
        <v>383</v>
      </c>
    </row>
    <row r="34" ht="42" customHeight="1" spans="1:10">
      <c r="A34" s="133" t="s">
        <v>278</v>
      </c>
      <c r="B34" s="20" t="s">
        <v>376</v>
      </c>
      <c r="C34" s="20" t="s">
        <v>346</v>
      </c>
      <c r="D34" s="20" t="s">
        <v>347</v>
      </c>
      <c r="E34" s="29" t="s">
        <v>348</v>
      </c>
      <c r="F34" s="20" t="s">
        <v>384</v>
      </c>
      <c r="G34" s="29" t="s">
        <v>385</v>
      </c>
      <c r="H34" s="20" t="s">
        <v>331</v>
      </c>
      <c r="I34" s="20" t="s">
        <v>332</v>
      </c>
      <c r="J34" s="29" t="s">
        <v>351</v>
      </c>
    </row>
    <row r="35" ht="42" customHeight="1" spans="1:10">
      <c r="A35" s="133" t="s">
        <v>278</v>
      </c>
      <c r="B35" s="20" t="s">
        <v>376</v>
      </c>
      <c r="C35" s="20" t="s">
        <v>346</v>
      </c>
      <c r="D35" s="20" t="s">
        <v>347</v>
      </c>
      <c r="E35" s="29" t="s">
        <v>352</v>
      </c>
      <c r="F35" s="20" t="s">
        <v>325</v>
      </c>
      <c r="G35" s="29" t="s">
        <v>385</v>
      </c>
      <c r="H35" s="20" t="s">
        <v>331</v>
      </c>
      <c r="I35" s="20" t="s">
        <v>332</v>
      </c>
      <c r="J35" s="29" t="s">
        <v>386</v>
      </c>
    </row>
    <row r="36" ht="42" customHeight="1" spans="1:10">
      <c r="A36" s="133" t="s">
        <v>278</v>
      </c>
      <c r="B36" s="20" t="s">
        <v>376</v>
      </c>
      <c r="C36" s="20" t="s">
        <v>346</v>
      </c>
      <c r="D36" s="20" t="s">
        <v>347</v>
      </c>
      <c r="E36" s="29" t="s">
        <v>354</v>
      </c>
      <c r="F36" s="20" t="s">
        <v>325</v>
      </c>
      <c r="G36" s="29" t="s">
        <v>385</v>
      </c>
      <c r="H36" s="20" t="s">
        <v>331</v>
      </c>
      <c r="I36" s="20" t="s">
        <v>332</v>
      </c>
      <c r="J36" s="29" t="s">
        <v>386</v>
      </c>
    </row>
    <row r="37" ht="42" customHeight="1" spans="1:10">
      <c r="A37" s="133" t="s">
        <v>264</v>
      </c>
      <c r="B37" s="20" t="s">
        <v>387</v>
      </c>
      <c r="C37" s="20" t="s">
        <v>322</v>
      </c>
      <c r="D37" s="20" t="s">
        <v>323</v>
      </c>
      <c r="E37" s="29" t="s">
        <v>388</v>
      </c>
      <c r="F37" s="20" t="s">
        <v>325</v>
      </c>
      <c r="G37" s="29" t="s">
        <v>340</v>
      </c>
      <c r="H37" s="20" t="s">
        <v>331</v>
      </c>
      <c r="I37" s="20" t="s">
        <v>328</v>
      </c>
      <c r="J37" s="29" t="s">
        <v>389</v>
      </c>
    </row>
    <row r="38" ht="42" customHeight="1" spans="1:10">
      <c r="A38" s="133" t="s">
        <v>264</v>
      </c>
      <c r="B38" s="20" t="s">
        <v>387</v>
      </c>
      <c r="C38" s="20" t="s">
        <v>322</v>
      </c>
      <c r="D38" s="20" t="s">
        <v>329</v>
      </c>
      <c r="E38" s="29" t="s">
        <v>390</v>
      </c>
      <c r="F38" s="20" t="s">
        <v>325</v>
      </c>
      <c r="G38" s="29" t="s">
        <v>340</v>
      </c>
      <c r="H38" s="20" t="s">
        <v>331</v>
      </c>
      <c r="I38" s="20" t="s">
        <v>328</v>
      </c>
      <c r="J38" s="29" t="s">
        <v>390</v>
      </c>
    </row>
    <row r="39" ht="42" customHeight="1" spans="1:10">
      <c r="A39" s="133" t="s">
        <v>264</v>
      </c>
      <c r="B39" s="20" t="s">
        <v>387</v>
      </c>
      <c r="C39" s="20" t="s">
        <v>337</v>
      </c>
      <c r="D39" s="20" t="s">
        <v>341</v>
      </c>
      <c r="E39" s="29" t="s">
        <v>391</v>
      </c>
      <c r="F39" s="20" t="s">
        <v>325</v>
      </c>
      <c r="G39" s="29" t="s">
        <v>340</v>
      </c>
      <c r="H39" s="20" t="s">
        <v>331</v>
      </c>
      <c r="I39" s="20" t="s">
        <v>328</v>
      </c>
      <c r="J39" s="29" t="s">
        <v>392</v>
      </c>
    </row>
    <row r="40" ht="42" customHeight="1" spans="1:10">
      <c r="A40" s="133" t="s">
        <v>264</v>
      </c>
      <c r="B40" s="20" t="s">
        <v>387</v>
      </c>
      <c r="C40" s="20" t="s">
        <v>337</v>
      </c>
      <c r="D40" s="20" t="s">
        <v>344</v>
      </c>
      <c r="E40" s="29" t="s">
        <v>393</v>
      </c>
      <c r="F40" s="20" t="s">
        <v>325</v>
      </c>
      <c r="G40" s="29" t="s">
        <v>340</v>
      </c>
      <c r="H40" s="20" t="s">
        <v>331</v>
      </c>
      <c r="I40" s="20" t="s">
        <v>328</v>
      </c>
      <c r="J40" s="29" t="s">
        <v>393</v>
      </c>
    </row>
    <row r="41" ht="42" customHeight="1" spans="1:10">
      <c r="A41" s="133" t="s">
        <v>264</v>
      </c>
      <c r="B41" s="20" t="s">
        <v>387</v>
      </c>
      <c r="C41" s="20" t="s">
        <v>346</v>
      </c>
      <c r="D41" s="20" t="s">
        <v>347</v>
      </c>
      <c r="E41" s="29" t="s">
        <v>348</v>
      </c>
      <c r="F41" s="20" t="s">
        <v>349</v>
      </c>
      <c r="G41" s="29" t="s">
        <v>350</v>
      </c>
      <c r="H41" s="20" t="s">
        <v>331</v>
      </c>
      <c r="I41" s="20" t="s">
        <v>328</v>
      </c>
      <c r="J41" s="29" t="s">
        <v>394</v>
      </c>
    </row>
    <row r="42" ht="42" customHeight="1" spans="1:10">
      <c r="A42" s="133" t="s">
        <v>264</v>
      </c>
      <c r="B42" s="20" t="s">
        <v>387</v>
      </c>
      <c r="C42" s="20" t="s">
        <v>346</v>
      </c>
      <c r="D42" s="20" t="s">
        <v>347</v>
      </c>
      <c r="E42" s="29" t="s">
        <v>352</v>
      </c>
      <c r="F42" s="20" t="s">
        <v>325</v>
      </c>
      <c r="G42" s="29" t="s">
        <v>350</v>
      </c>
      <c r="H42" s="20" t="s">
        <v>331</v>
      </c>
      <c r="I42" s="20" t="s">
        <v>328</v>
      </c>
      <c r="J42" s="29" t="s">
        <v>394</v>
      </c>
    </row>
    <row r="43" ht="42" customHeight="1" spans="1:10">
      <c r="A43" s="133" t="s">
        <v>264</v>
      </c>
      <c r="B43" s="20" t="s">
        <v>387</v>
      </c>
      <c r="C43" s="20" t="s">
        <v>346</v>
      </c>
      <c r="D43" s="20" t="s">
        <v>347</v>
      </c>
      <c r="E43" s="29" t="s">
        <v>354</v>
      </c>
      <c r="F43" s="20" t="s">
        <v>325</v>
      </c>
      <c r="G43" s="29" t="s">
        <v>350</v>
      </c>
      <c r="H43" s="20" t="s">
        <v>331</v>
      </c>
      <c r="I43" s="20" t="s">
        <v>328</v>
      </c>
      <c r="J43" s="29" t="s">
        <v>394</v>
      </c>
    </row>
    <row r="44" ht="42" customHeight="1" spans="1:10">
      <c r="A44" s="133" t="s">
        <v>274</v>
      </c>
      <c r="B44" s="20" t="s">
        <v>395</v>
      </c>
      <c r="C44" s="20" t="s">
        <v>322</v>
      </c>
      <c r="D44" s="20" t="s">
        <v>323</v>
      </c>
      <c r="E44" s="29" t="s">
        <v>396</v>
      </c>
      <c r="F44" s="20" t="s">
        <v>325</v>
      </c>
      <c r="G44" s="29" t="s">
        <v>91</v>
      </c>
      <c r="H44" s="20" t="s">
        <v>331</v>
      </c>
      <c r="I44" s="20" t="s">
        <v>332</v>
      </c>
      <c r="J44" s="29" t="s">
        <v>397</v>
      </c>
    </row>
    <row r="45" ht="42" customHeight="1" spans="1:10">
      <c r="A45" s="133" t="s">
        <v>274</v>
      </c>
      <c r="B45" s="20" t="s">
        <v>395</v>
      </c>
      <c r="C45" s="20" t="s">
        <v>322</v>
      </c>
      <c r="D45" s="20" t="s">
        <v>329</v>
      </c>
      <c r="E45" s="29" t="s">
        <v>398</v>
      </c>
      <c r="F45" s="20" t="s">
        <v>325</v>
      </c>
      <c r="G45" s="29" t="s">
        <v>91</v>
      </c>
      <c r="H45" s="20" t="s">
        <v>331</v>
      </c>
      <c r="I45" s="20" t="s">
        <v>332</v>
      </c>
      <c r="J45" s="29" t="s">
        <v>399</v>
      </c>
    </row>
    <row r="46" ht="42" customHeight="1" spans="1:10">
      <c r="A46" s="133" t="s">
        <v>274</v>
      </c>
      <c r="B46" s="20" t="s">
        <v>395</v>
      </c>
      <c r="C46" s="20" t="s">
        <v>322</v>
      </c>
      <c r="D46" s="20" t="s">
        <v>333</v>
      </c>
      <c r="E46" s="29" t="s">
        <v>400</v>
      </c>
      <c r="F46" s="20" t="s">
        <v>325</v>
      </c>
      <c r="G46" s="29" t="s">
        <v>86</v>
      </c>
      <c r="H46" s="20" t="s">
        <v>331</v>
      </c>
      <c r="I46" s="20" t="s">
        <v>332</v>
      </c>
      <c r="J46" s="29" t="s">
        <v>400</v>
      </c>
    </row>
    <row r="47" ht="42" customHeight="1" spans="1:10">
      <c r="A47" s="133" t="s">
        <v>274</v>
      </c>
      <c r="B47" s="20" t="s">
        <v>395</v>
      </c>
      <c r="C47" s="20" t="s">
        <v>337</v>
      </c>
      <c r="D47" s="20" t="s">
        <v>338</v>
      </c>
      <c r="E47" s="29" t="s">
        <v>401</v>
      </c>
      <c r="F47" s="20" t="s">
        <v>325</v>
      </c>
      <c r="G47" s="29" t="s">
        <v>96</v>
      </c>
      <c r="H47" s="20" t="s">
        <v>331</v>
      </c>
      <c r="I47" s="20" t="s">
        <v>332</v>
      </c>
      <c r="J47" s="29" t="s">
        <v>402</v>
      </c>
    </row>
    <row r="48" ht="42" customHeight="1" spans="1:10">
      <c r="A48" s="133" t="s">
        <v>274</v>
      </c>
      <c r="B48" s="20" t="s">
        <v>395</v>
      </c>
      <c r="C48" s="20" t="s">
        <v>337</v>
      </c>
      <c r="D48" s="20" t="s">
        <v>341</v>
      </c>
      <c r="E48" s="29" t="s">
        <v>403</v>
      </c>
      <c r="F48" s="20" t="s">
        <v>325</v>
      </c>
      <c r="G48" s="29" t="s">
        <v>91</v>
      </c>
      <c r="H48" s="20" t="s">
        <v>331</v>
      </c>
      <c r="I48" s="20" t="s">
        <v>332</v>
      </c>
      <c r="J48" s="29" t="s">
        <v>404</v>
      </c>
    </row>
    <row r="49" ht="42" customHeight="1" spans="1:10">
      <c r="A49" s="133" t="s">
        <v>274</v>
      </c>
      <c r="B49" s="20" t="s">
        <v>395</v>
      </c>
      <c r="C49" s="20" t="s">
        <v>337</v>
      </c>
      <c r="D49" s="20" t="s">
        <v>343</v>
      </c>
      <c r="E49" s="29" t="s">
        <v>405</v>
      </c>
      <c r="F49" s="20" t="s">
        <v>325</v>
      </c>
      <c r="G49" s="29" t="s">
        <v>91</v>
      </c>
      <c r="H49" s="20" t="s">
        <v>331</v>
      </c>
      <c r="I49" s="20" t="s">
        <v>332</v>
      </c>
      <c r="J49" s="29" t="s">
        <v>406</v>
      </c>
    </row>
    <row r="50" ht="42" customHeight="1" spans="1:10">
      <c r="A50" s="133" t="s">
        <v>274</v>
      </c>
      <c r="B50" s="20" t="s">
        <v>395</v>
      </c>
      <c r="C50" s="20" t="s">
        <v>337</v>
      </c>
      <c r="D50" s="20" t="s">
        <v>344</v>
      </c>
      <c r="E50" s="29" t="s">
        <v>393</v>
      </c>
      <c r="F50" s="20" t="s">
        <v>325</v>
      </c>
      <c r="G50" s="29" t="s">
        <v>91</v>
      </c>
      <c r="H50" s="20" t="s">
        <v>331</v>
      </c>
      <c r="I50" s="20" t="s">
        <v>332</v>
      </c>
      <c r="J50" s="29" t="s">
        <v>407</v>
      </c>
    </row>
    <row r="51" ht="42" customHeight="1" spans="1:10">
      <c r="A51" s="133" t="s">
        <v>274</v>
      </c>
      <c r="B51" s="20" t="s">
        <v>395</v>
      </c>
      <c r="C51" s="20" t="s">
        <v>346</v>
      </c>
      <c r="D51" s="20" t="s">
        <v>347</v>
      </c>
      <c r="E51" s="29" t="s">
        <v>351</v>
      </c>
      <c r="F51" s="20" t="s">
        <v>325</v>
      </c>
      <c r="G51" s="29" t="s">
        <v>91</v>
      </c>
      <c r="H51" s="20" t="s">
        <v>331</v>
      </c>
      <c r="I51" s="20" t="s">
        <v>332</v>
      </c>
      <c r="J51" s="29" t="s">
        <v>408</v>
      </c>
    </row>
    <row r="52" ht="42" customHeight="1" spans="1:10">
      <c r="A52" s="133" t="s">
        <v>276</v>
      </c>
      <c r="B52" s="20" t="s">
        <v>409</v>
      </c>
      <c r="C52" s="20" t="s">
        <v>322</v>
      </c>
      <c r="D52" s="20" t="s">
        <v>323</v>
      </c>
      <c r="E52" s="29" t="s">
        <v>396</v>
      </c>
      <c r="F52" s="20" t="s">
        <v>325</v>
      </c>
      <c r="G52" s="29" t="s">
        <v>91</v>
      </c>
      <c r="H52" s="20" t="s">
        <v>331</v>
      </c>
      <c r="I52" s="20" t="s">
        <v>332</v>
      </c>
      <c r="J52" s="29" t="s">
        <v>397</v>
      </c>
    </row>
    <row r="53" ht="42" customHeight="1" spans="1:10">
      <c r="A53" s="133" t="s">
        <v>276</v>
      </c>
      <c r="B53" s="20" t="s">
        <v>409</v>
      </c>
      <c r="C53" s="20" t="s">
        <v>322</v>
      </c>
      <c r="D53" s="20" t="s">
        <v>329</v>
      </c>
      <c r="E53" s="29" t="s">
        <v>398</v>
      </c>
      <c r="F53" s="20" t="s">
        <v>325</v>
      </c>
      <c r="G53" s="29" t="s">
        <v>91</v>
      </c>
      <c r="H53" s="20" t="s">
        <v>331</v>
      </c>
      <c r="I53" s="20" t="s">
        <v>332</v>
      </c>
      <c r="J53" s="29" t="s">
        <v>399</v>
      </c>
    </row>
    <row r="54" ht="42" customHeight="1" spans="1:10">
      <c r="A54" s="133" t="s">
        <v>276</v>
      </c>
      <c r="B54" s="20" t="s">
        <v>409</v>
      </c>
      <c r="C54" s="20" t="s">
        <v>322</v>
      </c>
      <c r="D54" s="20" t="s">
        <v>333</v>
      </c>
      <c r="E54" s="29" t="s">
        <v>400</v>
      </c>
      <c r="F54" s="20" t="s">
        <v>325</v>
      </c>
      <c r="G54" s="29" t="s">
        <v>86</v>
      </c>
      <c r="H54" s="20" t="s">
        <v>331</v>
      </c>
      <c r="I54" s="20" t="s">
        <v>332</v>
      </c>
      <c r="J54" s="29" t="s">
        <v>400</v>
      </c>
    </row>
    <row r="55" ht="42" customHeight="1" spans="1:10">
      <c r="A55" s="133" t="s">
        <v>276</v>
      </c>
      <c r="B55" s="20" t="s">
        <v>409</v>
      </c>
      <c r="C55" s="20" t="s">
        <v>337</v>
      </c>
      <c r="D55" s="20" t="s">
        <v>338</v>
      </c>
      <c r="E55" s="29" t="s">
        <v>401</v>
      </c>
      <c r="F55" s="20" t="s">
        <v>325</v>
      </c>
      <c r="G55" s="29" t="s">
        <v>96</v>
      </c>
      <c r="H55" s="20" t="s">
        <v>331</v>
      </c>
      <c r="I55" s="20" t="s">
        <v>332</v>
      </c>
      <c r="J55" s="29" t="s">
        <v>402</v>
      </c>
    </row>
    <row r="56" ht="42" customHeight="1" spans="1:10">
      <c r="A56" s="133" t="s">
        <v>276</v>
      </c>
      <c r="B56" s="20" t="s">
        <v>409</v>
      </c>
      <c r="C56" s="20" t="s">
        <v>337</v>
      </c>
      <c r="D56" s="20" t="s">
        <v>341</v>
      </c>
      <c r="E56" s="29" t="s">
        <v>403</v>
      </c>
      <c r="F56" s="20" t="s">
        <v>325</v>
      </c>
      <c r="G56" s="29" t="s">
        <v>91</v>
      </c>
      <c r="H56" s="20" t="s">
        <v>331</v>
      </c>
      <c r="I56" s="20" t="s">
        <v>332</v>
      </c>
      <c r="J56" s="29" t="s">
        <v>404</v>
      </c>
    </row>
    <row r="57" ht="42" customHeight="1" spans="1:10">
      <c r="A57" s="133" t="s">
        <v>276</v>
      </c>
      <c r="B57" s="20" t="s">
        <v>409</v>
      </c>
      <c r="C57" s="20" t="s">
        <v>337</v>
      </c>
      <c r="D57" s="20" t="s">
        <v>343</v>
      </c>
      <c r="E57" s="29" t="s">
        <v>405</v>
      </c>
      <c r="F57" s="20" t="s">
        <v>325</v>
      </c>
      <c r="G57" s="29" t="s">
        <v>91</v>
      </c>
      <c r="H57" s="20" t="s">
        <v>331</v>
      </c>
      <c r="I57" s="20" t="s">
        <v>332</v>
      </c>
      <c r="J57" s="29" t="s">
        <v>406</v>
      </c>
    </row>
    <row r="58" ht="42" customHeight="1" spans="1:10">
      <c r="A58" s="133" t="s">
        <v>276</v>
      </c>
      <c r="B58" s="20" t="s">
        <v>409</v>
      </c>
      <c r="C58" s="20" t="s">
        <v>337</v>
      </c>
      <c r="D58" s="20" t="s">
        <v>344</v>
      </c>
      <c r="E58" s="29" t="s">
        <v>393</v>
      </c>
      <c r="F58" s="20" t="s">
        <v>325</v>
      </c>
      <c r="G58" s="29" t="s">
        <v>91</v>
      </c>
      <c r="H58" s="20" t="s">
        <v>331</v>
      </c>
      <c r="I58" s="20" t="s">
        <v>332</v>
      </c>
      <c r="J58" s="29" t="s">
        <v>407</v>
      </c>
    </row>
    <row r="59" ht="42" customHeight="1" spans="1:10">
      <c r="A59" s="133" t="s">
        <v>276</v>
      </c>
      <c r="B59" s="20" t="s">
        <v>409</v>
      </c>
      <c r="C59" s="20" t="s">
        <v>346</v>
      </c>
      <c r="D59" s="20" t="s">
        <v>347</v>
      </c>
      <c r="E59" s="29" t="s">
        <v>351</v>
      </c>
      <c r="F59" s="20" t="s">
        <v>325</v>
      </c>
      <c r="G59" s="29" t="s">
        <v>91</v>
      </c>
      <c r="H59" s="20" t="s">
        <v>331</v>
      </c>
      <c r="I59" s="20" t="s">
        <v>332</v>
      </c>
      <c r="J59" s="29" t="s">
        <v>408</v>
      </c>
    </row>
    <row r="60" ht="42" customHeight="1" spans="1:10">
      <c r="A60" s="133" t="s">
        <v>286</v>
      </c>
      <c r="B60" s="20" t="s">
        <v>410</v>
      </c>
      <c r="C60" s="20" t="s">
        <v>322</v>
      </c>
      <c r="D60" s="20" t="s">
        <v>323</v>
      </c>
      <c r="E60" s="29" t="s">
        <v>411</v>
      </c>
      <c r="F60" s="20" t="s">
        <v>325</v>
      </c>
      <c r="G60" s="29" t="s">
        <v>340</v>
      </c>
      <c r="H60" s="20" t="s">
        <v>331</v>
      </c>
      <c r="I60" s="20" t="s">
        <v>332</v>
      </c>
      <c r="J60" s="29" t="s">
        <v>412</v>
      </c>
    </row>
    <row r="61" ht="42" customHeight="1" spans="1:10">
      <c r="A61" s="133" t="s">
        <v>286</v>
      </c>
      <c r="B61" s="20" t="s">
        <v>410</v>
      </c>
      <c r="C61" s="20" t="s">
        <v>322</v>
      </c>
      <c r="D61" s="20" t="s">
        <v>329</v>
      </c>
      <c r="E61" s="29" t="s">
        <v>358</v>
      </c>
      <c r="F61" s="20" t="s">
        <v>325</v>
      </c>
      <c r="G61" s="29" t="s">
        <v>340</v>
      </c>
      <c r="H61" s="20" t="s">
        <v>331</v>
      </c>
      <c r="I61" s="20" t="s">
        <v>332</v>
      </c>
      <c r="J61" s="29" t="s">
        <v>359</v>
      </c>
    </row>
    <row r="62" ht="42" customHeight="1" spans="1:10">
      <c r="A62" s="133" t="s">
        <v>286</v>
      </c>
      <c r="B62" s="20" t="s">
        <v>410</v>
      </c>
      <c r="C62" s="20" t="s">
        <v>322</v>
      </c>
      <c r="D62" s="20" t="s">
        <v>333</v>
      </c>
      <c r="E62" s="29" t="s">
        <v>360</v>
      </c>
      <c r="F62" s="20" t="s">
        <v>325</v>
      </c>
      <c r="G62" s="29" t="s">
        <v>340</v>
      </c>
      <c r="H62" s="20" t="s">
        <v>331</v>
      </c>
      <c r="I62" s="20" t="s">
        <v>332</v>
      </c>
      <c r="J62" s="29" t="s">
        <v>361</v>
      </c>
    </row>
    <row r="63" ht="42" customHeight="1" spans="1:10">
      <c r="A63" s="133" t="s">
        <v>286</v>
      </c>
      <c r="B63" s="20" t="s">
        <v>410</v>
      </c>
      <c r="C63" s="20" t="s">
        <v>337</v>
      </c>
      <c r="D63" s="20" t="s">
        <v>338</v>
      </c>
      <c r="E63" s="29" t="s">
        <v>413</v>
      </c>
      <c r="F63" s="20" t="s">
        <v>325</v>
      </c>
      <c r="G63" s="29" t="s">
        <v>340</v>
      </c>
      <c r="H63" s="20" t="s">
        <v>331</v>
      </c>
      <c r="I63" s="20" t="s">
        <v>328</v>
      </c>
      <c r="J63" s="29" t="s">
        <v>413</v>
      </c>
    </row>
    <row r="64" ht="42" customHeight="1" spans="1:10">
      <c r="A64" s="133" t="s">
        <v>286</v>
      </c>
      <c r="B64" s="20" t="s">
        <v>410</v>
      </c>
      <c r="C64" s="20" t="s">
        <v>337</v>
      </c>
      <c r="D64" s="20" t="s">
        <v>341</v>
      </c>
      <c r="E64" s="29" t="s">
        <v>414</v>
      </c>
      <c r="F64" s="20" t="s">
        <v>325</v>
      </c>
      <c r="G64" s="29" t="s">
        <v>340</v>
      </c>
      <c r="H64" s="20" t="s">
        <v>331</v>
      </c>
      <c r="I64" s="20" t="s">
        <v>332</v>
      </c>
      <c r="J64" s="29" t="s">
        <v>415</v>
      </c>
    </row>
    <row r="65" ht="42" customHeight="1" spans="1:10">
      <c r="A65" s="133" t="s">
        <v>286</v>
      </c>
      <c r="B65" s="20" t="s">
        <v>410</v>
      </c>
      <c r="C65" s="20" t="s">
        <v>337</v>
      </c>
      <c r="D65" s="20" t="s">
        <v>341</v>
      </c>
      <c r="E65" s="29" t="s">
        <v>362</v>
      </c>
      <c r="F65" s="20" t="s">
        <v>325</v>
      </c>
      <c r="G65" s="29" t="s">
        <v>340</v>
      </c>
      <c r="H65" s="20" t="s">
        <v>331</v>
      </c>
      <c r="I65" s="20" t="s">
        <v>332</v>
      </c>
      <c r="J65" s="29" t="s">
        <v>363</v>
      </c>
    </row>
    <row r="66" ht="42" customHeight="1" spans="1:10">
      <c r="A66" s="133" t="s">
        <v>286</v>
      </c>
      <c r="B66" s="20" t="s">
        <v>410</v>
      </c>
      <c r="C66" s="20" t="s">
        <v>337</v>
      </c>
      <c r="D66" s="20" t="s">
        <v>343</v>
      </c>
      <c r="E66" s="29" t="s">
        <v>416</v>
      </c>
      <c r="F66" s="20" t="s">
        <v>325</v>
      </c>
      <c r="G66" s="29" t="s">
        <v>340</v>
      </c>
      <c r="H66" s="20" t="s">
        <v>331</v>
      </c>
      <c r="I66" s="20" t="s">
        <v>328</v>
      </c>
      <c r="J66" s="29" t="s">
        <v>416</v>
      </c>
    </row>
    <row r="67" ht="42" customHeight="1" spans="1:10">
      <c r="A67" s="133" t="s">
        <v>286</v>
      </c>
      <c r="B67" s="20" t="s">
        <v>410</v>
      </c>
      <c r="C67" s="20" t="s">
        <v>337</v>
      </c>
      <c r="D67" s="20" t="s">
        <v>344</v>
      </c>
      <c r="E67" s="29" t="s">
        <v>417</v>
      </c>
      <c r="F67" s="20" t="s">
        <v>325</v>
      </c>
      <c r="G67" s="29" t="s">
        <v>340</v>
      </c>
      <c r="H67" s="20" t="s">
        <v>331</v>
      </c>
      <c r="I67" s="20" t="s">
        <v>328</v>
      </c>
      <c r="J67" s="29" t="s">
        <v>417</v>
      </c>
    </row>
    <row r="68" ht="42" customHeight="1" spans="1:10">
      <c r="A68" s="133" t="s">
        <v>286</v>
      </c>
      <c r="B68" s="20" t="s">
        <v>410</v>
      </c>
      <c r="C68" s="20" t="s">
        <v>346</v>
      </c>
      <c r="D68" s="20" t="s">
        <v>347</v>
      </c>
      <c r="E68" s="29" t="s">
        <v>364</v>
      </c>
      <c r="F68" s="20" t="s">
        <v>325</v>
      </c>
      <c r="G68" s="29" t="s">
        <v>340</v>
      </c>
      <c r="H68" s="20" t="s">
        <v>331</v>
      </c>
      <c r="I68" s="20" t="s">
        <v>332</v>
      </c>
      <c r="J68" s="29" t="s">
        <v>365</v>
      </c>
    </row>
    <row r="69" ht="42" customHeight="1" spans="1:10">
      <c r="A69" s="133" t="s">
        <v>306</v>
      </c>
      <c r="B69" s="20" t="s">
        <v>418</v>
      </c>
      <c r="C69" s="20" t="s">
        <v>322</v>
      </c>
      <c r="D69" s="20" t="s">
        <v>323</v>
      </c>
      <c r="E69" s="29" t="s">
        <v>419</v>
      </c>
      <c r="F69" s="20" t="s">
        <v>325</v>
      </c>
      <c r="G69" s="29" t="s">
        <v>420</v>
      </c>
      <c r="H69" s="20" t="s">
        <v>421</v>
      </c>
      <c r="I69" s="20" t="s">
        <v>332</v>
      </c>
      <c r="J69" s="29" t="s">
        <v>419</v>
      </c>
    </row>
    <row r="70" ht="42" customHeight="1" spans="1:10">
      <c r="A70" s="133" t="s">
        <v>306</v>
      </c>
      <c r="B70" s="20" t="s">
        <v>418</v>
      </c>
      <c r="C70" s="20" t="s">
        <v>322</v>
      </c>
      <c r="D70" s="20" t="s">
        <v>329</v>
      </c>
      <c r="E70" s="29" t="s">
        <v>419</v>
      </c>
      <c r="F70" s="20" t="s">
        <v>325</v>
      </c>
      <c r="G70" s="29" t="s">
        <v>340</v>
      </c>
      <c r="H70" s="20" t="s">
        <v>331</v>
      </c>
      <c r="I70" s="20" t="s">
        <v>332</v>
      </c>
      <c r="J70" s="29" t="s">
        <v>419</v>
      </c>
    </row>
    <row r="71" ht="42" customHeight="1" spans="1:10">
      <c r="A71" s="133" t="s">
        <v>306</v>
      </c>
      <c r="B71" s="20" t="s">
        <v>418</v>
      </c>
      <c r="C71" s="20" t="s">
        <v>322</v>
      </c>
      <c r="D71" s="20" t="s">
        <v>333</v>
      </c>
      <c r="E71" s="29" t="s">
        <v>422</v>
      </c>
      <c r="F71" s="20" t="s">
        <v>325</v>
      </c>
      <c r="G71" s="29" t="s">
        <v>340</v>
      </c>
      <c r="H71" s="20" t="s">
        <v>331</v>
      </c>
      <c r="I71" s="20" t="s">
        <v>332</v>
      </c>
      <c r="J71" s="29" t="s">
        <v>423</v>
      </c>
    </row>
    <row r="72" ht="42" customHeight="1" spans="1:10">
      <c r="A72" s="133" t="s">
        <v>306</v>
      </c>
      <c r="B72" s="20" t="s">
        <v>418</v>
      </c>
      <c r="C72" s="20" t="s">
        <v>337</v>
      </c>
      <c r="D72" s="20" t="s">
        <v>338</v>
      </c>
      <c r="E72" s="29" t="s">
        <v>424</v>
      </c>
      <c r="F72" s="20" t="s">
        <v>325</v>
      </c>
      <c r="G72" s="29" t="s">
        <v>340</v>
      </c>
      <c r="H72" s="20" t="s">
        <v>331</v>
      </c>
      <c r="I72" s="20" t="s">
        <v>332</v>
      </c>
      <c r="J72" s="29" t="s">
        <v>425</v>
      </c>
    </row>
    <row r="73" ht="42" customHeight="1" spans="1:10">
      <c r="A73" s="133" t="s">
        <v>306</v>
      </c>
      <c r="B73" s="20" t="s">
        <v>418</v>
      </c>
      <c r="C73" s="20" t="s">
        <v>337</v>
      </c>
      <c r="D73" s="20" t="s">
        <v>341</v>
      </c>
      <c r="E73" s="29" t="s">
        <v>426</v>
      </c>
      <c r="F73" s="20" t="s">
        <v>325</v>
      </c>
      <c r="G73" s="29" t="s">
        <v>340</v>
      </c>
      <c r="H73" s="20" t="s">
        <v>331</v>
      </c>
      <c r="I73" s="20" t="s">
        <v>332</v>
      </c>
      <c r="J73" s="29" t="s">
        <v>426</v>
      </c>
    </row>
    <row r="74" ht="42" customHeight="1" spans="1:10">
      <c r="A74" s="133" t="s">
        <v>306</v>
      </c>
      <c r="B74" s="20" t="s">
        <v>418</v>
      </c>
      <c r="C74" s="20" t="s">
        <v>346</v>
      </c>
      <c r="D74" s="20" t="s">
        <v>347</v>
      </c>
      <c r="E74" s="29" t="s">
        <v>351</v>
      </c>
      <c r="F74" s="20" t="s">
        <v>325</v>
      </c>
      <c r="G74" s="29" t="s">
        <v>340</v>
      </c>
      <c r="H74" s="20" t="s">
        <v>331</v>
      </c>
      <c r="I74" s="20" t="s">
        <v>332</v>
      </c>
      <c r="J74" s="29" t="s">
        <v>351</v>
      </c>
    </row>
    <row r="75" ht="42" customHeight="1" spans="1:10">
      <c r="A75" s="133" t="s">
        <v>310</v>
      </c>
      <c r="B75" s="20" t="s">
        <v>427</v>
      </c>
      <c r="C75" s="20" t="s">
        <v>322</v>
      </c>
      <c r="D75" s="20" t="s">
        <v>329</v>
      </c>
      <c r="E75" s="29" t="s">
        <v>358</v>
      </c>
      <c r="F75" s="20" t="s">
        <v>349</v>
      </c>
      <c r="G75" s="29" t="s">
        <v>340</v>
      </c>
      <c r="H75" s="20" t="s">
        <v>331</v>
      </c>
      <c r="I75" s="20" t="s">
        <v>328</v>
      </c>
      <c r="J75" s="29" t="s">
        <v>428</v>
      </c>
    </row>
    <row r="76" ht="42" customHeight="1" spans="1:10">
      <c r="A76" s="133" t="s">
        <v>310</v>
      </c>
      <c r="B76" s="20" t="s">
        <v>427</v>
      </c>
      <c r="C76" s="20" t="s">
        <v>337</v>
      </c>
      <c r="D76" s="20" t="s">
        <v>341</v>
      </c>
      <c r="E76" s="29" t="s">
        <v>414</v>
      </c>
      <c r="F76" s="20" t="s">
        <v>349</v>
      </c>
      <c r="G76" s="29" t="s">
        <v>340</v>
      </c>
      <c r="H76" s="20" t="s">
        <v>331</v>
      </c>
      <c r="I76" s="20" t="s">
        <v>328</v>
      </c>
      <c r="J76" s="29" t="s">
        <v>428</v>
      </c>
    </row>
    <row r="77" ht="42" customHeight="1" spans="1:10">
      <c r="A77" s="133" t="s">
        <v>310</v>
      </c>
      <c r="B77" s="20" t="s">
        <v>427</v>
      </c>
      <c r="C77" s="20" t="s">
        <v>346</v>
      </c>
      <c r="D77" s="20" t="s">
        <v>347</v>
      </c>
      <c r="E77" s="29" t="s">
        <v>364</v>
      </c>
      <c r="F77" s="20" t="s">
        <v>349</v>
      </c>
      <c r="G77" s="29" t="s">
        <v>340</v>
      </c>
      <c r="H77" s="20" t="s">
        <v>331</v>
      </c>
      <c r="I77" s="20" t="s">
        <v>328</v>
      </c>
      <c r="J77" s="29" t="s">
        <v>428</v>
      </c>
    </row>
    <row r="78" ht="42" customHeight="1" spans="1:10">
      <c r="A78" s="133" t="s">
        <v>302</v>
      </c>
      <c r="B78" s="20" t="s">
        <v>429</v>
      </c>
      <c r="C78" s="20" t="s">
        <v>322</v>
      </c>
      <c r="D78" s="20" t="s">
        <v>323</v>
      </c>
      <c r="E78" s="29" t="s">
        <v>430</v>
      </c>
      <c r="F78" s="20" t="s">
        <v>325</v>
      </c>
      <c r="G78" s="29" t="s">
        <v>340</v>
      </c>
      <c r="H78" s="20" t="s">
        <v>331</v>
      </c>
      <c r="I78" s="20" t="s">
        <v>332</v>
      </c>
      <c r="J78" s="29" t="s">
        <v>430</v>
      </c>
    </row>
    <row r="79" ht="42" customHeight="1" spans="1:10">
      <c r="A79" s="133" t="s">
        <v>302</v>
      </c>
      <c r="B79" s="20" t="s">
        <v>429</v>
      </c>
      <c r="C79" s="20" t="s">
        <v>322</v>
      </c>
      <c r="D79" s="20" t="s">
        <v>329</v>
      </c>
      <c r="E79" s="29" t="s">
        <v>431</v>
      </c>
      <c r="F79" s="20" t="s">
        <v>325</v>
      </c>
      <c r="G79" s="29" t="s">
        <v>340</v>
      </c>
      <c r="H79" s="20" t="s">
        <v>331</v>
      </c>
      <c r="I79" s="20" t="s">
        <v>332</v>
      </c>
      <c r="J79" s="29" t="s">
        <v>431</v>
      </c>
    </row>
    <row r="80" ht="42" customHeight="1" spans="1:10">
      <c r="A80" s="133" t="s">
        <v>302</v>
      </c>
      <c r="B80" s="20" t="s">
        <v>429</v>
      </c>
      <c r="C80" s="20" t="s">
        <v>322</v>
      </c>
      <c r="D80" s="20" t="s">
        <v>333</v>
      </c>
      <c r="E80" s="29" t="s">
        <v>432</v>
      </c>
      <c r="F80" s="20" t="s">
        <v>325</v>
      </c>
      <c r="G80" s="29" t="s">
        <v>340</v>
      </c>
      <c r="H80" s="20" t="s">
        <v>331</v>
      </c>
      <c r="I80" s="20" t="s">
        <v>332</v>
      </c>
      <c r="J80" s="29" t="s">
        <v>432</v>
      </c>
    </row>
    <row r="81" ht="42" customHeight="1" spans="1:10">
      <c r="A81" s="133" t="s">
        <v>302</v>
      </c>
      <c r="B81" s="20" t="s">
        <v>429</v>
      </c>
      <c r="C81" s="20" t="s">
        <v>337</v>
      </c>
      <c r="D81" s="20" t="s">
        <v>341</v>
      </c>
      <c r="E81" s="29" t="s">
        <v>433</v>
      </c>
      <c r="F81" s="20" t="s">
        <v>325</v>
      </c>
      <c r="G81" s="29" t="s">
        <v>340</v>
      </c>
      <c r="H81" s="20" t="s">
        <v>331</v>
      </c>
      <c r="I81" s="20" t="s">
        <v>332</v>
      </c>
      <c r="J81" s="29" t="s">
        <v>433</v>
      </c>
    </row>
    <row r="82" ht="42" customHeight="1" spans="1:10">
      <c r="A82" s="133" t="s">
        <v>302</v>
      </c>
      <c r="B82" s="20" t="s">
        <v>429</v>
      </c>
      <c r="C82" s="20" t="s">
        <v>337</v>
      </c>
      <c r="D82" s="20" t="s">
        <v>343</v>
      </c>
      <c r="E82" s="29" t="s">
        <v>434</v>
      </c>
      <c r="F82" s="20" t="s">
        <v>325</v>
      </c>
      <c r="G82" s="29" t="s">
        <v>340</v>
      </c>
      <c r="H82" s="20" t="s">
        <v>331</v>
      </c>
      <c r="I82" s="20" t="s">
        <v>332</v>
      </c>
      <c r="J82" s="29" t="s">
        <v>434</v>
      </c>
    </row>
    <row r="83" ht="42" customHeight="1" spans="1:10">
      <c r="A83" s="133" t="s">
        <v>302</v>
      </c>
      <c r="B83" s="20" t="s">
        <v>429</v>
      </c>
      <c r="C83" s="20" t="s">
        <v>337</v>
      </c>
      <c r="D83" s="20" t="s">
        <v>344</v>
      </c>
      <c r="E83" s="29" t="s">
        <v>435</v>
      </c>
      <c r="F83" s="20" t="s">
        <v>325</v>
      </c>
      <c r="G83" s="29" t="s">
        <v>340</v>
      </c>
      <c r="H83" s="20" t="s">
        <v>331</v>
      </c>
      <c r="I83" s="20" t="s">
        <v>332</v>
      </c>
      <c r="J83" s="29" t="s">
        <v>435</v>
      </c>
    </row>
    <row r="84" ht="42" customHeight="1" spans="1:10">
      <c r="A84" s="133" t="s">
        <v>302</v>
      </c>
      <c r="B84" s="20" t="s">
        <v>429</v>
      </c>
      <c r="C84" s="20" t="s">
        <v>346</v>
      </c>
      <c r="D84" s="20" t="s">
        <v>347</v>
      </c>
      <c r="E84" s="29" t="s">
        <v>436</v>
      </c>
      <c r="F84" s="20" t="s">
        <v>325</v>
      </c>
      <c r="G84" s="29" t="s">
        <v>340</v>
      </c>
      <c r="H84" s="20" t="s">
        <v>331</v>
      </c>
      <c r="I84" s="20" t="s">
        <v>332</v>
      </c>
      <c r="J84" s="29" t="s">
        <v>436</v>
      </c>
    </row>
    <row r="85" ht="42" customHeight="1" spans="1:10">
      <c r="A85" s="133" t="s">
        <v>262</v>
      </c>
      <c r="B85" s="20" t="s">
        <v>437</v>
      </c>
      <c r="C85" s="20" t="s">
        <v>322</v>
      </c>
      <c r="D85" s="20" t="s">
        <v>323</v>
      </c>
      <c r="E85" s="29" t="s">
        <v>438</v>
      </c>
      <c r="F85" s="20" t="s">
        <v>325</v>
      </c>
      <c r="G85" s="29" t="s">
        <v>439</v>
      </c>
      <c r="H85" s="20" t="s">
        <v>440</v>
      </c>
      <c r="I85" s="20" t="s">
        <v>328</v>
      </c>
      <c r="J85" s="29" t="s">
        <v>441</v>
      </c>
    </row>
    <row r="86" ht="42" customHeight="1" spans="1:10">
      <c r="A86" s="133" t="s">
        <v>262</v>
      </c>
      <c r="B86" s="20" t="s">
        <v>437</v>
      </c>
      <c r="C86" s="20" t="s">
        <v>322</v>
      </c>
      <c r="D86" s="20" t="s">
        <v>333</v>
      </c>
      <c r="E86" s="29" t="s">
        <v>442</v>
      </c>
      <c r="F86" s="20" t="s">
        <v>325</v>
      </c>
      <c r="G86" s="29" t="s">
        <v>82</v>
      </c>
      <c r="H86" s="20" t="s">
        <v>335</v>
      </c>
      <c r="I86" s="20" t="s">
        <v>328</v>
      </c>
      <c r="J86" s="29" t="s">
        <v>442</v>
      </c>
    </row>
    <row r="87" ht="42" customHeight="1" spans="1:10">
      <c r="A87" s="133" t="s">
        <v>262</v>
      </c>
      <c r="B87" s="20" t="s">
        <v>437</v>
      </c>
      <c r="C87" s="20" t="s">
        <v>337</v>
      </c>
      <c r="D87" s="20" t="s">
        <v>341</v>
      </c>
      <c r="E87" s="29" t="s">
        <v>443</v>
      </c>
      <c r="F87" s="20" t="s">
        <v>325</v>
      </c>
      <c r="G87" s="29" t="s">
        <v>340</v>
      </c>
      <c r="H87" s="20" t="s">
        <v>331</v>
      </c>
      <c r="I87" s="20" t="s">
        <v>332</v>
      </c>
      <c r="J87" s="29" t="s">
        <v>443</v>
      </c>
    </row>
    <row r="88" ht="42" customHeight="1" spans="1:10">
      <c r="A88" s="133" t="s">
        <v>262</v>
      </c>
      <c r="B88" s="20" t="s">
        <v>437</v>
      </c>
      <c r="C88" s="20" t="s">
        <v>337</v>
      </c>
      <c r="D88" s="20" t="s">
        <v>343</v>
      </c>
      <c r="E88" s="29" t="s">
        <v>375</v>
      </c>
      <c r="F88" s="20" t="s">
        <v>325</v>
      </c>
      <c r="G88" s="29" t="s">
        <v>340</v>
      </c>
      <c r="H88" s="20" t="s">
        <v>331</v>
      </c>
      <c r="I88" s="20" t="s">
        <v>332</v>
      </c>
      <c r="J88" s="29" t="s">
        <v>375</v>
      </c>
    </row>
    <row r="89" ht="42" customHeight="1" spans="1:10">
      <c r="A89" s="133" t="s">
        <v>262</v>
      </c>
      <c r="B89" s="20" t="s">
        <v>437</v>
      </c>
      <c r="C89" s="20" t="s">
        <v>337</v>
      </c>
      <c r="D89" s="20" t="s">
        <v>344</v>
      </c>
      <c r="E89" s="29" t="s">
        <v>393</v>
      </c>
      <c r="F89" s="20" t="s">
        <v>325</v>
      </c>
      <c r="G89" s="29" t="s">
        <v>340</v>
      </c>
      <c r="H89" s="20" t="s">
        <v>331</v>
      </c>
      <c r="I89" s="20" t="s">
        <v>332</v>
      </c>
      <c r="J89" s="29" t="s">
        <v>393</v>
      </c>
    </row>
    <row r="90" ht="42" customHeight="1" spans="1:10">
      <c r="A90" s="133" t="s">
        <v>262</v>
      </c>
      <c r="B90" s="20" t="s">
        <v>437</v>
      </c>
      <c r="C90" s="20" t="s">
        <v>346</v>
      </c>
      <c r="D90" s="20" t="s">
        <v>347</v>
      </c>
      <c r="E90" s="29" t="s">
        <v>348</v>
      </c>
      <c r="F90" s="20" t="s">
        <v>349</v>
      </c>
      <c r="G90" s="29" t="s">
        <v>350</v>
      </c>
      <c r="H90" s="20" t="s">
        <v>331</v>
      </c>
      <c r="I90" s="20" t="s">
        <v>332</v>
      </c>
      <c r="J90" s="29" t="s">
        <v>353</v>
      </c>
    </row>
    <row r="91" ht="42" customHeight="1" spans="1:10">
      <c r="A91" s="133" t="s">
        <v>262</v>
      </c>
      <c r="B91" s="20" t="s">
        <v>437</v>
      </c>
      <c r="C91" s="20" t="s">
        <v>346</v>
      </c>
      <c r="D91" s="20" t="s">
        <v>347</v>
      </c>
      <c r="E91" s="29" t="s">
        <v>352</v>
      </c>
      <c r="F91" s="20" t="s">
        <v>325</v>
      </c>
      <c r="G91" s="29" t="s">
        <v>350</v>
      </c>
      <c r="H91" s="20" t="s">
        <v>331</v>
      </c>
      <c r="I91" s="20" t="s">
        <v>332</v>
      </c>
      <c r="J91" s="29" t="s">
        <v>353</v>
      </c>
    </row>
    <row r="92" ht="42" customHeight="1" spans="1:10">
      <c r="A92" s="133" t="s">
        <v>262</v>
      </c>
      <c r="B92" s="20" t="s">
        <v>437</v>
      </c>
      <c r="C92" s="20" t="s">
        <v>346</v>
      </c>
      <c r="D92" s="20" t="s">
        <v>347</v>
      </c>
      <c r="E92" s="29" t="s">
        <v>354</v>
      </c>
      <c r="F92" s="20" t="s">
        <v>325</v>
      </c>
      <c r="G92" s="29" t="s">
        <v>350</v>
      </c>
      <c r="H92" s="20" t="s">
        <v>331</v>
      </c>
      <c r="I92" s="20" t="s">
        <v>332</v>
      </c>
      <c r="J92" s="29" t="s">
        <v>353</v>
      </c>
    </row>
    <row r="93" ht="42" customHeight="1" spans="1:10">
      <c r="A93" s="133" t="s">
        <v>292</v>
      </c>
      <c r="B93" s="20" t="s">
        <v>444</v>
      </c>
      <c r="C93" s="20" t="s">
        <v>322</v>
      </c>
      <c r="D93" s="20" t="s">
        <v>323</v>
      </c>
      <c r="E93" s="29" t="s">
        <v>445</v>
      </c>
      <c r="F93" s="20" t="s">
        <v>349</v>
      </c>
      <c r="G93" s="29" t="s">
        <v>93</v>
      </c>
      <c r="H93" s="20" t="s">
        <v>446</v>
      </c>
      <c r="I93" s="20" t="s">
        <v>328</v>
      </c>
      <c r="J93" s="29" t="s">
        <v>447</v>
      </c>
    </row>
    <row r="94" ht="42" customHeight="1" spans="1:10">
      <c r="A94" s="133" t="s">
        <v>292</v>
      </c>
      <c r="B94" s="20" t="s">
        <v>444</v>
      </c>
      <c r="C94" s="20" t="s">
        <v>322</v>
      </c>
      <c r="D94" s="20" t="s">
        <v>323</v>
      </c>
      <c r="E94" s="29" t="s">
        <v>448</v>
      </c>
      <c r="F94" s="20" t="s">
        <v>349</v>
      </c>
      <c r="G94" s="29" t="s">
        <v>93</v>
      </c>
      <c r="H94" s="20" t="s">
        <v>446</v>
      </c>
      <c r="I94" s="20" t="s">
        <v>328</v>
      </c>
      <c r="J94" s="29" t="s">
        <v>449</v>
      </c>
    </row>
    <row r="95" ht="42" customHeight="1" spans="1:10">
      <c r="A95" s="133" t="s">
        <v>292</v>
      </c>
      <c r="B95" s="20" t="s">
        <v>444</v>
      </c>
      <c r="C95" s="20" t="s">
        <v>322</v>
      </c>
      <c r="D95" s="20" t="s">
        <v>323</v>
      </c>
      <c r="E95" s="29" t="s">
        <v>450</v>
      </c>
      <c r="F95" s="20" t="s">
        <v>349</v>
      </c>
      <c r="G95" s="29" t="s">
        <v>83</v>
      </c>
      <c r="H95" s="20" t="s">
        <v>451</v>
      </c>
      <c r="I95" s="20" t="s">
        <v>328</v>
      </c>
      <c r="J95" s="29" t="s">
        <v>452</v>
      </c>
    </row>
    <row r="96" ht="42" customHeight="1" spans="1:10">
      <c r="A96" s="133" t="s">
        <v>292</v>
      </c>
      <c r="B96" s="20" t="s">
        <v>444</v>
      </c>
      <c r="C96" s="20" t="s">
        <v>322</v>
      </c>
      <c r="D96" s="20" t="s">
        <v>329</v>
      </c>
      <c r="E96" s="29" t="s">
        <v>453</v>
      </c>
      <c r="F96" s="20" t="s">
        <v>349</v>
      </c>
      <c r="G96" s="29" t="s">
        <v>340</v>
      </c>
      <c r="H96" s="20" t="s">
        <v>331</v>
      </c>
      <c r="I96" s="20" t="s">
        <v>328</v>
      </c>
      <c r="J96" s="29" t="s">
        <v>454</v>
      </c>
    </row>
    <row r="97" ht="42" customHeight="1" spans="1:10">
      <c r="A97" s="133" t="s">
        <v>292</v>
      </c>
      <c r="B97" s="20" t="s">
        <v>444</v>
      </c>
      <c r="C97" s="20" t="s">
        <v>322</v>
      </c>
      <c r="D97" s="20" t="s">
        <v>329</v>
      </c>
      <c r="E97" s="29" t="s">
        <v>455</v>
      </c>
      <c r="F97" s="20" t="s">
        <v>349</v>
      </c>
      <c r="G97" s="29" t="s">
        <v>340</v>
      </c>
      <c r="H97" s="20" t="s">
        <v>331</v>
      </c>
      <c r="I97" s="20" t="s">
        <v>328</v>
      </c>
      <c r="J97" s="29" t="s">
        <v>456</v>
      </c>
    </row>
    <row r="98" ht="42" customHeight="1" spans="1:10">
      <c r="A98" s="133" t="s">
        <v>292</v>
      </c>
      <c r="B98" s="20" t="s">
        <v>444</v>
      </c>
      <c r="C98" s="20" t="s">
        <v>337</v>
      </c>
      <c r="D98" s="20" t="s">
        <v>341</v>
      </c>
      <c r="E98" s="29" t="s">
        <v>457</v>
      </c>
      <c r="F98" s="20" t="s">
        <v>325</v>
      </c>
      <c r="G98" s="29" t="s">
        <v>340</v>
      </c>
      <c r="H98" s="20" t="s">
        <v>331</v>
      </c>
      <c r="I98" s="20" t="s">
        <v>328</v>
      </c>
      <c r="J98" s="29" t="s">
        <v>458</v>
      </c>
    </row>
    <row r="99" ht="42" customHeight="1" spans="1:10">
      <c r="A99" s="133" t="s">
        <v>292</v>
      </c>
      <c r="B99" s="20" t="s">
        <v>444</v>
      </c>
      <c r="C99" s="20" t="s">
        <v>337</v>
      </c>
      <c r="D99" s="20" t="s">
        <v>341</v>
      </c>
      <c r="E99" s="29" t="s">
        <v>459</v>
      </c>
      <c r="F99" s="20" t="s">
        <v>460</v>
      </c>
      <c r="G99" s="29" t="s">
        <v>461</v>
      </c>
      <c r="H99" s="20" t="s">
        <v>446</v>
      </c>
      <c r="I99" s="20" t="s">
        <v>328</v>
      </c>
      <c r="J99" s="29" t="s">
        <v>462</v>
      </c>
    </row>
    <row r="100" ht="42" customHeight="1" spans="1:10">
      <c r="A100" s="133" t="s">
        <v>292</v>
      </c>
      <c r="B100" s="20" t="s">
        <v>444</v>
      </c>
      <c r="C100" s="20" t="s">
        <v>346</v>
      </c>
      <c r="D100" s="20" t="s">
        <v>347</v>
      </c>
      <c r="E100" s="29" t="s">
        <v>463</v>
      </c>
      <c r="F100" s="20" t="s">
        <v>349</v>
      </c>
      <c r="G100" s="29" t="s">
        <v>340</v>
      </c>
      <c r="H100" s="20" t="s">
        <v>331</v>
      </c>
      <c r="I100" s="20" t="s">
        <v>328</v>
      </c>
      <c r="J100" s="29" t="s">
        <v>464</v>
      </c>
    </row>
    <row r="101" ht="42" customHeight="1" spans="1:10">
      <c r="A101" s="133" t="s">
        <v>296</v>
      </c>
      <c r="B101" s="20" t="s">
        <v>465</v>
      </c>
      <c r="C101" s="20" t="s">
        <v>322</v>
      </c>
      <c r="D101" s="20" t="s">
        <v>323</v>
      </c>
      <c r="E101" s="29" t="s">
        <v>466</v>
      </c>
      <c r="F101" s="20" t="s">
        <v>325</v>
      </c>
      <c r="G101" s="29" t="s">
        <v>467</v>
      </c>
      <c r="H101" s="20" t="s">
        <v>331</v>
      </c>
      <c r="I101" s="20" t="s">
        <v>332</v>
      </c>
      <c r="J101" s="29" t="s">
        <v>468</v>
      </c>
    </row>
    <row r="102" ht="42" customHeight="1" spans="1:10">
      <c r="A102" s="133" t="s">
        <v>296</v>
      </c>
      <c r="B102" s="20" t="s">
        <v>465</v>
      </c>
      <c r="C102" s="20" t="s">
        <v>322</v>
      </c>
      <c r="D102" s="20" t="s">
        <v>329</v>
      </c>
      <c r="E102" s="29" t="s">
        <v>469</v>
      </c>
      <c r="F102" s="20" t="s">
        <v>325</v>
      </c>
      <c r="G102" s="29" t="s">
        <v>340</v>
      </c>
      <c r="H102" s="20" t="s">
        <v>331</v>
      </c>
      <c r="I102" s="20" t="s">
        <v>332</v>
      </c>
      <c r="J102" s="29" t="s">
        <v>468</v>
      </c>
    </row>
    <row r="103" ht="42" customHeight="1" spans="1:10">
      <c r="A103" s="133" t="s">
        <v>296</v>
      </c>
      <c r="B103" s="20" t="s">
        <v>465</v>
      </c>
      <c r="C103" s="20" t="s">
        <v>322</v>
      </c>
      <c r="D103" s="20" t="s">
        <v>329</v>
      </c>
      <c r="E103" s="29" t="s">
        <v>470</v>
      </c>
      <c r="F103" s="20" t="s">
        <v>325</v>
      </c>
      <c r="G103" s="29" t="s">
        <v>340</v>
      </c>
      <c r="H103" s="20" t="s">
        <v>331</v>
      </c>
      <c r="I103" s="20" t="s">
        <v>332</v>
      </c>
      <c r="J103" s="29" t="s">
        <v>468</v>
      </c>
    </row>
    <row r="104" ht="42" customHeight="1" spans="1:10">
      <c r="A104" s="133" t="s">
        <v>296</v>
      </c>
      <c r="B104" s="20" t="s">
        <v>465</v>
      </c>
      <c r="C104" s="20" t="s">
        <v>322</v>
      </c>
      <c r="D104" s="20" t="s">
        <v>329</v>
      </c>
      <c r="E104" s="29" t="s">
        <v>471</v>
      </c>
      <c r="F104" s="20" t="s">
        <v>325</v>
      </c>
      <c r="G104" s="29" t="s">
        <v>340</v>
      </c>
      <c r="H104" s="20" t="s">
        <v>331</v>
      </c>
      <c r="I104" s="20" t="s">
        <v>332</v>
      </c>
      <c r="J104" s="29" t="s">
        <v>468</v>
      </c>
    </row>
    <row r="105" ht="42" customHeight="1" spans="1:10">
      <c r="A105" s="133" t="s">
        <v>296</v>
      </c>
      <c r="B105" s="20" t="s">
        <v>465</v>
      </c>
      <c r="C105" s="20" t="s">
        <v>337</v>
      </c>
      <c r="D105" s="20" t="s">
        <v>338</v>
      </c>
      <c r="E105" s="29" t="s">
        <v>472</v>
      </c>
      <c r="F105" s="20" t="s">
        <v>325</v>
      </c>
      <c r="G105" s="29" t="s">
        <v>473</v>
      </c>
      <c r="H105" s="20" t="s">
        <v>474</v>
      </c>
      <c r="I105" s="20" t="s">
        <v>332</v>
      </c>
      <c r="J105" s="29" t="s">
        <v>468</v>
      </c>
    </row>
    <row r="106" ht="42" customHeight="1" spans="1:10">
      <c r="A106" s="133" t="s">
        <v>296</v>
      </c>
      <c r="B106" s="20" t="s">
        <v>465</v>
      </c>
      <c r="C106" s="20" t="s">
        <v>337</v>
      </c>
      <c r="D106" s="20" t="s">
        <v>341</v>
      </c>
      <c r="E106" s="29" t="s">
        <v>475</v>
      </c>
      <c r="F106" s="20" t="s">
        <v>325</v>
      </c>
      <c r="G106" s="29" t="s">
        <v>340</v>
      </c>
      <c r="H106" s="20" t="s">
        <v>331</v>
      </c>
      <c r="I106" s="20" t="s">
        <v>332</v>
      </c>
      <c r="J106" s="29" t="s">
        <v>468</v>
      </c>
    </row>
    <row r="107" ht="42" customHeight="1" spans="1:10">
      <c r="A107" s="133" t="s">
        <v>296</v>
      </c>
      <c r="B107" s="20" t="s">
        <v>465</v>
      </c>
      <c r="C107" s="20" t="s">
        <v>337</v>
      </c>
      <c r="D107" s="20" t="s">
        <v>341</v>
      </c>
      <c r="E107" s="29" t="s">
        <v>476</v>
      </c>
      <c r="F107" s="20" t="s">
        <v>325</v>
      </c>
      <c r="G107" s="29" t="s">
        <v>340</v>
      </c>
      <c r="H107" s="20" t="s">
        <v>331</v>
      </c>
      <c r="I107" s="20" t="s">
        <v>332</v>
      </c>
      <c r="J107" s="29" t="s">
        <v>468</v>
      </c>
    </row>
    <row r="108" ht="42" customHeight="1" spans="1:10">
      <c r="A108" s="133" t="s">
        <v>296</v>
      </c>
      <c r="B108" s="20" t="s">
        <v>465</v>
      </c>
      <c r="C108" s="20" t="s">
        <v>337</v>
      </c>
      <c r="D108" s="20" t="s">
        <v>341</v>
      </c>
      <c r="E108" s="29" t="s">
        <v>477</v>
      </c>
      <c r="F108" s="20" t="s">
        <v>325</v>
      </c>
      <c r="G108" s="29" t="s">
        <v>340</v>
      </c>
      <c r="H108" s="20" t="s">
        <v>331</v>
      </c>
      <c r="I108" s="20" t="s">
        <v>332</v>
      </c>
      <c r="J108" s="29" t="s">
        <v>468</v>
      </c>
    </row>
    <row r="109" ht="42" customHeight="1" spans="1:10">
      <c r="A109" s="133" t="s">
        <v>296</v>
      </c>
      <c r="B109" s="20" t="s">
        <v>465</v>
      </c>
      <c r="C109" s="20" t="s">
        <v>346</v>
      </c>
      <c r="D109" s="20" t="s">
        <v>347</v>
      </c>
      <c r="E109" s="29" t="s">
        <v>352</v>
      </c>
      <c r="F109" s="20" t="s">
        <v>325</v>
      </c>
      <c r="G109" s="29" t="s">
        <v>467</v>
      </c>
      <c r="H109" s="20" t="s">
        <v>331</v>
      </c>
      <c r="I109" s="20" t="s">
        <v>332</v>
      </c>
      <c r="J109" s="29" t="s">
        <v>468</v>
      </c>
    </row>
    <row r="110" ht="42" customHeight="1" spans="1:10">
      <c r="A110" s="133" t="s">
        <v>308</v>
      </c>
      <c r="B110" s="20" t="s">
        <v>478</v>
      </c>
      <c r="C110" s="20" t="s">
        <v>322</v>
      </c>
      <c r="D110" s="20" t="s">
        <v>329</v>
      </c>
      <c r="E110" s="29" t="s">
        <v>358</v>
      </c>
      <c r="F110" s="20" t="s">
        <v>349</v>
      </c>
      <c r="G110" s="29" t="s">
        <v>340</v>
      </c>
      <c r="H110" s="20" t="s">
        <v>331</v>
      </c>
      <c r="I110" s="20" t="s">
        <v>328</v>
      </c>
      <c r="J110" s="29" t="s">
        <v>428</v>
      </c>
    </row>
    <row r="111" ht="42" customHeight="1" spans="1:10">
      <c r="A111" s="133" t="s">
        <v>308</v>
      </c>
      <c r="B111" s="20" t="s">
        <v>478</v>
      </c>
      <c r="C111" s="20" t="s">
        <v>337</v>
      </c>
      <c r="D111" s="20" t="s">
        <v>341</v>
      </c>
      <c r="E111" s="29" t="s">
        <v>414</v>
      </c>
      <c r="F111" s="20" t="s">
        <v>349</v>
      </c>
      <c r="G111" s="29" t="s">
        <v>340</v>
      </c>
      <c r="H111" s="20" t="s">
        <v>331</v>
      </c>
      <c r="I111" s="20" t="s">
        <v>328</v>
      </c>
      <c r="J111" s="29" t="s">
        <v>428</v>
      </c>
    </row>
    <row r="112" ht="42" customHeight="1" spans="1:10">
      <c r="A112" s="133" t="s">
        <v>308</v>
      </c>
      <c r="B112" s="20" t="s">
        <v>478</v>
      </c>
      <c r="C112" s="20" t="s">
        <v>346</v>
      </c>
      <c r="D112" s="20" t="s">
        <v>347</v>
      </c>
      <c r="E112" s="29" t="s">
        <v>364</v>
      </c>
      <c r="F112" s="20" t="s">
        <v>349</v>
      </c>
      <c r="G112" s="29" t="s">
        <v>340</v>
      </c>
      <c r="H112" s="20" t="s">
        <v>331</v>
      </c>
      <c r="I112" s="20" t="s">
        <v>328</v>
      </c>
      <c r="J112" s="29" t="s">
        <v>428</v>
      </c>
    </row>
    <row r="113" ht="42" customHeight="1" spans="1:10">
      <c r="A113" s="133" t="s">
        <v>270</v>
      </c>
      <c r="B113" s="20" t="s">
        <v>479</v>
      </c>
      <c r="C113" s="20" t="s">
        <v>322</v>
      </c>
      <c r="D113" s="20" t="s">
        <v>323</v>
      </c>
      <c r="E113" s="29" t="s">
        <v>480</v>
      </c>
      <c r="F113" s="20" t="s">
        <v>325</v>
      </c>
      <c r="G113" s="29" t="s">
        <v>340</v>
      </c>
      <c r="H113" s="20" t="s">
        <v>331</v>
      </c>
      <c r="I113" s="20" t="s">
        <v>332</v>
      </c>
      <c r="J113" s="29" t="s">
        <v>481</v>
      </c>
    </row>
    <row r="114" ht="42" customHeight="1" spans="1:10">
      <c r="A114" s="133" t="s">
        <v>270</v>
      </c>
      <c r="B114" s="20" t="s">
        <v>479</v>
      </c>
      <c r="C114" s="20" t="s">
        <v>322</v>
      </c>
      <c r="D114" s="20" t="s">
        <v>329</v>
      </c>
      <c r="E114" s="29" t="s">
        <v>482</v>
      </c>
      <c r="F114" s="20" t="s">
        <v>325</v>
      </c>
      <c r="G114" s="29" t="s">
        <v>340</v>
      </c>
      <c r="H114" s="20" t="s">
        <v>331</v>
      </c>
      <c r="I114" s="20" t="s">
        <v>332</v>
      </c>
      <c r="J114" s="29" t="s">
        <v>483</v>
      </c>
    </row>
    <row r="115" ht="42" customHeight="1" spans="1:10">
      <c r="A115" s="133" t="s">
        <v>270</v>
      </c>
      <c r="B115" s="20" t="s">
        <v>479</v>
      </c>
      <c r="C115" s="20" t="s">
        <v>337</v>
      </c>
      <c r="D115" s="20" t="s">
        <v>338</v>
      </c>
      <c r="E115" s="29" t="s">
        <v>413</v>
      </c>
      <c r="F115" s="20" t="s">
        <v>325</v>
      </c>
      <c r="G115" s="29" t="s">
        <v>340</v>
      </c>
      <c r="H115" s="20" t="s">
        <v>331</v>
      </c>
      <c r="I115" s="20" t="s">
        <v>332</v>
      </c>
      <c r="J115" s="29" t="s">
        <v>413</v>
      </c>
    </row>
    <row r="116" ht="42" customHeight="1" spans="1:10">
      <c r="A116" s="133" t="s">
        <v>270</v>
      </c>
      <c r="B116" s="20" t="s">
        <v>479</v>
      </c>
      <c r="C116" s="20" t="s">
        <v>337</v>
      </c>
      <c r="D116" s="20" t="s">
        <v>341</v>
      </c>
      <c r="E116" s="29" t="s">
        <v>414</v>
      </c>
      <c r="F116" s="20" t="s">
        <v>325</v>
      </c>
      <c r="G116" s="29" t="s">
        <v>340</v>
      </c>
      <c r="H116" s="20" t="s">
        <v>331</v>
      </c>
      <c r="I116" s="20" t="s">
        <v>332</v>
      </c>
      <c r="J116" s="29" t="s">
        <v>415</v>
      </c>
    </row>
    <row r="117" ht="42" customHeight="1" spans="1:10">
      <c r="A117" s="133" t="s">
        <v>270</v>
      </c>
      <c r="B117" s="20" t="s">
        <v>479</v>
      </c>
      <c r="C117" s="20" t="s">
        <v>337</v>
      </c>
      <c r="D117" s="20" t="s">
        <v>341</v>
      </c>
      <c r="E117" s="29" t="s">
        <v>484</v>
      </c>
      <c r="F117" s="20" t="s">
        <v>325</v>
      </c>
      <c r="G117" s="29" t="s">
        <v>340</v>
      </c>
      <c r="H117" s="20" t="s">
        <v>331</v>
      </c>
      <c r="I117" s="20" t="s">
        <v>332</v>
      </c>
      <c r="J117" s="29" t="s">
        <v>485</v>
      </c>
    </row>
    <row r="118" ht="42" customHeight="1" spans="1:10">
      <c r="A118" s="133" t="s">
        <v>270</v>
      </c>
      <c r="B118" s="20" t="s">
        <v>479</v>
      </c>
      <c r="C118" s="20" t="s">
        <v>337</v>
      </c>
      <c r="D118" s="20" t="s">
        <v>341</v>
      </c>
      <c r="E118" s="29" t="s">
        <v>362</v>
      </c>
      <c r="F118" s="20" t="s">
        <v>325</v>
      </c>
      <c r="G118" s="29" t="s">
        <v>340</v>
      </c>
      <c r="H118" s="20" t="s">
        <v>331</v>
      </c>
      <c r="I118" s="20" t="s">
        <v>332</v>
      </c>
      <c r="J118" s="29" t="s">
        <v>363</v>
      </c>
    </row>
    <row r="119" ht="42" customHeight="1" spans="1:10">
      <c r="A119" s="133" t="s">
        <v>270</v>
      </c>
      <c r="B119" s="20" t="s">
        <v>479</v>
      </c>
      <c r="C119" s="20" t="s">
        <v>337</v>
      </c>
      <c r="D119" s="20" t="s">
        <v>341</v>
      </c>
      <c r="E119" s="29" t="s">
        <v>486</v>
      </c>
      <c r="F119" s="20" t="s">
        <v>325</v>
      </c>
      <c r="G119" s="29" t="s">
        <v>340</v>
      </c>
      <c r="H119" s="20" t="s">
        <v>331</v>
      </c>
      <c r="I119" s="20" t="s">
        <v>332</v>
      </c>
      <c r="J119" s="29" t="s">
        <v>486</v>
      </c>
    </row>
    <row r="120" ht="42" customHeight="1" spans="1:10">
      <c r="A120" s="133" t="s">
        <v>270</v>
      </c>
      <c r="B120" s="20" t="s">
        <v>479</v>
      </c>
      <c r="C120" s="20" t="s">
        <v>346</v>
      </c>
      <c r="D120" s="20" t="s">
        <v>347</v>
      </c>
      <c r="E120" s="29" t="s">
        <v>487</v>
      </c>
      <c r="F120" s="20" t="s">
        <v>325</v>
      </c>
      <c r="G120" s="29" t="s">
        <v>340</v>
      </c>
      <c r="H120" s="20" t="s">
        <v>331</v>
      </c>
      <c r="I120" s="20" t="s">
        <v>332</v>
      </c>
      <c r="J120" s="29" t="s">
        <v>487</v>
      </c>
    </row>
    <row r="121" ht="42" customHeight="1" spans="1:10">
      <c r="A121" s="133" t="s">
        <v>288</v>
      </c>
      <c r="B121" s="20" t="s">
        <v>488</v>
      </c>
      <c r="C121" s="20" t="s">
        <v>322</v>
      </c>
      <c r="D121" s="20" t="s">
        <v>323</v>
      </c>
      <c r="E121" s="29" t="s">
        <v>480</v>
      </c>
      <c r="F121" s="20" t="s">
        <v>325</v>
      </c>
      <c r="G121" s="29" t="s">
        <v>340</v>
      </c>
      <c r="H121" s="20" t="s">
        <v>331</v>
      </c>
      <c r="I121" s="20" t="s">
        <v>332</v>
      </c>
      <c r="J121" s="29" t="s">
        <v>357</v>
      </c>
    </row>
    <row r="122" ht="42" customHeight="1" spans="1:10">
      <c r="A122" s="133" t="s">
        <v>288</v>
      </c>
      <c r="B122" s="20" t="s">
        <v>488</v>
      </c>
      <c r="C122" s="20" t="s">
        <v>322</v>
      </c>
      <c r="D122" s="20" t="s">
        <v>329</v>
      </c>
      <c r="E122" s="29" t="s">
        <v>482</v>
      </c>
      <c r="F122" s="20" t="s">
        <v>325</v>
      </c>
      <c r="G122" s="29" t="s">
        <v>340</v>
      </c>
      <c r="H122" s="20" t="s">
        <v>331</v>
      </c>
      <c r="I122" s="20" t="s">
        <v>332</v>
      </c>
      <c r="J122" s="29" t="s">
        <v>359</v>
      </c>
    </row>
    <row r="123" ht="42" customHeight="1" spans="1:10">
      <c r="A123" s="133" t="s">
        <v>288</v>
      </c>
      <c r="B123" s="20" t="s">
        <v>488</v>
      </c>
      <c r="C123" s="20" t="s">
        <v>322</v>
      </c>
      <c r="D123" s="20" t="s">
        <v>333</v>
      </c>
      <c r="E123" s="29" t="s">
        <v>400</v>
      </c>
      <c r="F123" s="20" t="s">
        <v>325</v>
      </c>
      <c r="G123" s="29" t="s">
        <v>340</v>
      </c>
      <c r="H123" s="20" t="s">
        <v>331</v>
      </c>
      <c r="I123" s="20" t="s">
        <v>332</v>
      </c>
      <c r="J123" s="29" t="s">
        <v>361</v>
      </c>
    </row>
    <row r="124" ht="42" customHeight="1" spans="1:10">
      <c r="A124" s="133" t="s">
        <v>288</v>
      </c>
      <c r="B124" s="20" t="s">
        <v>488</v>
      </c>
      <c r="C124" s="20" t="s">
        <v>337</v>
      </c>
      <c r="D124" s="20" t="s">
        <v>338</v>
      </c>
      <c r="E124" s="29" t="s">
        <v>413</v>
      </c>
      <c r="F124" s="20" t="s">
        <v>325</v>
      </c>
      <c r="G124" s="29" t="s">
        <v>340</v>
      </c>
      <c r="H124" s="20" t="s">
        <v>331</v>
      </c>
      <c r="I124" s="20" t="s">
        <v>328</v>
      </c>
      <c r="J124" s="29" t="s">
        <v>413</v>
      </c>
    </row>
    <row r="125" ht="42" customHeight="1" spans="1:10">
      <c r="A125" s="133" t="s">
        <v>288</v>
      </c>
      <c r="B125" s="20" t="s">
        <v>488</v>
      </c>
      <c r="C125" s="20" t="s">
        <v>337</v>
      </c>
      <c r="D125" s="20" t="s">
        <v>341</v>
      </c>
      <c r="E125" s="29" t="s">
        <v>414</v>
      </c>
      <c r="F125" s="20" t="s">
        <v>325</v>
      </c>
      <c r="G125" s="29" t="s">
        <v>340</v>
      </c>
      <c r="H125" s="20" t="s">
        <v>331</v>
      </c>
      <c r="I125" s="20" t="s">
        <v>332</v>
      </c>
      <c r="J125" s="29" t="s">
        <v>415</v>
      </c>
    </row>
    <row r="126" ht="42" customHeight="1" spans="1:10">
      <c r="A126" s="133" t="s">
        <v>288</v>
      </c>
      <c r="B126" s="20" t="s">
        <v>488</v>
      </c>
      <c r="C126" s="20" t="s">
        <v>337</v>
      </c>
      <c r="D126" s="20" t="s">
        <v>341</v>
      </c>
      <c r="E126" s="29" t="s">
        <v>362</v>
      </c>
      <c r="F126" s="20" t="s">
        <v>325</v>
      </c>
      <c r="G126" s="29" t="s">
        <v>340</v>
      </c>
      <c r="H126" s="20" t="s">
        <v>331</v>
      </c>
      <c r="I126" s="20" t="s">
        <v>332</v>
      </c>
      <c r="J126" s="29" t="s">
        <v>363</v>
      </c>
    </row>
    <row r="127" ht="42" customHeight="1" spans="1:10">
      <c r="A127" s="133" t="s">
        <v>288</v>
      </c>
      <c r="B127" s="20" t="s">
        <v>488</v>
      </c>
      <c r="C127" s="20" t="s">
        <v>337</v>
      </c>
      <c r="D127" s="20" t="s">
        <v>343</v>
      </c>
      <c r="E127" s="29" t="s">
        <v>416</v>
      </c>
      <c r="F127" s="20" t="s">
        <v>325</v>
      </c>
      <c r="G127" s="29" t="s">
        <v>340</v>
      </c>
      <c r="H127" s="20" t="s">
        <v>331</v>
      </c>
      <c r="I127" s="20" t="s">
        <v>328</v>
      </c>
      <c r="J127" s="29" t="s">
        <v>416</v>
      </c>
    </row>
    <row r="128" ht="42" customHeight="1" spans="1:10">
      <c r="A128" s="133" t="s">
        <v>288</v>
      </c>
      <c r="B128" s="20" t="s">
        <v>488</v>
      </c>
      <c r="C128" s="20" t="s">
        <v>337</v>
      </c>
      <c r="D128" s="20" t="s">
        <v>344</v>
      </c>
      <c r="E128" s="29" t="s">
        <v>417</v>
      </c>
      <c r="F128" s="20" t="s">
        <v>325</v>
      </c>
      <c r="G128" s="29" t="s">
        <v>340</v>
      </c>
      <c r="H128" s="20" t="s">
        <v>331</v>
      </c>
      <c r="I128" s="20" t="s">
        <v>328</v>
      </c>
      <c r="J128" s="29" t="s">
        <v>417</v>
      </c>
    </row>
    <row r="129" ht="42" customHeight="1" spans="1:10">
      <c r="A129" s="133" t="s">
        <v>288</v>
      </c>
      <c r="B129" s="20" t="s">
        <v>488</v>
      </c>
      <c r="C129" s="20" t="s">
        <v>346</v>
      </c>
      <c r="D129" s="20" t="s">
        <v>347</v>
      </c>
      <c r="E129" s="29" t="s">
        <v>364</v>
      </c>
      <c r="F129" s="20" t="s">
        <v>325</v>
      </c>
      <c r="G129" s="29" t="s">
        <v>340</v>
      </c>
      <c r="H129" s="20" t="s">
        <v>331</v>
      </c>
      <c r="I129" s="20" t="s">
        <v>332</v>
      </c>
      <c r="J129" s="29" t="s">
        <v>365</v>
      </c>
    </row>
    <row r="130" ht="42" customHeight="1" spans="1:10">
      <c r="A130" s="133" t="s">
        <v>282</v>
      </c>
      <c r="B130" s="20" t="s">
        <v>489</v>
      </c>
      <c r="C130" s="20" t="s">
        <v>322</v>
      </c>
      <c r="D130" s="20" t="s">
        <v>323</v>
      </c>
      <c r="E130" s="29" t="s">
        <v>490</v>
      </c>
      <c r="F130" s="20" t="s">
        <v>325</v>
      </c>
      <c r="G130" s="29" t="s">
        <v>340</v>
      </c>
      <c r="H130" s="20" t="s">
        <v>331</v>
      </c>
      <c r="I130" s="20" t="s">
        <v>332</v>
      </c>
      <c r="J130" s="29" t="s">
        <v>491</v>
      </c>
    </row>
    <row r="131" ht="42" customHeight="1" spans="1:10">
      <c r="A131" s="133" t="s">
        <v>282</v>
      </c>
      <c r="B131" s="20" t="s">
        <v>489</v>
      </c>
      <c r="C131" s="20" t="s">
        <v>322</v>
      </c>
      <c r="D131" s="20" t="s">
        <v>323</v>
      </c>
      <c r="E131" s="29" t="s">
        <v>411</v>
      </c>
      <c r="F131" s="20" t="s">
        <v>325</v>
      </c>
      <c r="G131" s="29" t="s">
        <v>340</v>
      </c>
      <c r="H131" s="20" t="s">
        <v>331</v>
      </c>
      <c r="I131" s="20" t="s">
        <v>332</v>
      </c>
      <c r="J131" s="29" t="s">
        <v>412</v>
      </c>
    </row>
    <row r="132" ht="42" customHeight="1" spans="1:10">
      <c r="A132" s="133" t="s">
        <v>282</v>
      </c>
      <c r="B132" s="20" t="s">
        <v>489</v>
      </c>
      <c r="C132" s="20" t="s">
        <v>322</v>
      </c>
      <c r="D132" s="20" t="s">
        <v>323</v>
      </c>
      <c r="E132" s="29" t="s">
        <v>492</v>
      </c>
      <c r="F132" s="20" t="s">
        <v>325</v>
      </c>
      <c r="G132" s="29" t="s">
        <v>340</v>
      </c>
      <c r="H132" s="20" t="s">
        <v>331</v>
      </c>
      <c r="I132" s="20" t="s">
        <v>332</v>
      </c>
      <c r="J132" s="29" t="s">
        <v>493</v>
      </c>
    </row>
    <row r="133" ht="42" customHeight="1" spans="1:10">
      <c r="A133" s="133" t="s">
        <v>282</v>
      </c>
      <c r="B133" s="20" t="s">
        <v>489</v>
      </c>
      <c r="C133" s="20" t="s">
        <v>322</v>
      </c>
      <c r="D133" s="20" t="s">
        <v>323</v>
      </c>
      <c r="E133" s="29" t="s">
        <v>356</v>
      </c>
      <c r="F133" s="20" t="s">
        <v>325</v>
      </c>
      <c r="G133" s="29" t="s">
        <v>340</v>
      </c>
      <c r="H133" s="20" t="s">
        <v>331</v>
      </c>
      <c r="I133" s="20" t="s">
        <v>332</v>
      </c>
      <c r="J133" s="29" t="s">
        <v>357</v>
      </c>
    </row>
    <row r="134" ht="42" customHeight="1" spans="1:10">
      <c r="A134" s="133" t="s">
        <v>282</v>
      </c>
      <c r="B134" s="20" t="s">
        <v>489</v>
      </c>
      <c r="C134" s="20" t="s">
        <v>322</v>
      </c>
      <c r="D134" s="20" t="s">
        <v>329</v>
      </c>
      <c r="E134" s="29" t="s">
        <v>494</v>
      </c>
      <c r="F134" s="20" t="s">
        <v>325</v>
      </c>
      <c r="G134" s="29" t="s">
        <v>340</v>
      </c>
      <c r="H134" s="20" t="s">
        <v>331</v>
      </c>
      <c r="I134" s="20" t="s">
        <v>332</v>
      </c>
      <c r="J134" s="29" t="s">
        <v>495</v>
      </c>
    </row>
    <row r="135" ht="42" customHeight="1" spans="1:10">
      <c r="A135" s="133" t="s">
        <v>282</v>
      </c>
      <c r="B135" s="20" t="s">
        <v>489</v>
      </c>
      <c r="C135" s="20" t="s">
        <v>322</v>
      </c>
      <c r="D135" s="20" t="s">
        <v>329</v>
      </c>
      <c r="E135" s="29" t="s">
        <v>358</v>
      </c>
      <c r="F135" s="20" t="s">
        <v>325</v>
      </c>
      <c r="G135" s="29" t="s">
        <v>340</v>
      </c>
      <c r="H135" s="20" t="s">
        <v>331</v>
      </c>
      <c r="I135" s="20" t="s">
        <v>332</v>
      </c>
      <c r="J135" s="29" t="s">
        <v>359</v>
      </c>
    </row>
    <row r="136" ht="42" customHeight="1" spans="1:10">
      <c r="A136" s="133" t="s">
        <v>282</v>
      </c>
      <c r="B136" s="20" t="s">
        <v>489</v>
      </c>
      <c r="C136" s="20" t="s">
        <v>322</v>
      </c>
      <c r="D136" s="20" t="s">
        <v>329</v>
      </c>
      <c r="E136" s="29" t="s">
        <v>496</v>
      </c>
      <c r="F136" s="20" t="s">
        <v>325</v>
      </c>
      <c r="G136" s="29" t="s">
        <v>340</v>
      </c>
      <c r="H136" s="20" t="s">
        <v>331</v>
      </c>
      <c r="I136" s="20" t="s">
        <v>332</v>
      </c>
      <c r="J136" s="29" t="s">
        <v>497</v>
      </c>
    </row>
    <row r="137" ht="42" customHeight="1" spans="1:10">
      <c r="A137" s="133" t="s">
        <v>282</v>
      </c>
      <c r="B137" s="20" t="s">
        <v>489</v>
      </c>
      <c r="C137" s="20" t="s">
        <v>322</v>
      </c>
      <c r="D137" s="20" t="s">
        <v>333</v>
      </c>
      <c r="E137" s="29" t="s">
        <v>360</v>
      </c>
      <c r="F137" s="20" t="s">
        <v>325</v>
      </c>
      <c r="G137" s="29" t="s">
        <v>340</v>
      </c>
      <c r="H137" s="20" t="s">
        <v>331</v>
      </c>
      <c r="I137" s="20" t="s">
        <v>332</v>
      </c>
      <c r="J137" s="29" t="s">
        <v>361</v>
      </c>
    </row>
    <row r="138" ht="42" customHeight="1" spans="1:10">
      <c r="A138" s="133" t="s">
        <v>282</v>
      </c>
      <c r="B138" s="20" t="s">
        <v>489</v>
      </c>
      <c r="C138" s="20" t="s">
        <v>322</v>
      </c>
      <c r="D138" s="20" t="s">
        <v>333</v>
      </c>
      <c r="E138" s="29" t="s">
        <v>498</v>
      </c>
      <c r="F138" s="20" t="s">
        <v>325</v>
      </c>
      <c r="G138" s="29" t="s">
        <v>340</v>
      </c>
      <c r="H138" s="20" t="s">
        <v>331</v>
      </c>
      <c r="I138" s="20" t="s">
        <v>332</v>
      </c>
      <c r="J138" s="29" t="s">
        <v>499</v>
      </c>
    </row>
    <row r="139" ht="42" customHeight="1" spans="1:10">
      <c r="A139" s="133" t="s">
        <v>282</v>
      </c>
      <c r="B139" s="20" t="s">
        <v>489</v>
      </c>
      <c r="C139" s="20" t="s">
        <v>322</v>
      </c>
      <c r="D139" s="20" t="s">
        <v>333</v>
      </c>
      <c r="E139" s="29" t="s">
        <v>500</v>
      </c>
      <c r="F139" s="20" t="s">
        <v>325</v>
      </c>
      <c r="G139" s="29" t="s">
        <v>340</v>
      </c>
      <c r="H139" s="20" t="s">
        <v>331</v>
      </c>
      <c r="I139" s="20" t="s">
        <v>332</v>
      </c>
      <c r="J139" s="29" t="s">
        <v>501</v>
      </c>
    </row>
    <row r="140" ht="42" customHeight="1" spans="1:10">
      <c r="A140" s="133" t="s">
        <v>282</v>
      </c>
      <c r="B140" s="20" t="s">
        <v>489</v>
      </c>
      <c r="C140" s="20" t="s">
        <v>337</v>
      </c>
      <c r="D140" s="20" t="s">
        <v>341</v>
      </c>
      <c r="E140" s="29" t="s">
        <v>414</v>
      </c>
      <c r="F140" s="20" t="s">
        <v>325</v>
      </c>
      <c r="G140" s="29" t="s">
        <v>340</v>
      </c>
      <c r="H140" s="20" t="s">
        <v>331</v>
      </c>
      <c r="I140" s="20" t="s">
        <v>332</v>
      </c>
      <c r="J140" s="29" t="s">
        <v>415</v>
      </c>
    </row>
    <row r="141" ht="42" customHeight="1" spans="1:10">
      <c r="A141" s="133" t="s">
        <v>282</v>
      </c>
      <c r="B141" s="20" t="s">
        <v>489</v>
      </c>
      <c r="C141" s="20" t="s">
        <v>337</v>
      </c>
      <c r="D141" s="20" t="s">
        <v>341</v>
      </c>
      <c r="E141" s="29" t="s">
        <v>484</v>
      </c>
      <c r="F141" s="20" t="s">
        <v>325</v>
      </c>
      <c r="G141" s="29" t="s">
        <v>340</v>
      </c>
      <c r="H141" s="20" t="s">
        <v>331</v>
      </c>
      <c r="I141" s="20" t="s">
        <v>332</v>
      </c>
      <c r="J141" s="29" t="s">
        <v>485</v>
      </c>
    </row>
    <row r="142" ht="42" customHeight="1" spans="1:10">
      <c r="A142" s="133" t="s">
        <v>282</v>
      </c>
      <c r="B142" s="20" t="s">
        <v>489</v>
      </c>
      <c r="C142" s="20" t="s">
        <v>337</v>
      </c>
      <c r="D142" s="20" t="s">
        <v>341</v>
      </c>
      <c r="E142" s="29" t="s">
        <v>362</v>
      </c>
      <c r="F142" s="20" t="s">
        <v>325</v>
      </c>
      <c r="G142" s="29" t="s">
        <v>340</v>
      </c>
      <c r="H142" s="20" t="s">
        <v>331</v>
      </c>
      <c r="I142" s="20" t="s">
        <v>332</v>
      </c>
      <c r="J142" s="29" t="s">
        <v>363</v>
      </c>
    </row>
    <row r="143" ht="42" customHeight="1" spans="1:10">
      <c r="A143" s="133" t="s">
        <v>282</v>
      </c>
      <c r="B143" s="20" t="s">
        <v>489</v>
      </c>
      <c r="C143" s="20" t="s">
        <v>337</v>
      </c>
      <c r="D143" s="20" t="s">
        <v>344</v>
      </c>
      <c r="E143" s="29" t="s">
        <v>502</v>
      </c>
      <c r="F143" s="20" t="s">
        <v>325</v>
      </c>
      <c r="G143" s="29" t="s">
        <v>340</v>
      </c>
      <c r="H143" s="20" t="s">
        <v>331</v>
      </c>
      <c r="I143" s="20" t="s">
        <v>332</v>
      </c>
      <c r="J143" s="29" t="s">
        <v>503</v>
      </c>
    </row>
    <row r="144" ht="42" customHeight="1" spans="1:10">
      <c r="A144" s="133" t="s">
        <v>282</v>
      </c>
      <c r="B144" s="20" t="s">
        <v>489</v>
      </c>
      <c r="C144" s="20" t="s">
        <v>346</v>
      </c>
      <c r="D144" s="20" t="s">
        <v>347</v>
      </c>
      <c r="E144" s="29" t="s">
        <v>364</v>
      </c>
      <c r="F144" s="20" t="s">
        <v>325</v>
      </c>
      <c r="G144" s="29" t="s">
        <v>340</v>
      </c>
      <c r="H144" s="20" t="s">
        <v>331</v>
      </c>
      <c r="I144" s="20" t="s">
        <v>332</v>
      </c>
      <c r="J144" s="29" t="s">
        <v>365</v>
      </c>
    </row>
    <row r="145" ht="42" customHeight="1" spans="1:10">
      <c r="A145" s="133" t="s">
        <v>298</v>
      </c>
      <c r="B145" s="20" t="s">
        <v>504</v>
      </c>
      <c r="C145" s="20" t="s">
        <v>322</v>
      </c>
      <c r="D145" s="20" t="s">
        <v>323</v>
      </c>
      <c r="E145" s="29" t="s">
        <v>505</v>
      </c>
      <c r="F145" s="20" t="s">
        <v>325</v>
      </c>
      <c r="G145" s="29" t="s">
        <v>506</v>
      </c>
      <c r="H145" s="20" t="s">
        <v>331</v>
      </c>
      <c r="I145" s="20" t="s">
        <v>332</v>
      </c>
      <c r="J145" s="29" t="s">
        <v>428</v>
      </c>
    </row>
    <row r="146" ht="42" customHeight="1" spans="1:10">
      <c r="A146" s="133" t="s">
        <v>298</v>
      </c>
      <c r="B146" s="20" t="s">
        <v>504</v>
      </c>
      <c r="C146" s="20" t="s">
        <v>322</v>
      </c>
      <c r="D146" s="20" t="s">
        <v>329</v>
      </c>
      <c r="E146" s="29" t="s">
        <v>398</v>
      </c>
      <c r="F146" s="20" t="s">
        <v>325</v>
      </c>
      <c r="G146" s="29" t="s">
        <v>398</v>
      </c>
      <c r="H146" s="20" t="s">
        <v>331</v>
      </c>
      <c r="I146" s="20" t="s">
        <v>332</v>
      </c>
      <c r="J146" s="29" t="s">
        <v>428</v>
      </c>
    </row>
    <row r="147" ht="42" customHeight="1" spans="1:10">
      <c r="A147" s="133" t="s">
        <v>298</v>
      </c>
      <c r="B147" s="20" t="s">
        <v>504</v>
      </c>
      <c r="C147" s="20" t="s">
        <v>322</v>
      </c>
      <c r="D147" s="20" t="s">
        <v>333</v>
      </c>
      <c r="E147" s="29" t="s">
        <v>507</v>
      </c>
      <c r="F147" s="20" t="s">
        <v>325</v>
      </c>
      <c r="G147" s="29" t="s">
        <v>508</v>
      </c>
      <c r="H147" s="20" t="s">
        <v>331</v>
      </c>
      <c r="I147" s="20" t="s">
        <v>332</v>
      </c>
      <c r="J147" s="29" t="s">
        <v>428</v>
      </c>
    </row>
    <row r="148" ht="42" customHeight="1" spans="1:10">
      <c r="A148" s="133" t="s">
        <v>298</v>
      </c>
      <c r="B148" s="20" t="s">
        <v>504</v>
      </c>
      <c r="C148" s="20" t="s">
        <v>337</v>
      </c>
      <c r="D148" s="20" t="s">
        <v>338</v>
      </c>
      <c r="E148" s="29" t="s">
        <v>509</v>
      </c>
      <c r="F148" s="20" t="s">
        <v>325</v>
      </c>
      <c r="G148" s="29" t="s">
        <v>510</v>
      </c>
      <c r="H148" s="20" t="s">
        <v>331</v>
      </c>
      <c r="I148" s="20" t="s">
        <v>332</v>
      </c>
      <c r="J148" s="29" t="s">
        <v>428</v>
      </c>
    </row>
    <row r="149" ht="42" customHeight="1" spans="1:10">
      <c r="A149" s="133" t="s">
        <v>298</v>
      </c>
      <c r="B149" s="20" t="s">
        <v>504</v>
      </c>
      <c r="C149" s="20" t="s">
        <v>337</v>
      </c>
      <c r="D149" s="20" t="s">
        <v>341</v>
      </c>
      <c r="E149" s="29" t="s">
        <v>511</v>
      </c>
      <c r="F149" s="20" t="s">
        <v>325</v>
      </c>
      <c r="G149" s="29" t="s">
        <v>512</v>
      </c>
      <c r="H149" s="20" t="s">
        <v>331</v>
      </c>
      <c r="I149" s="20" t="s">
        <v>332</v>
      </c>
      <c r="J149" s="29" t="s">
        <v>428</v>
      </c>
    </row>
    <row r="150" ht="42" customHeight="1" spans="1:10">
      <c r="A150" s="133" t="s">
        <v>298</v>
      </c>
      <c r="B150" s="20" t="s">
        <v>504</v>
      </c>
      <c r="C150" s="20" t="s">
        <v>346</v>
      </c>
      <c r="D150" s="20" t="s">
        <v>347</v>
      </c>
      <c r="E150" s="29" t="s">
        <v>513</v>
      </c>
      <c r="F150" s="20" t="s">
        <v>325</v>
      </c>
      <c r="G150" s="29" t="s">
        <v>513</v>
      </c>
      <c r="H150" s="20" t="s">
        <v>331</v>
      </c>
      <c r="I150" s="20" t="s">
        <v>332</v>
      </c>
      <c r="J150" s="29" t="s">
        <v>428</v>
      </c>
    </row>
    <row r="151" ht="42" customHeight="1" spans="1:10">
      <c r="A151" s="133" t="s">
        <v>268</v>
      </c>
      <c r="B151" s="20" t="s">
        <v>514</v>
      </c>
      <c r="C151" s="20" t="s">
        <v>322</v>
      </c>
      <c r="D151" s="20" t="s">
        <v>323</v>
      </c>
      <c r="E151" s="29" t="s">
        <v>515</v>
      </c>
      <c r="F151" s="20" t="s">
        <v>325</v>
      </c>
      <c r="G151" s="29" t="s">
        <v>516</v>
      </c>
      <c r="H151" s="20" t="s">
        <v>517</v>
      </c>
      <c r="I151" s="20" t="s">
        <v>328</v>
      </c>
      <c r="J151" s="29" t="s">
        <v>515</v>
      </c>
    </row>
    <row r="152" ht="42" customHeight="1" spans="1:10">
      <c r="A152" s="133" t="s">
        <v>268</v>
      </c>
      <c r="B152" s="20" t="s">
        <v>514</v>
      </c>
      <c r="C152" s="20" t="s">
        <v>322</v>
      </c>
      <c r="D152" s="20" t="s">
        <v>329</v>
      </c>
      <c r="E152" s="29" t="s">
        <v>518</v>
      </c>
      <c r="F152" s="20" t="s">
        <v>325</v>
      </c>
      <c r="G152" s="29" t="s">
        <v>340</v>
      </c>
      <c r="H152" s="20" t="s">
        <v>331</v>
      </c>
      <c r="I152" s="20" t="s">
        <v>332</v>
      </c>
      <c r="J152" s="29" t="s">
        <v>518</v>
      </c>
    </row>
    <row r="153" ht="42" customHeight="1" spans="1:10">
      <c r="A153" s="133" t="s">
        <v>268</v>
      </c>
      <c r="B153" s="20" t="s">
        <v>514</v>
      </c>
      <c r="C153" s="20" t="s">
        <v>337</v>
      </c>
      <c r="D153" s="20" t="s">
        <v>338</v>
      </c>
      <c r="E153" s="29" t="s">
        <v>519</v>
      </c>
      <c r="F153" s="20" t="s">
        <v>325</v>
      </c>
      <c r="G153" s="29" t="s">
        <v>340</v>
      </c>
      <c r="H153" s="20" t="s">
        <v>331</v>
      </c>
      <c r="I153" s="20" t="s">
        <v>332</v>
      </c>
      <c r="J153" s="29" t="s">
        <v>519</v>
      </c>
    </row>
    <row r="154" ht="42" customHeight="1" spans="1:10">
      <c r="A154" s="133" t="s">
        <v>268</v>
      </c>
      <c r="B154" s="20" t="s">
        <v>514</v>
      </c>
      <c r="C154" s="20" t="s">
        <v>337</v>
      </c>
      <c r="D154" s="20" t="s">
        <v>341</v>
      </c>
      <c r="E154" s="29" t="s">
        <v>520</v>
      </c>
      <c r="F154" s="20" t="s">
        <v>325</v>
      </c>
      <c r="G154" s="29" t="s">
        <v>340</v>
      </c>
      <c r="H154" s="20" t="s">
        <v>331</v>
      </c>
      <c r="I154" s="20" t="s">
        <v>332</v>
      </c>
      <c r="J154" s="29" t="s">
        <v>520</v>
      </c>
    </row>
    <row r="155" ht="42" customHeight="1" spans="1:10">
      <c r="A155" s="133" t="s">
        <v>268</v>
      </c>
      <c r="B155" s="20" t="s">
        <v>514</v>
      </c>
      <c r="C155" s="20" t="s">
        <v>337</v>
      </c>
      <c r="D155" s="20" t="s">
        <v>343</v>
      </c>
      <c r="E155" s="29" t="s">
        <v>521</v>
      </c>
      <c r="F155" s="20" t="s">
        <v>325</v>
      </c>
      <c r="G155" s="29" t="s">
        <v>340</v>
      </c>
      <c r="H155" s="20" t="s">
        <v>331</v>
      </c>
      <c r="I155" s="20" t="s">
        <v>332</v>
      </c>
      <c r="J155" s="29" t="s">
        <v>521</v>
      </c>
    </row>
    <row r="156" ht="42" customHeight="1" spans="1:10">
      <c r="A156" s="133" t="s">
        <v>268</v>
      </c>
      <c r="B156" s="20" t="s">
        <v>514</v>
      </c>
      <c r="C156" s="20" t="s">
        <v>337</v>
      </c>
      <c r="D156" s="20" t="s">
        <v>344</v>
      </c>
      <c r="E156" s="29" t="s">
        <v>393</v>
      </c>
      <c r="F156" s="20" t="s">
        <v>325</v>
      </c>
      <c r="G156" s="29" t="s">
        <v>340</v>
      </c>
      <c r="H156" s="20" t="s">
        <v>331</v>
      </c>
      <c r="I156" s="20" t="s">
        <v>332</v>
      </c>
      <c r="J156" s="29" t="s">
        <v>393</v>
      </c>
    </row>
    <row r="157" ht="42" customHeight="1" spans="1:10">
      <c r="A157" s="133" t="s">
        <v>268</v>
      </c>
      <c r="B157" s="20" t="s">
        <v>514</v>
      </c>
      <c r="C157" s="20" t="s">
        <v>346</v>
      </c>
      <c r="D157" s="20" t="s">
        <v>347</v>
      </c>
      <c r="E157" s="29" t="s">
        <v>348</v>
      </c>
      <c r="F157" s="20" t="s">
        <v>349</v>
      </c>
      <c r="G157" s="29" t="s">
        <v>350</v>
      </c>
      <c r="H157" s="20" t="s">
        <v>331</v>
      </c>
      <c r="I157" s="20" t="s">
        <v>332</v>
      </c>
      <c r="J157" s="29" t="s">
        <v>353</v>
      </c>
    </row>
    <row r="158" ht="42" customHeight="1" spans="1:10">
      <c r="A158" s="133" t="s">
        <v>268</v>
      </c>
      <c r="B158" s="20" t="s">
        <v>514</v>
      </c>
      <c r="C158" s="20" t="s">
        <v>346</v>
      </c>
      <c r="D158" s="20" t="s">
        <v>347</v>
      </c>
      <c r="E158" s="29" t="s">
        <v>352</v>
      </c>
      <c r="F158" s="20" t="s">
        <v>325</v>
      </c>
      <c r="G158" s="29" t="s">
        <v>350</v>
      </c>
      <c r="H158" s="20" t="s">
        <v>331</v>
      </c>
      <c r="I158" s="20" t="s">
        <v>332</v>
      </c>
      <c r="J158" s="29" t="s">
        <v>353</v>
      </c>
    </row>
    <row r="159" ht="42" customHeight="1" spans="1:10">
      <c r="A159" s="133" t="s">
        <v>268</v>
      </c>
      <c r="B159" s="20" t="s">
        <v>514</v>
      </c>
      <c r="C159" s="20" t="s">
        <v>346</v>
      </c>
      <c r="D159" s="20" t="s">
        <v>347</v>
      </c>
      <c r="E159" s="29" t="s">
        <v>354</v>
      </c>
      <c r="F159" s="20" t="s">
        <v>325</v>
      </c>
      <c r="G159" s="29" t="s">
        <v>350</v>
      </c>
      <c r="H159" s="20" t="s">
        <v>331</v>
      </c>
      <c r="I159" s="20" t="s">
        <v>332</v>
      </c>
      <c r="J159" s="29" t="s">
        <v>353</v>
      </c>
    </row>
    <row r="160" ht="42" customHeight="1" spans="1:10">
      <c r="A160" s="133" t="s">
        <v>284</v>
      </c>
      <c r="B160" s="20" t="s">
        <v>522</v>
      </c>
      <c r="C160" s="20" t="s">
        <v>322</v>
      </c>
      <c r="D160" s="20" t="s">
        <v>323</v>
      </c>
      <c r="E160" s="29" t="s">
        <v>490</v>
      </c>
      <c r="F160" s="20" t="s">
        <v>325</v>
      </c>
      <c r="G160" s="29" t="s">
        <v>340</v>
      </c>
      <c r="H160" s="20" t="s">
        <v>331</v>
      </c>
      <c r="I160" s="20" t="s">
        <v>332</v>
      </c>
      <c r="J160" s="29" t="s">
        <v>491</v>
      </c>
    </row>
    <row r="161" ht="42" customHeight="1" spans="1:10">
      <c r="A161" s="133" t="s">
        <v>284</v>
      </c>
      <c r="B161" s="20" t="s">
        <v>522</v>
      </c>
      <c r="C161" s="20" t="s">
        <v>322</v>
      </c>
      <c r="D161" s="20" t="s">
        <v>323</v>
      </c>
      <c r="E161" s="29" t="s">
        <v>411</v>
      </c>
      <c r="F161" s="20" t="s">
        <v>325</v>
      </c>
      <c r="G161" s="29" t="s">
        <v>340</v>
      </c>
      <c r="H161" s="20" t="s">
        <v>331</v>
      </c>
      <c r="I161" s="20" t="s">
        <v>332</v>
      </c>
      <c r="J161" s="29" t="s">
        <v>412</v>
      </c>
    </row>
    <row r="162" ht="42" customHeight="1" spans="1:10">
      <c r="A162" s="133" t="s">
        <v>284</v>
      </c>
      <c r="B162" s="20" t="s">
        <v>522</v>
      </c>
      <c r="C162" s="20" t="s">
        <v>322</v>
      </c>
      <c r="D162" s="20" t="s">
        <v>323</v>
      </c>
      <c r="E162" s="29" t="s">
        <v>492</v>
      </c>
      <c r="F162" s="20" t="s">
        <v>325</v>
      </c>
      <c r="G162" s="29" t="s">
        <v>340</v>
      </c>
      <c r="H162" s="20" t="s">
        <v>331</v>
      </c>
      <c r="I162" s="20" t="s">
        <v>332</v>
      </c>
      <c r="J162" s="29" t="s">
        <v>493</v>
      </c>
    </row>
    <row r="163" ht="42" customHeight="1" spans="1:10">
      <c r="A163" s="133" t="s">
        <v>284</v>
      </c>
      <c r="B163" s="20" t="s">
        <v>522</v>
      </c>
      <c r="C163" s="20" t="s">
        <v>322</v>
      </c>
      <c r="D163" s="20" t="s">
        <v>323</v>
      </c>
      <c r="E163" s="29" t="s">
        <v>356</v>
      </c>
      <c r="F163" s="20" t="s">
        <v>325</v>
      </c>
      <c r="G163" s="29" t="s">
        <v>340</v>
      </c>
      <c r="H163" s="20" t="s">
        <v>331</v>
      </c>
      <c r="I163" s="20" t="s">
        <v>332</v>
      </c>
      <c r="J163" s="29" t="s">
        <v>357</v>
      </c>
    </row>
    <row r="164" ht="42" customHeight="1" spans="1:10">
      <c r="A164" s="133" t="s">
        <v>284</v>
      </c>
      <c r="B164" s="20" t="s">
        <v>522</v>
      </c>
      <c r="C164" s="20" t="s">
        <v>322</v>
      </c>
      <c r="D164" s="20" t="s">
        <v>329</v>
      </c>
      <c r="E164" s="29" t="s">
        <v>494</v>
      </c>
      <c r="F164" s="20" t="s">
        <v>325</v>
      </c>
      <c r="G164" s="29" t="s">
        <v>340</v>
      </c>
      <c r="H164" s="20" t="s">
        <v>331</v>
      </c>
      <c r="I164" s="20" t="s">
        <v>332</v>
      </c>
      <c r="J164" s="29" t="s">
        <v>495</v>
      </c>
    </row>
    <row r="165" ht="42" customHeight="1" spans="1:10">
      <c r="A165" s="133" t="s">
        <v>284</v>
      </c>
      <c r="B165" s="20" t="s">
        <v>522</v>
      </c>
      <c r="C165" s="20" t="s">
        <v>322</v>
      </c>
      <c r="D165" s="20" t="s">
        <v>329</v>
      </c>
      <c r="E165" s="29" t="s">
        <v>358</v>
      </c>
      <c r="F165" s="20" t="s">
        <v>325</v>
      </c>
      <c r="G165" s="29" t="s">
        <v>340</v>
      </c>
      <c r="H165" s="20" t="s">
        <v>331</v>
      </c>
      <c r="I165" s="20" t="s">
        <v>332</v>
      </c>
      <c r="J165" s="29" t="s">
        <v>359</v>
      </c>
    </row>
    <row r="166" ht="42" customHeight="1" spans="1:10">
      <c r="A166" s="133" t="s">
        <v>284</v>
      </c>
      <c r="B166" s="20" t="s">
        <v>522</v>
      </c>
      <c r="C166" s="20" t="s">
        <v>322</v>
      </c>
      <c r="D166" s="20" t="s">
        <v>329</v>
      </c>
      <c r="E166" s="29" t="s">
        <v>496</v>
      </c>
      <c r="F166" s="20" t="s">
        <v>325</v>
      </c>
      <c r="G166" s="29" t="s">
        <v>340</v>
      </c>
      <c r="H166" s="20" t="s">
        <v>331</v>
      </c>
      <c r="I166" s="20" t="s">
        <v>332</v>
      </c>
      <c r="J166" s="29" t="s">
        <v>497</v>
      </c>
    </row>
    <row r="167" ht="42" customHeight="1" spans="1:10">
      <c r="A167" s="133" t="s">
        <v>284</v>
      </c>
      <c r="B167" s="20" t="s">
        <v>522</v>
      </c>
      <c r="C167" s="20" t="s">
        <v>322</v>
      </c>
      <c r="D167" s="20" t="s">
        <v>333</v>
      </c>
      <c r="E167" s="29" t="s">
        <v>360</v>
      </c>
      <c r="F167" s="20" t="s">
        <v>325</v>
      </c>
      <c r="G167" s="29" t="s">
        <v>340</v>
      </c>
      <c r="H167" s="20" t="s">
        <v>331</v>
      </c>
      <c r="I167" s="20" t="s">
        <v>332</v>
      </c>
      <c r="J167" s="29" t="s">
        <v>361</v>
      </c>
    </row>
    <row r="168" ht="42" customHeight="1" spans="1:10">
      <c r="A168" s="133" t="s">
        <v>284</v>
      </c>
      <c r="B168" s="20" t="s">
        <v>522</v>
      </c>
      <c r="C168" s="20" t="s">
        <v>322</v>
      </c>
      <c r="D168" s="20" t="s">
        <v>333</v>
      </c>
      <c r="E168" s="29" t="s">
        <v>498</v>
      </c>
      <c r="F168" s="20" t="s">
        <v>325</v>
      </c>
      <c r="G168" s="29" t="s">
        <v>340</v>
      </c>
      <c r="H168" s="20" t="s">
        <v>331</v>
      </c>
      <c r="I168" s="20" t="s">
        <v>332</v>
      </c>
      <c r="J168" s="29" t="s">
        <v>499</v>
      </c>
    </row>
    <row r="169" ht="42" customHeight="1" spans="1:10">
      <c r="A169" s="133" t="s">
        <v>284</v>
      </c>
      <c r="B169" s="20" t="s">
        <v>522</v>
      </c>
      <c r="C169" s="20" t="s">
        <v>322</v>
      </c>
      <c r="D169" s="20" t="s">
        <v>333</v>
      </c>
      <c r="E169" s="29" t="s">
        <v>500</v>
      </c>
      <c r="F169" s="20" t="s">
        <v>325</v>
      </c>
      <c r="G169" s="29" t="s">
        <v>340</v>
      </c>
      <c r="H169" s="20" t="s">
        <v>331</v>
      </c>
      <c r="I169" s="20" t="s">
        <v>332</v>
      </c>
      <c r="J169" s="29" t="s">
        <v>501</v>
      </c>
    </row>
    <row r="170" ht="42" customHeight="1" spans="1:10">
      <c r="A170" s="133" t="s">
        <v>284</v>
      </c>
      <c r="B170" s="20" t="s">
        <v>522</v>
      </c>
      <c r="C170" s="20" t="s">
        <v>337</v>
      </c>
      <c r="D170" s="20" t="s">
        <v>341</v>
      </c>
      <c r="E170" s="29" t="s">
        <v>414</v>
      </c>
      <c r="F170" s="20" t="s">
        <v>325</v>
      </c>
      <c r="G170" s="29" t="s">
        <v>340</v>
      </c>
      <c r="H170" s="20" t="s">
        <v>331</v>
      </c>
      <c r="I170" s="20" t="s">
        <v>332</v>
      </c>
      <c r="J170" s="29" t="s">
        <v>415</v>
      </c>
    </row>
    <row r="171" ht="42" customHeight="1" spans="1:10">
      <c r="A171" s="133" t="s">
        <v>284</v>
      </c>
      <c r="B171" s="20" t="s">
        <v>522</v>
      </c>
      <c r="C171" s="20" t="s">
        <v>337</v>
      </c>
      <c r="D171" s="20" t="s">
        <v>341</v>
      </c>
      <c r="E171" s="29" t="s">
        <v>484</v>
      </c>
      <c r="F171" s="20" t="s">
        <v>325</v>
      </c>
      <c r="G171" s="29" t="s">
        <v>340</v>
      </c>
      <c r="H171" s="20" t="s">
        <v>331</v>
      </c>
      <c r="I171" s="20" t="s">
        <v>332</v>
      </c>
      <c r="J171" s="29" t="s">
        <v>485</v>
      </c>
    </row>
    <row r="172" ht="42" customHeight="1" spans="1:10">
      <c r="A172" s="133" t="s">
        <v>284</v>
      </c>
      <c r="B172" s="20" t="s">
        <v>522</v>
      </c>
      <c r="C172" s="20" t="s">
        <v>337</v>
      </c>
      <c r="D172" s="20" t="s">
        <v>341</v>
      </c>
      <c r="E172" s="29" t="s">
        <v>362</v>
      </c>
      <c r="F172" s="20" t="s">
        <v>325</v>
      </c>
      <c r="G172" s="29" t="s">
        <v>340</v>
      </c>
      <c r="H172" s="20" t="s">
        <v>331</v>
      </c>
      <c r="I172" s="20" t="s">
        <v>332</v>
      </c>
      <c r="J172" s="29" t="s">
        <v>363</v>
      </c>
    </row>
    <row r="173" ht="42" customHeight="1" spans="1:10">
      <c r="A173" s="133" t="s">
        <v>284</v>
      </c>
      <c r="B173" s="20" t="s">
        <v>522</v>
      </c>
      <c r="C173" s="20" t="s">
        <v>337</v>
      </c>
      <c r="D173" s="20" t="s">
        <v>344</v>
      </c>
      <c r="E173" s="29" t="s">
        <v>502</v>
      </c>
      <c r="F173" s="20" t="s">
        <v>325</v>
      </c>
      <c r="G173" s="29" t="s">
        <v>340</v>
      </c>
      <c r="H173" s="20" t="s">
        <v>335</v>
      </c>
      <c r="I173" s="20" t="s">
        <v>332</v>
      </c>
      <c r="J173" s="29" t="s">
        <v>503</v>
      </c>
    </row>
    <row r="174" ht="42" customHeight="1" spans="1:10">
      <c r="A174" s="133" t="s">
        <v>284</v>
      </c>
      <c r="B174" s="20" t="s">
        <v>522</v>
      </c>
      <c r="C174" s="20" t="s">
        <v>346</v>
      </c>
      <c r="D174" s="20" t="s">
        <v>347</v>
      </c>
      <c r="E174" s="29" t="s">
        <v>364</v>
      </c>
      <c r="F174" s="20" t="s">
        <v>325</v>
      </c>
      <c r="G174" s="29" t="s">
        <v>340</v>
      </c>
      <c r="H174" s="20" t="s">
        <v>331</v>
      </c>
      <c r="I174" s="20" t="s">
        <v>332</v>
      </c>
      <c r="J174" s="29" t="s">
        <v>365</v>
      </c>
    </row>
  </sheetData>
  <mergeCells count="44">
    <mergeCell ref="A2:J2"/>
    <mergeCell ref="A3:H3"/>
    <mergeCell ref="A7:A16"/>
    <mergeCell ref="A17:A21"/>
    <mergeCell ref="A22:A29"/>
    <mergeCell ref="A30:A36"/>
    <mergeCell ref="A37:A43"/>
    <mergeCell ref="A44:A51"/>
    <mergeCell ref="A52:A59"/>
    <mergeCell ref="A60:A68"/>
    <mergeCell ref="A69:A74"/>
    <mergeCell ref="A75:A77"/>
    <mergeCell ref="A78:A84"/>
    <mergeCell ref="A85:A92"/>
    <mergeCell ref="A93:A100"/>
    <mergeCell ref="A101:A109"/>
    <mergeCell ref="A110:A112"/>
    <mergeCell ref="A113:A120"/>
    <mergeCell ref="A121:A129"/>
    <mergeCell ref="A130:A144"/>
    <mergeCell ref="A145:A150"/>
    <mergeCell ref="A151:A159"/>
    <mergeCell ref="A160:A174"/>
    <mergeCell ref="B7:B16"/>
    <mergeCell ref="B17:B21"/>
    <mergeCell ref="B22:B29"/>
    <mergeCell ref="B30:B36"/>
    <mergeCell ref="B37:B43"/>
    <mergeCell ref="B44:B51"/>
    <mergeCell ref="B52:B59"/>
    <mergeCell ref="B60:B68"/>
    <mergeCell ref="B69:B74"/>
    <mergeCell ref="B75:B77"/>
    <mergeCell ref="B78:B84"/>
    <mergeCell ref="B85:B92"/>
    <mergeCell ref="B93:B100"/>
    <mergeCell ref="B101:B109"/>
    <mergeCell ref="B110:B112"/>
    <mergeCell ref="B113:B120"/>
    <mergeCell ref="B121:B129"/>
    <mergeCell ref="B130:B144"/>
    <mergeCell ref="B145:B150"/>
    <mergeCell ref="B151:B159"/>
    <mergeCell ref="B160:B17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津津、</cp:lastModifiedBy>
  <dcterms:created xsi:type="dcterms:W3CDTF">2025-02-19T06:53:00Z</dcterms:created>
  <dcterms:modified xsi:type="dcterms:W3CDTF">2025-02-26T01:24:14Z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4F57FCFC031E43F08ABFD8440F4806D0_12</vt:lpwstr>
  </property>
  <property fmtid="{D5CDD505-2E9C-101B-9397-08002B2CF9AE}" pid="3" name="KSOProductBuildVer">
    <vt:lpwstr>2052-12.1.0.16729</vt:lpwstr>
  </property>
</Properties>
</file>