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635" firstSheet="7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<sst xmlns="http://schemas.openxmlformats.org/spreadsheetml/2006/main" count="896" uniqueCount="377">
  <si>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</si>
  <si>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</si>
  <si>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</si>
  <si>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</si>
  <si>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</si>
  <si>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</si>
  <si>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</si>
  <si>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</si>
  <si>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</si>
  <si>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</si>
  <si>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</si>
  <si>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</si>
  <si>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</si>
  <si>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</si>
  <si>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</si>
  <si>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</si>
  <si>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</si>
  <si>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</si>
  <si>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</si>
  <si>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</si>
  <si>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</si>
  <si>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</si>
  <si>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</si>
  <si>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</si>
  <si>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</si>
  <si>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</si>
  <si>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</si>
  <si>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</si>
  <si>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</si>
  <si>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</si>
  <si>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</si>
  <si>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</si>
  <si>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</si>
  <si>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</si>
  <si>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</si>
  <si>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</si>
  <si>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</si>
  <si>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</si>
  <si>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</si>
  <si>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</si>
  <si>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</si>
  <si>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</si>
  <si>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</si>
  <si>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</si>
  <si>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</si>
  <si>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</si>
  <si>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</si>
  <si>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</si>
  <si>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</si>
  <si>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</si>
  <si>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</si>
  <si>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</si>
  <si>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</si>
  <si>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</si>
  <si>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</si>
  <si>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</si>
  <si>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</si>
  <si>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</si>
  <si>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</si>
  <si>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</si>
  <si>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</si>
  <si>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</si>
  <si>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</si>
  <si>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</si>
  <si>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</si>
  <si>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</si>
  <si>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</si>
  <si>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</si>
  <si>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</si>
  <si>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昆明市官渡区关锁小学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</si>
  <si>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</si>
  <si>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</si>
  <si>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</si>
  <si>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</si>
  <si>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</si>
  <si>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</si>
  <si>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</si>
  <si>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</si>
  <si>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</si>
  <si>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</si>
  <si>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</si>
  <si>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</si>
  <si>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</si>
  <si>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</si>
  <si>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</si>
  <si>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</si>
  <si>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</si>
  <si>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</si>
  <si>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</si>
  <si>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</si>
  <si>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</si>
  <si>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</si>
  <si>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</si>
  <si>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</si>
  <si>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</si>
  <si>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</si>
  <si>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</si>
  <si>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</si>
  <si>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</si>
  <si>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</si>
  <si>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</si>
  <si>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</si>
  <si>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</si>
  <si>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</si>
  <si>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</si>
  <si>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</si>
  <si>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</si>
  <si>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</si>
  <si>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</si>
  <si>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</si>
  <si>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</si>
  <si>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</si>
  <si>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</si>
  <si>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</si>
  <si>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</si>
  <si>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</si>
  <si>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</si>
  <si>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</si>
  <si>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</si>
  <si>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</si>
  <si>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</si>
  <si>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</si>
  <si>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</si>
  <si>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</si>
  <si>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</si>
  <si>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</si>
  <si>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</si>
  <si>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</si>
  <si>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</si>
  <si>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</si>
  <si>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</si>
  <si>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</si>
  <si>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</si>
  <si>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</si>
  <si>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</si>
  <si>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</si>
  <si>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</si>
  <si>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</si>
  <si>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</si>
  <si>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</si>
  <si>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</si>
  <si>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</si>
  <si>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</si>
  <si>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</si>
  <si>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</si>
  <si>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</si>
  <si>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</si>
  <si>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</si>
  <si>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</si>
  <si>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</si>
  <si>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</si>
  <si>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</si>
  <si>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</si>
  <si>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</si>
  <si>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</si>
  <si>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</si>
  <si>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</si>
  <si>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</si>
  <si>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</si>
  <si>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</si>
  <si>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</si>
  <si>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</si>
  <si>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</si>
  <si>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</si>
  <si>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</si>
  <si>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</si>
  <si>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</si>
  <si>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</si>
  <si>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</si>
  <si>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</si>
  <si>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</si>
  <si>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</si>
  <si>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</si>
  <si>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</si>
  <si>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</si>
  <si>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</si>
  <si>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</si>
  <si>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</si>
  <si>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</si>
  <si>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</si>
  <si>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</si>
  <si>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</si>
  <si>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</si>
  <si>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</si>
  <si>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</si>
  <si>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</si>
  <si>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</si>
  <si>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</si>
  <si>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</si>
  <si>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</si>
  <si>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</si>
  <si>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</si>
  <si>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</si>
  <si>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</si>
  <si>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</si>
  <si>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</si>
  <si>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</si>
  <si>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</si>
  <si>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530111210000000002614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</si>
  <si>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</si>
  <si>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</si>
  <si>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</si>
  <si>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</si>
  <si>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</si>
  <si>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</si>
  <si>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</si>
  <si>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</si>
  <si>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</si>
  <si>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530111210000000002615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</si>
  <si>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</si>
  <si>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</si>
  <si>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</si>
  <si>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</si>
  <si>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</si>
  <si>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</si>
  <si>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</si>
  <si>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</si>
  <si>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</si>
  <si>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</si>
  <si>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</si>
  <si>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530111210000000002616</t>
  </si>
  <si>
    <t>30113</t>
  </si>
  <si>
    <t>530111210000000002617</t>
  </si>
  <si>
    <t>对个人和家庭的补助</t>
  </si>
  <si>
    <t>30305</t>
  </si>
  <si>
    <t>生活补助</t>
  </si>
  <si>
    <t>530111210000000002620</t>
  </si>
  <si>
    <t>工会经费</t>
  </si>
  <si>
    <t>30228</t>
  </si>
  <si>
    <t>530111210000000002621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</si>
  <si>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</si>
  <si>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</si>
  <si>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</si>
  <si>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</si>
  <si>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</si>
  <si>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</si>
  <si>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</si>
  <si>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</si>
  <si>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</si>
  <si>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530111231100001489233</t>
  </si>
  <si>
    <t>事业人员绩效奖励</t>
  </si>
  <si>
    <t>530111231100001489234</t>
  </si>
  <si>
    <t>离退休人员支出</t>
  </si>
  <si>
    <t>530111241100002112001</t>
  </si>
  <si>
    <t>其他人员支出</t>
  </si>
  <si>
    <t>30199</t>
  </si>
  <si>
    <t>其他工资福利支出</t>
  </si>
  <si>
    <t>530111241100002112024</t>
  </si>
  <si>
    <t>离退休干部走访慰问经费</t>
  </si>
  <si>
    <t>530111241100002112026</t>
  </si>
  <si>
    <t>学校学生公用经费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</si>
  <si>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</si>
  <si>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</si>
  <si>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</si>
  <si>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</si>
  <si>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</si>
  <si>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</si>
  <si>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</si>
  <si>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</si>
  <si>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530111251100003616828</t>
  </si>
  <si>
    <t>义务教育课后服务财政补助资金</t>
  </si>
  <si>
    <t>30226</t>
  </si>
  <si>
    <t>劳务费</t>
  </si>
  <si>
    <t>530111251100003616933</t>
  </si>
  <si>
    <t>义务教育课后服务专项收费资金</t>
  </si>
  <si>
    <t>530111251100003617022</t>
  </si>
  <si>
    <t>2025年收支专用账户上缴利息专项资金</t>
  </si>
  <si>
    <t>30204</t>
  </si>
  <si>
    <t>手续费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</si>
  <si>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</si>
  <si>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</si>
  <si>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</si>
  <si>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</si>
  <si>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</si>
  <si>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</si>
  <si>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</si>
  <si>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</si>
  <si>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</si>
  <si>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</si>
  <si>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上缴2025年收支专户利息</t>
  </si>
  <si>
    <t>产出指标</t>
  </si>
  <si>
    <t>数量指标</t>
  </si>
  <si>
    <t>利息金额</t>
  </si>
  <si>
    <t>=</t>
  </si>
  <si>
    <t>2500</t>
  </si>
  <si>
    <t>元</t>
  </si>
  <si>
    <t>定量指标</t>
  </si>
  <si>
    <t>收支专户利息</t>
  </si>
  <si>
    <t>效益指标</t>
  </si>
  <si>
    <t>社会效益</t>
  </si>
  <si>
    <t>上缴利息</t>
  </si>
  <si>
    <t>全额上缴</t>
  </si>
  <si>
    <t>上缴利息金额</t>
  </si>
  <si>
    <t>满意度指标</t>
  </si>
  <si>
    <t>服务对象满意度</t>
  </si>
  <si>
    <t>教师满意度</t>
  </si>
  <si>
    <t>&gt;=</t>
  </si>
  <si>
    <t>90</t>
  </si>
  <si>
    <t>%</t>
  </si>
  <si>
    <t>保证课后服务正常开展</t>
  </si>
  <si>
    <t>学生人数</t>
  </si>
  <si>
    <t>4887</t>
  </si>
  <si>
    <t>人</t>
  </si>
  <si>
    <t>课后服务开展情况</t>
  </si>
  <si>
    <t>正常开展</t>
  </si>
  <si>
    <t>学生满意度</t>
  </si>
  <si>
    <t>保证课后服务有序开展</t>
  </si>
  <si>
    <t>学生人数不达标</t>
  </si>
  <si>
    <t>正常运转</t>
  </si>
  <si>
    <t>定性指标</t>
  </si>
  <si>
    <t>课后服务正常开展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</si>
  <si>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</si>
  <si>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</si>
  <si>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</si>
  <si>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</si>
  <si>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</si>
  <si>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</si>
  <si>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</si>
  <si>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</si>
  <si>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</si>
  <si>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</si>
  <si>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</si>
  <si>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</si>
  <si>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</si>
  <si>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</si>
  <si>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</si>
  <si>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复印纸（白色）</t>
  </si>
  <si>
    <t>复印纸</t>
  </si>
  <si>
    <t>物业服务（保洁、绿化等）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</si>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</sst>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</cellStyleXfs>
  <cellXfs count="213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7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178" fontId="15" fillId="0" borderId="7" xfId="54" applyFo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B7" sqref="B7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"单位名称：昆明市官渡区关锁小学"</f>
        <v>单位名称：昆明市官渡区关锁小学</v>
      </c>
      <c r="B4" s="169"/>
      <c r="D4" s="147" t="s">
        <v>1</v>
      </c>
    </row>
    <row r="5" ht="23.25" customHeight="1" spans="1:4">
      <c r="A5" s="170" t="s">
        <v>2</v>
      </c>
      <c r="B5" s="171"/>
      <c r="C5" s="170" t="s">
        <v>3</v>
      </c>
      <c r="D5" s="171"/>
    </row>
    <row r="6" ht="24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7.25" customHeight="1" spans="1:4">
      <c r="A7" s="172" t="s">
        <v>7</v>
      </c>
      <c r="B7" s="211">
        <v>57259476</v>
      </c>
      <c r="C7" s="172" t="s">
        <v>8</v>
      </c>
      <c r="D7" s="81"/>
    </row>
    <row r="8" ht="17.25" customHeight="1" spans="1:4">
      <c r="A8" s="172" t="s">
        <v>9</v>
      </c>
      <c r="B8" s="81"/>
      <c r="C8" s="172" t="s">
        <v>10</v>
      </c>
      <c r="D8" s="81"/>
    </row>
    <row r="9" ht="17.25" customHeight="1" spans="1:4">
      <c r="A9" s="172" t="s">
        <v>11</v>
      </c>
      <c r="B9" s="81"/>
      <c r="C9" s="212" t="s">
        <v>12</v>
      </c>
      <c r="D9" s="81"/>
    </row>
    <row r="10" ht="17.25" customHeight="1" spans="1:4">
      <c r="A10" s="172" t="s">
        <v>13</v>
      </c>
      <c r="B10" s="81"/>
      <c r="C10" s="212" t="s">
        <v>14</v>
      </c>
      <c r="D10" s="81"/>
    </row>
    <row r="11" ht="17.25" customHeight="1" spans="1:4">
      <c r="A11" s="172" t="s">
        <v>15</v>
      </c>
      <c r="B11" s="81">
        <v>3912100</v>
      </c>
      <c r="C11" s="212" t="s">
        <v>16</v>
      </c>
      <c r="D11" s="81">
        <v>43813316</v>
      </c>
    </row>
    <row r="12" ht="17.25" customHeight="1" spans="1:4">
      <c r="A12" s="172" t="s">
        <v>17</v>
      </c>
      <c r="B12" s="81"/>
      <c r="C12" s="212" t="s">
        <v>18</v>
      </c>
      <c r="D12" s="81"/>
    </row>
    <row r="13" ht="17.25" customHeight="1" spans="1:4">
      <c r="A13" s="172" t="s">
        <v>19</v>
      </c>
      <c r="B13" s="81"/>
      <c r="C13" s="33" t="s">
        <v>20</v>
      </c>
      <c r="D13" s="81"/>
    </row>
    <row r="14" ht="17.25" customHeight="1" spans="1:4">
      <c r="A14" s="172" t="s">
        <v>21</v>
      </c>
      <c r="B14" s="81"/>
      <c r="C14" s="33" t="s">
        <v>22</v>
      </c>
      <c r="D14" s="81">
        <v>8308260</v>
      </c>
    </row>
    <row r="15" ht="17.25" customHeight="1" spans="1:4">
      <c r="A15" s="172" t="s">
        <v>23</v>
      </c>
      <c r="B15" s="81"/>
      <c r="C15" s="33" t="s">
        <v>24</v>
      </c>
      <c r="D15" s="81">
        <v>4480000</v>
      </c>
    </row>
    <row r="16" ht="17.25" customHeight="1" spans="1:4">
      <c r="A16" s="172" t="s">
        <v>25</v>
      </c>
      <c r="B16" s="81">
        <v>3912100</v>
      </c>
      <c r="C16" s="33" t="s">
        <v>26</v>
      </c>
      <c r="D16" s="81"/>
    </row>
    <row r="17" ht="17.25" customHeight="1" spans="1:4">
      <c r="A17" s="173"/>
      <c r="B17" s="81"/>
      <c r="C17" s="33" t="s">
        <v>27</v>
      </c>
      <c r="D17" s="81"/>
    </row>
    <row r="18" ht="17.25" customHeight="1" spans="1:4">
      <c r="A18" s="174"/>
      <c r="B18" s="81"/>
      <c r="C18" s="33" t="s">
        <v>28</v>
      </c>
      <c r="D18" s="81"/>
    </row>
    <row r="19" ht="17.25" customHeight="1" spans="1:4">
      <c r="A19" s="174"/>
      <c r="B19" s="81"/>
      <c r="C19" s="33" t="s">
        <v>29</v>
      </c>
      <c r="D19" s="81"/>
    </row>
    <row r="20" ht="17.25" customHeight="1" spans="1:4">
      <c r="A20" s="174"/>
      <c r="B20" s="81"/>
      <c r="C20" s="33" t="s">
        <v>30</v>
      </c>
      <c r="D20" s="81"/>
    </row>
    <row r="21" ht="17.25" customHeight="1" spans="1:4">
      <c r="A21" s="174"/>
      <c r="B21" s="81"/>
      <c r="C21" s="33" t="s">
        <v>31</v>
      </c>
      <c r="D21" s="81"/>
    </row>
    <row r="22" ht="17.25" customHeight="1" spans="1:4">
      <c r="A22" s="174"/>
      <c r="B22" s="81"/>
      <c r="C22" s="33" t="s">
        <v>32</v>
      </c>
      <c r="D22" s="81"/>
    </row>
    <row r="23" ht="17.25" customHeight="1" spans="1:4">
      <c r="A23" s="174"/>
      <c r="B23" s="81"/>
      <c r="C23" s="33" t="s">
        <v>33</v>
      </c>
      <c r="D23" s="81"/>
    </row>
    <row r="24" ht="17.25" customHeight="1" spans="1:4">
      <c r="A24" s="174"/>
      <c r="B24" s="81"/>
      <c r="C24" s="33" t="s">
        <v>34</v>
      </c>
      <c r="D24" s="81"/>
    </row>
    <row r="25" ht="17.25" customHeight="1" spans="1:4">
      <c r="A25" s="174"/>
      <c r="B25" s="81"/>
      <c r="C25" s="33" t="s">
        <v>35</v>
      </c>
      <c r="D25" s="81">
        <v>4570000</v>
      </c>
    </row>
    <row r="26" ht="17.25" customHeight="1" spans="1:4">
      <c r="A26" s="174"/>
      <c r="B26" s="81"/>
      <c r="C26" s="33" t="s">
        <v>36</v>
      </c>
      <c r="D26" s="81"/>
    </row>
    <row r="27" ht="17.25" customHeight="1" spans="1:4">
      <c r="A27" s="174"/>
      <c r="B27" s="81"/>
      <c r="C27" s="173" t="s">
        <v>37</v>
      </c>
      <c r="D27" s="81"/>
    </row>
    <row r="28" ht="17.25" customHeight="1" spans="1:4">
      <c r="A28" s="174"/>
      <c r="B28" s="81"/>
      <c r="C28" s="33" t="s">
        <v>38</v>
      </c>
      <c r="D28" s="81"/>
    </row>
    <row r="29" ht="16.5" customHeight="1" spans="1:4">
      <c r="A29" s="174"/>
      <c r="B29" s="81"/>
      <c r="C29" s="33" t="s">
        <v>39</v>
      </c>
      <c r="D29" s="81"/>
    </row>
    <row r="30" ht="16.5" customHeight="1" spans="1:4">
      <c r="A30" s="174"/>
      <c r="B30" s="81"/>
      <c r="C30" s="173" t="s">
        <v>40</v>
      </c>
      <c r="D30" s="81"/>
    </row>
    <row r="31" ht="17.25" customHeight="1" spans="1:4">
      <c r="A31" s="174"/>
      <c r="B31" s="81"/>
      <c r="C31" s="173" t="s">
        <v>41</v>
      </c>
      <c r="D31" s="81"/>
    </row>
    <row r="32" ht="17.25" customHeight="1" spans="1:4">
      <c r="A32" s="174"/>
      <c r="B32" s="81"/>
      <c r="C32" s="33" t="s">
        <v>42</v>
      </c>
      <c r="D32" s="81"/>
    </row>
    <row r="33" ht="16.5" customHeight="1" spans="1:4">
      <c r="A33" s="174" t="s">
        <v>43</v>
      </c>
      <c r="B33" s="81">
        <v>61171576</v>
      </c>
      <c r="C33" s="174" t="s">
        <v>44</v>
      </c>
      <c r="D33" s="81">
        <v>61171576</v>
      </c>
    </row>
    <row r="34" ht="16.5" customHeight="1" spans="1:4">
      <c r="A34" s="173" t="s">
        <v>45</v>
      </c>
      <c r="B34" s="81"/>
      <c r="C34" s="173" t="s">
        <v>46</v>
      </c>
      <c r="D34" s="81"/>
    </row>
    <row r="35" ht="16.5" customHeight="1" spans="1:4">
      <c r="A35" s="33" t="s">
        <v>47</v>
      </c>
      <c r="B35" s="81"/>
      <c r="C35" s="33" t="s">
        <v>47</v>
      </c>
      <c r="D35" s="81"/>
    </row>
    <row r="36" ht="16.5" customHeight="1" spans="1:4">
      <c r="A36" s="33" t="s">
        <v>48</v>
      </c>
      <c r="B36" s="81"/>
      <c r="C36" s="33" t="s">
        <v>49</v>
      </c>
      <c r="D36" s="81"/>
    </row>
    <row r="37" ht="16.5" customHeight="1" spans="1:4">
      <c r="A37" s="175" t="s">
        <v>50</v>
      </c>
      <c r="B37" s="81">
        <v>61171576</v>
      </c>
      <c r="C37" s="175" t="s">
        <v>51</v>
      </c>
      <c r="D37" s="81">
        <v>61171576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"单位名称：昆明市官渡区关锁小学"</f>
        <v>单位名称：昆明市官渡区关锁小学</v>
      </c>
      <c r="S4" s="47" t="s">
        <v>1</v>
      </c>
    </row>
    <row r="5" ht="21.75" customHeight="1" spans="1:19">
      <c r="A5" s="197" t="s">
        <v>53</v>
      </c>
      <c r="B5" s="198" t="s">
        <v>54</v>
      </c>
      <c r="C5" s="198" t="s">
        <v>55</v>
      </c>
      <c r="D5" s="199" t="s">
        <v>56</v>
      </c>
      <c r="E5" s="199"/>
      <c r="F5" s="199"/>
      <c r="G5" s="199"/>
      <c r="H5" s="199"/>
      <c r="I5" s="136"/>
      <c r="J5" s="199"/>
      <c r="K5" s="199"/>
      <c r="L5" s="199"/>
      <c r="M5" s="199"/>
      <c r="N5" s="206"/>
      <c r="O5" s="199" t="s">
        <v>45</v>
      </c>
      <c r="P5" s="199"/>
      <c r="Q5" s="199"/>
      <c r="R5" s="199"/>
      <c r="S5" s="206"/>
    </row>
    <row r="6" ht="27" customHeight="1" spans="1:19">
      <c r="A6" s="200"/>
      <c r="B6" s="201"/>
      <c r="C6" s="201"/>
      <c r="D6" s="201" t="s">
        <v>57</v>
      </c>
      <c r="E6" s="201" t="s">
        <v>58</v>
      </c>
      <c r="F6" s="201" t="s">
        <v>59</v>
      </c>
      <c r="G6" s="201" t="s">
        <v>60</v>
      </c>
      <c r="H6" s="201" t="s">
        <v>61</v>
      </c>
      <c r="I6" s="207" t="s">
        <v>62</v>
      </c>
      <c r="J6" s="208"/>
      <c r="K6" s="208"/>
      <c r="L6" s="208"/>
      <c r="M6" s="208"/>
      <c r="N6" s="209"/>
      <c r="O6" s="201" t="s">
        <v>57</v>
      </c>
      <c r="P6" s="201" t="s">
        <v>58</v>
      </c>
      <c r="Q6" s="201" t="s">
        <v>59</v>
      </c>
      <c r="R6" s="201" t="s">
        <v>60</v>
      </c>
      <c r="S6" s="201" t="s">
        <v>63</v>
      </c>
    </row>
    <row r="7" ht="30" customHeight="1" spans="1:19">
      <c r="A7" s="202"/>
      <c r="B7" s="107"/>
      <c r="C7" s="120"/>
      <c r="D7" s="120"/>
      <c r="E7" s="120"/>
      <c r="F7" s="120"/>
      <c r="G7" s="120"/>
      <c r="H7" s="120"/>
      <c r="I7" s="72" t="s">
        <v>57</v>
      </c>
      <c r="J7" s="209" t="s">
        <v>64</v>
      </c>
      <c r="K7" s="209" t="s">
        <v>65</v>
      </c>
      <c r="L7" s="209" t="s">
        <v>66</v>
      </c>
      <c r="M7" s="209" t="s">
        <v>67</v>
      </c>
      <c r="N7" s="209" t="s">
        <v>68</v>
      </c>
      <c r="O7" s="210"/>
      <c r="P7" s="210"/>
      <c r="Q7" s="210"/>
      <c r="R7" s="210"/>
      <c r="S7" s="120"/>
    </row>
    <row r="8" ht="15" customHeight="1" spans="1:19">
      <c r="A8" s="203">
        <v>1</v>
      </c>
      <c r="B8" s="203">
        <v>2</v>
      </c>
      <c r="C8" s="203">
        <v>3</v>
      </c>
      <c r="D8" s="203">
        <v>4</v>
      </c>
      <c r="E8" s="203">
        <v>5</v>
      </c>
      <c r="F8" s="203">
        <v>6</v>
      </c>
      <c r="G8" s="203">
        <v>7</v>
      </c>
      <c r="H8" s="203">
        <v>8</v>
      </c>
      <c r="I8" s="72">
        <v>9</v>
      </c>
      <c r="J8" s="203">
        <v>10</v>
      </c>
      <c r="K8" s="203">
        <v>11</v>
      </c>
      <c r="L8" s="203">
        <v>12</v>
      </c>
      <c r="M8" s="203">
        <v>13</v>
      </c>
      <c r="N8" s="203">
        <v>14</v>
      </c>
      <c r="O8" s="203">
        <v>15</v>
      </c>
      <c r="P8" s="203">
        <v>16</v>
      </c>
      <c r="Q8" s="203">
        <v>17</v>
      </c>
      <c r="R8" s="203">
        <v>18</v>
      </c>
      <c r="S8" s="203">
        <v>19</v>
      </c>
    </row>
    <row r="9" ht="18" customHeight="1" spans="1:19">
      <c r="A9" s="31">
        <v>105050</v>
      </c>
      <c r="B9" s="31" t="s">
        <v>69</v>
      </c>
      <c r="C9" s="81">
        <v>61171576</v>
      </c>
      <c r="D9" s="81">
        <v>57259476</v>
      </c>
      <c r="E9" s="81">
        <v>57259476</v>
      </c>
      <c r="F9" s="81"/>
      <c r="G9" s="81"/>
      <c r="H9" s="81"/>
      <c r="I9" s="81">
        <v>3912100</v>
      </c>
      <c r="J9" s="81"/>
      <c r="K9" s="81"/>
      <c r="L9" s="81"/>
      <c r="M9" s="81"/>
      <c r="N9" s="81">
        <v>3912100</v>
      </c>
      <c r="O9" s="81"/>
      <c r="P9" s="81"/>
      <c r="Q9" s="81"/>
      <c r="R9" s="81"/>
      <c r="S9" s="81"/>
    </row>
    <row r="10" ht="18" customHeight="1" spans="1:19">
      <c r="A10" s="204"/>
      <c r="B10" s="204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18" customHeight="1" spans="1:19">
      <c r="A11" s="204"/>
      <c r="B11" s="204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ht="18" customHeight="1" spans="1:19">
      <c r="A12" s="204"/>
      <c r="B12" s="204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ht="18" customHeight="1" spans="1:19">
      <c r="A13" s="50" t="s">
        <v>55</v>
      </c>
      <c r="B13" s="205"/>
      <c r="C13" s="81">
        <v>61171576</v>
      </c>
      <c r="D13" s="81">
        <v>57259476</v>
      </c>
      <c r="E13" s="81">
        <v>57259476</v>
      </c>
      <c r="F13" s="81"/>
      <c r="G13" s="81"/>
      <c r="H13" s="81"/>
      <c r="I13" s="81">
        <v>3912100</v>
      </c>
      <c r="J13" s="81"/>
      <c r="K13" s="81"/>
      <c r="L13" s="81"/>
      <c r="M13" s="81"/>
      <c r="N13" s="81">
        <v>3912100</v>
      </c>
      <c r="O13" s="81"/>
      <c r="P13" s="81"/>
      <c r="Q13" s="81"/>
      <c r="R13" s="81"/>
      <c r="S13" s="81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10" activePane="bottomLeft" state="frozen"/>
      <selection/>
      <selection pane="bottomLeft" activeCell="C26" sqref="C26"/>
    </sheetView>
  </sheetViews>
  <sheetFormatPr defaultColWidth="8.57407407407407" defaultRowHeight="12.75" customHeight="1"/>
  <cols>
    <col min="1" max="1" width="14.287037037037" style="177" customWidth="1"/>
    <col min="2" max="2" width="37.5740740740741" style="177" customWidth="1"/>
    <col min="3" max="8" width="24.5740740740741" style="177" customWidth="1"/>
    <col min="9" max="9" width="26.712962962963" style="177" customWidth="1"/>
    <col min="10" max="11" width="24.4259259259259" style="177" customWidth="1"/>
    <col min="12" max="15" width="24.5740740740741" style="177" customWidth="1"/>
    <col min="16" max="16384" width="8.57407407407407" style="177"/>
  </cols>
  <sheetData>
    <row r="1" customHeight="1" spans="1:15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ht="17.25" customHeight="1" spans="1:1">
      <c r="A2" s="179" t="s">
        <v>70</v>
      </c>
    </row>
    <row r="3" ht="41.25" customHeight="1" spans="1:1">
      <c r="A3" s="180" t="str">
        <f>"2025"&amp;"年部门支出预算表"</f>
        <v>2025年部门支出预算表</v>
      </c>
    </row>
    <row r="4" ht="17.25" customHeight="1" spans="1:15">
      <c r="A4" s="181" t="str">
        <f>"单位名称：昆明市官渡区关锁小学"</f>
        <v>单位名称：昆明市官渡区关锁小学</v>
      </c>
      <c r="O4" s="179" t="s">
        <v>1</v>
      </c>
    </row>
    <row r="5" ht="27" customHeight="1" spans="1:15">
      <c r="A5" s="182" t="s">
        <v>71</v>
      </c>
      <c r="B5" s="182" t="s">
        <v>72</v>
      </c>
      <c r="C5" s="182" t="s">
        <v>55</v>
      </c>
      <c r="D5" s="183" t="s">
        <v>58</v>
      </c>
      <c r="E5" s="184"/>
      <c r="F5" s="185"/>
      <c r="G5" s="186" t="s">
        <v>59</v>
      </c>
      <c r="H5" s="186" t="s">
        <v>60</v>
      </c>
      <c r="I5" s="186" t="s">
        <v>73</v>
      </c>
      <c r="J5" s="183" t="s">
        <v>62</v>
      </c>
      <c r="K5" s="184"/>
      <c r="L5" s="184"/>
      <c r="M5" s="184"/>
      <c r="N5" s="194"/>
      <c r="O5" s="195"/>
    </row>
    <row r="6" ht="42" customHeight="1" spans="1:15">
      <c r="A6" s="187"/>
      <c r="B6" s="187"/>
      <c r="C6" s="188"/>
      <c r="D6" s="189" t="s">
        <v>57</v>
      </c>
      <c r="E6" s="189" t="s">
        <v>74</v>
      </c>
      <c r="F6" s="189" t="s">
        <v>75</v>
      </c>
      <c r="G6" s="188"/>
      <c r="H6" s="188"/>
      <c r="I6" s="187"/>
      <c r="J6" s="189" t="s">
        <v>57</v>
      </c>
      <c r="K6" s="196" t="s">
        <v>76</v>
      </c>
      <c r="L6" s="196" t="s">
        <v>77</v>
      </c>
      <c r="M6" s="196" t="s">
        <v>78</v>
      </c>
      <c r="N6" s="196" t="s">
        <v>79</v>
      </c>
      <c r="O6" s="196" t="s">
        <v>80</v>
      </c>
    </row>
    <row r="7" ht="18" customHeight="1" spans="1:15">
      <c r="A7" s="190" t="s">
        <v>81</v>
      </c>
      <c r="B7" s="190" t="s">
        <v>82</v>
      </c>
      <c r="C7" s="190" t="s">
        <v>83</v>
      </c>
      <c r="D7" s="191" t="s">
        <v>84</v>
      </c>
      <c r="E7" s="191" t="s">
        <v>85</v>
      </c>
      <c r="F7" s="191" t="s">
        <v>86</v>
      </c>
      <c r="G7" s="191" t="s">
        <v>87</v>
      </c>
      <c r="H7" s="191" t="s">
        <v>88</v>
      </c>
      <c r="I7" s="191" t="s">
        <v>89</v>
      </c>
      <c r="J7" s="191" t="s">
        <v>90</v>
      </c>
      <c r="K7" s="191" t="s">
        <v>91</v>
      </c>
      <c r="L7" s="191" t="s">
        <v>92</v>
      </c>
      <c r="M7" s="191" t="s">
        <v>93</v>
      </c>
      <c r="N7" s="190" t="s">
        <v>94</v>
      </c>
      <c r="O7" s="191" t="s">
        <v>95</v>
      </c>
    </row>
    <row r="8" s="1" customFormat="1" ht="21" customHeight="1" spans="1:15">
      <c r="A8" s="140" t="s">
        <v>96</v>
      </c>
      <c r="B8" s="140" t="s">
        <v>97</v>
      </c>
      <c r="C8" s="119">
        <v>43813316</v>
      </c>
      <c r="D8" s="119">
        <v>39901216</v>
      </c>
      <c r="E8" s="119">
        <v>38923816</v>
      </c>
      <c r="F8" s="119">
        <v>977400</v>
      </c>
      <c r="G8" s="119"/>
      <c r="H8" s="119"/>
      <c r="I8" s="119"/>
      <c r="J8" s="119">
        <v>3912100</v>
      </c>
      <c r="K8" s="119"/>
      <c r="L8" s="119"/>
      <c r="M8" s="119"/>
      <c r="N8" s="119"/>
      <c r="O8" s="119">
        <v>3912100</v>
      </c>
    </row>
    <row r="9" s="1" customFormat="1" ht="21" customHeight="1" spans="1:15">
      <c r="A9" s="139" t="s">
        <v>98</v>
      </c>
      <c r="B9" s="139" t="s">
        <v>99</v>
      </c>
      <c r="C9" s="119">
        <v>43720976</v>
      </c>
      <c r="D9" s="119">
        <v>39808876</v>
      </c>
      <c r="E9" s="119">
        <v>38831476</v>
      </c>
      <c r="F9" s="119">
        <v>977400</v>
      </c>
      <c r="G9" s="119"/>
      <c r="H9" s="119"/>
      <c r="I9" s="119"/>
      <c r="J9" s="119">
        <v>3912100</v>
      </c>
      <c r="K9" s="119"/>
      <c r="L9" s="119"/>
      <c r="M9" s="119"/>
      <c r="N9" s="119"/>
      <c r="O9" s="119">
        <v>3912100</v>
      </c>
    </row>
    <row r="10" s="1" customFormat="1" ht="21" customHeight="1" spans="1:15">
      <c r="A10" s="167" t="s">
        <v>100</v>
      </c>
      <c r="B10" s="167" t="s">
        <v>101</v>
      </c>
      <c r="C10" s="119">
        <v>43720976</v>
      </c>
      <c r="D10" s="119">
        <v>39808876</v>
      </c>
      <c r="E10" s="119">
        <v>38831476</v>
      </c>
      <c r="F10" s="119">
        <v>977400</v>
      </c>
      <c r="G10" s="119"/>
      <c r="H10" s="119"/>
      <c r="I10" s="119"/>
      <c r="J10" s="119">
        <v>3912100</v>
      </c>
      <c r="K10" s="119"/>
      <c r="L10" s="119"/>
      <c r="M10" s="119"/>
      <c r="N10" s="119"/>
      <c r="O10" s="119">
        <v>3912100</v>
      </c>
    </row>
    <row r="11" s="1" customFormat="1" ht="21" customHeight="1" spans="1:15">
      <c r="A11" s="139" t="s">
        <v>102</v>
      </c>
      <c r="B11" s="139" t="s">
        <v>103</v>
      </c>
      <c r="C11" s="119">
        <v>92340</v>
      </c>
      <c r="D11" s="119">
        <v>92340</v>
      </c>
      <c r="E11" s="119">
        <v>92340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/>
    </row>
    <row r="12" s="1" customFormat="1" ht="21" customHeight="1" spans="1:15">
      <c r="A12" s="167" t="s">
        <v>104</v>
      </c>
      <c r="B12" s="167" t="s">
        <v>105</v>
      </c>
      <c r="C12" s="119">
        <v>92340</v>
      </c>
      <c r="D12" s="119">
        <v>92340</v>
      </c>
      <c r="E12" s="119">
        <v>92340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</row>
    <row r="13" s="1" customFormat="1" ht="21" customHeight="1" spans="1:15">
      <c r="A13" s="140" t="s">
        <v>106</v>
      </c>
      <c r="B13" s="140" t="s">
        <v>107</v>
      </c>
      <c r="C13" s="119">
        <v>8308260</v>
      </c>
      <c r="D13" s="119">
        <v>8308260</v>
      </c>
      <c r="E13" s="119">
        <v>8308260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</row>
    <row r="14" s="1" customFormat="1" ht="21" customHeight="1" spans="1:15">
      <c r="A14" s="139" t="s">
        <v>108</v>
      </c>
      <c r="B14" s="139" t="s">
        <v>109</v>
      </c>
      <c r="C14" s="119">
        <v>8308260</v>
      </c>
      <c r="D14" s="119">
        <v>8308260</v>
      </c>
      <c r="E14" s="119">
        <v>8308260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</row>
    <row r="15" s="1" customFormat="1" ht="21" customHeight="1" spans="1:15">
      <c r="A15" s="167" t="s">
        <v>110</v>
      </c>
      <c r="B15" s="167" t="s">
        <v>111</v>
      </c>
      <c r="C15" s="119">
        <v>1020900</v>
      </c>
      <c r="D15" s="119">
        <v>1020900</v>
      </c>
      <c r="E15" s="119">
        <v>1020900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</row>
    <row r="16" s="1" customFormat="1" ht="21" customHeight="1" spans="1:15">
      <c r="A16" s="167" t="s">
        <v>112</v>
      </c>
      <c r="B16" s="167" t="s">
        <v>113</v>
      </c>
      <c r="C16" s="119">
        <v>5460000</v>
      </c>
      <c r="D16" s="119">
        <v>5460000</v>
      </c>
      <c r="E16" s="119">
        <v>5460000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</row>
    <row r="17" s="1" customFormat="1" ht="21" customHeight="1" spans="1:15">
      <c r="A17" s="167" t="s">
        <v>114</v>
      </c>
      <c r="B17" s="167" t="s">
        <v>115</v>
      </c>
      <c r="C17" s="119">
        <v>1827360</v>
      </c>
      <c r="D17" s="119">
        <v>1827360</v>
      </c>
      <c r="E17" s="119">
        <v>1827360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</row>
    <row r="18" s="1" customFormat="1" ht="21" customHeight="1" spans="1:15">
      <c r="A18" s="140" t="s">
        <v>116</v>
      </c>
      <c r="B18" s="140" t="s">
        <v>117</v>
      </c>
      <c r="C18" s="119">
        <v>4480000</v>
      </c>
      <c r="D18" s="119">
        <v>4480000</v>
      </c>
      <c r="E18" s="119">
        <v>4480000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s="1" customFormat="1" ht="21" customHeight="1" spans="1:15">
      <c r="A19" s="139" t="s">
        <v>118</v>
      </c>
      <c r="B19" s="139" t="s">
        <v>119</v>
      </c>
      <c r="C19" s="119">
        <v>4480000</v>
      </c>
      <c r="D19" s="119">
        <v>4480000</v>
      </c>
      <c r="E19" s="119">
        <v>4480000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s="1" customFormat="1" ht="21" customHeight="1" spans="1:15">
      <c r="A20" s="167" t="s">
        <v>120</v>
      </c>
      <c r="B20" s="167" t="s">
        <v>121</v>
      </c>
      <c r="C20" s="119">
        <v>2270000</v>
      </c>
      <c r="D20" s="119">
        <v>2270000</v>
      </c>
      <c r="E20" s="119">
        <v>2270000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</row>
    <row r="21" s="1" customFormat="1" ht="21" customHeight="1" spans="1:15">
      <c r="A21" s="167" t="s">
        <v>122</v>
      </c>
      <c r="B21" s="167" t="s">
        <v>123</v>
      </c>
      <c r="C21" s="119">
        <v>1770000</v>
      </c>
      <c r="D21" s="119">
        <v>1770000</v>
      </c>
      <c r="E21" s="119">
        <v>1770000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s="1" customFormat="1" ht="21" customHeight="1" spans="1:15">
      <c r="A22" s="167" t="s">
        <v>124</v>
      </c>
      <c r="B22" s="167" t="s">
        <v>125</v>
      </c>
      <c r="C22" s="119">
        <v>440000</v>
      </c>
      <c r="D22" s="119">
        <v>440000</v>
      </c>
      <c r="E22" s="119">
        <v>440000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</row>
    <row r="23" s="1" customFormat="1" ht="21" customHeight="1" spans="1:15">
      <c r="A23" s="140" t="s">
        <v>126</v>
      </c>
      <c r="B23" s="140" t="s">
        <v>127</v>
      </c>
      <c r="C23" s="119">
        <v>4570000</v>
      </c>
      <c r="D23" s="119">
        <v>4570000</v>
      </c>
      <c r="E23" s="119">
        <v>4570000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</row>
    <row r="24" s="1" customFormat="1" ht="21" customHeight="1" spans="1:15">
      <c r="A24" s="139" t="s">
        <v>128</v>
      </c>
      <c r="B24" s="139" t="s">
        <v>129</v>
      </c>
      <c r="C24" s="119">
        <v>4570000</v>
      </c>
      <c r="D24" s="119">
        <v>4570000</v>
      </c>
      <c r="E24" s="119">
        <v>4570000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</row>
    <row r="25" s="1" customFormat="1" ht="21" customHeight="1" spans="1:15">
      <c r="A25" s="167" t="s">
        <v>130</v>
      </c>
      <c r="B25" s="167" t="s">
        <v>131</v>
      </c>
      <c r="C25" s="119">
        <v>4570000</v>
      </c>
      <c r="D25" s="119">
        <v>4570000</v>
      </c>
      <c r="E25" s="119">
        <v>4570000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</row>
    <row r="26" ht="21" customHeight="1" spans="1:15">
      <c r="A26" s="192" t="s">
        <v>55</v>
      </c>
      <c r="B26" s="193"/>
      <c r="C26" s="119">
        <v>61171576</v>
      </c>
      <c r="D26" s="119">
        <v>57259476</v>
      </c>
      <c r="E26" s="119">
        <v>56282076</v>
      </c>
      <c r="F26" s="119">
        <v>977400</v>
      </c>
      <c r="G26" s="119"/>
      <c r="H26" s="119"/>
      <c r="I26" s="119"/>
      <c r="J26" s="119">
        <v>3912100</v>
      </c>
      <c r="K26" s="119"/>
      <c r="L26" s="119"/>
      <c r="M26" s="119"/>
      <c r="N26" s="119"/>
      <c r="O26" s="119">
        <v>3912100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B8" sqref="B8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132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"单位名称：昆明市官渡区关锁小学"</f>
        <v>单位名称：昆明市官渡区关锁小学</v>
      </c>
      <c r="B4" s="169"/>
      <c r="D4" s="47" t="s">
        <v>1</v>
      </c>
    </row>
    <row r="5" ht="17.25" customHeight="1" spans="1:4">
      <c r="A5" s="170" t="s">
        <v>2</v>
      </c>
      <c r="B5" s="171"/>
      <c r="C5" s="170" t="s">
        <v>3</v>
      </c>
      <c r="D5" s="171"/>
    </row>
    <row r="6" ht="18.75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6.5" customHeight="1" spans="1:4">
      <c r="A7" s="172" t="s">
        <v>133</v>
      </c>
      <c r="B7" s="119">
        <v>57259476</v>
      </c>
      <c r="C7" s="172" t="s">
        <v>134</v>
      </c>
      <c r="D7" s="81">
        <v>57259476</v>
      </c>
    </row>
    <row r="8" ht="16.5" customHeight="1" spans="1:4">
      <c r="A8" s="172" t="s">
        <v>135</v>
      </c>
      <c r="B8" s="119">
        <v>57259476</v>
      </c>
      <c r="C8" s="172" t="s">
        <v>136</v>
      </c>
      <c r="D8" s="81"/>
    </row>
    <row r="9" ht="16.5" customHeight="1" spans="1:4">
      <c r="A9" s="172" t="s">
        <v>137</v>
      </c>
      <c r="B9" s="81"/>
      <c r="C9" s="172" t="s">
        <v>138</v>
      </c>
      <c r="D9" s="81"/>
    </row>
    <row r="10" ht="16.5" customHeight="1" spans="1:4">
      <c r="A10" s="172" t="s">
        <v>139</v>
      </c>
      <c r="B10" s="81"/>
      <c r="C10" s="172" t="s">
        <v>140</v>
      </c>
      <c r="D10" s="81"/>
    </row>
    <row r="11" ht="16.5" customHeight="1" spans="1:4">
      <c r="A11" s="172" t="s">
        <v>141</v>
      </c>
      <c r="B11" s="81"/>
      <c r="C11" s="172" t="s">
        <v>142</v>
      </c>
      <c r="D11" s="81"/>
    </row>
    <row r="12" ht="16.5" customHeight="1" spans="1:4">
      <c r="A12" s="172" t="s">
        <v>135</v>
      </c>
      <c r="B12" s="81"/>
      <c r="C12" s="172" t="s">
        <v>143</v>
      </c>
      <c r="D12" s="81">
        <v>39901216</v>
      </c>
    </row>
    <row r="13" ht="16.5" customHeight="1" spans="1:4">
      <c r="A13" s="173" t="s">
        <v>137</v>
      </c>
      <c r="B13" s="81"/>
      <c r="C13" s="70" t="s">
        <v>144</v>
      </c>
      <c r="D13" s="81"/>
    </row>
    <row r="14" ht="16.5" customHeight="1" spans="1:4">
      <c r="A14" s="173" t="s">
        <v>139</v>
      </c>
      <c r="B14" s="81"/>
      <c r="C14" s="70" t="s">
        <v>145</v>
      </c>
      <c r="D14" s="81"/>
    </row>
    <row r="15" ht="16.5" customHeight="1" spans="1:4">
      <c r="A15" s="174"/>
      <c r="B15" s="81"/>
      <c r="C15" s="70" t="s">
        <v>146</v>
      </c>
      <c r="D15" s="81">
        <v>8308260</v>
      </c>
    </row>
    <row r="16" ht="16.5" customHeight="1" spans="1:4">
      <c r="A16" s="174"/>
      <c r="B16" s="81"/>
      <c r="C16" s="70" t="s">
        <v>147</v>
      </c>
      <c r="D16" s="81">
        <v>4480000</v>
      </c>
    </row>
    <row r="17" ht="16.5" customHeight="1" spans="1:4">
      <c r="A17" s="174"/>
      <c r="B17" s="81"/>
      <c r="C17" s="70" t="s">
        <v>148</v>
      </c>
      <c r="D17" s="81"/>
    </row>
    <row r="18" ht="16.5" customHeight="1" spans="1:4">
      <c r="A18" s="174"/>
      <c r="B18" s="81"/>
      <c r="C18" s="70" t="s">
        <v>149</v>
      </c>
      <c r="D18" s="81"/>
    </row>
    <row r="19" ht="16.5" customHeight="1" spans="1:4">
      <c r="A19" s="174"/>
      <c r="B19" s="81"/>
      <c r="C19" s="70" t="s">
        <v>150</v>
      </c>
      <c r="D19" s="81"/>
    </row>
    <row r="20" ht="16.5" customHeight="1" spans="1:4">
      <c r="A20" s="174"/>
      <c r="B20" s="81"/>
      <c r="C20" s="70" t="s">
        <v>151</v>
      </c>
      <c r="D20" s="81"/>
    </row>
    <row r="21" ht="16.5" customHeight="1" spans="1:4">
      <c r="A21" s="174"/>
      <c r="B21" s="81"/>
      <c r="C21" s="70" t="s">
        <v>152</v>
      </c>
      <c r="D21" s="81"/>
    </row>
    <row r="22" ht="16.5" customHeight="1" spans="1:4">
      <c r="A22" s="174"/>
      <c r="B22" s="81"/>
      <c r="C22" s="70" t="s">
        <v>153</v>
      </c>
      <c r="D22" s="81"/>
    </row>
    <row r="23" ht="16.5" customHeight="1" spans="1:4">
      <c r="A23" s="174"/>
      <c r="B23" s="81"/>
      <c r="C23" s="70" t="s">
        <v>154</v>
      </c>
      <c r="D23" s="81"/>
    </row>
    <row r="24" ht="16.5" customHeight="1" spans="1:4">
      <c r="A24" s="174"/>
      <c r="B24" s="81"/>
      <c r="C24" s="70" t="s">
        <v>155</v>
      </c>
      <c r="D24" s="81"/>
    </row>
    <row r="25" ht="16.5" customHeight="1" spans="1:4">
      <c r="A25" s="174"/>
      <c r="B25" s="81"/>
      <c r="C25" s="70" t="s">
        <v>156</v>
      </c>
      <c r="D25" s="81"/>
    </row>
    <row r="26" ht="16.5" customHeight="1" spans="1:4">
      <c r="A26" s="174"/>
      <c r="B26" s="81"/>
      <c r="C26" s="70" t="s">
        <v>157</v>
      </c>
      <c r="D26" s="81">
        <v>4570000</v>
      </c>
    </row>
    <row r="27" ht="16.5" customHeight="1" spans="1:4">
      <c r="A27" s="174"/>
      <c r="B27" s="81"/>
      <c r="C27" s="70" t="s">
        <v>158</v>
      </c>
      <c r="D27" s="81"/>
    </row>
    <row r="28" ht="16.5" customHeight="1" spans="1:4">
      <c r="A28" s="174"/>
      <c r="B28" s="81"/>
      <c r="C28" s="70" t="s">
        <v>159</v>
      </c>
      <c r="D28" s="81"/>
    </row>
    <row r="29" ht="16.5" customHeight="1" spans="1:4">
      <c r="A29" s="174"/>
      <c r="B29" s="81"/>
      <c r="C29" s="70" t="s">
        <v>160</v>
      </c>
      <c r="D29" s="81"/>
    </row>
    <row r="30" ht="16.5" customHeight="1" spans="1:4">
      <c r="A30" s="174"/>
      <c r="B30" s="81"/>
      <c r="C30" s="70" t="s">
        <v>161</v>
      </c>
      <c r="D30" s="81"/>
    </row>
    <row r="31" ht="16.5" customHeight="1" spans="1:4">
      <c r="A31" s="174"/>
      <c r="B31" s="81"/>
      <c r="C31" s="70" t="s">
        <v>162</v>
      </c>
      <c r="D31" s="81"/>
    </row>
    <row r="32" ht="16.5" customHeight="1" spans="1:4">
      <c r="A32" s="174"/>
      <c r="B32" s="81"/>
      <c r="C32" s="173" t="s">
        <v>163</v>
      </c>
      <c r="D32" s="81"/>
    </row>
    <row r="33" ht="16.5" customHeight="1" spans="1:4">
      <c r="A33" s="174"/>
      <c r="B33" s="81"/>
      <c r="C33" s="173" t="s">
        <v>164</v>
      </c>
      <c r="D33" s="81"/>
    </row>
    <row r="34" ht="16.5" customHeight="1" spans="1:4">
      <c r="A34" s="174"/>
      <c r="B34" s="81"/>
      <c r="C34" s="30" t="s">
        <v>165</v>
      </c>
      <c r="D34" s="81"/>
    </row>
    <row r="35" ht="15" customHeight="1" spans="1:4">
      <c r="A35" s="175" t="s">
        <v>50</v>
      </c>
      <c r="B35" s="176">
        <v>57259476</v>
      </c>
      <c r="C35" s="175" t="s">
        <v>51</v>
      </c>
      <c r="D35" s="176">
        <v>57259476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5" activePane="bottomLeft" state="frozen"/>
      <selection/>
      <selection pane="bottomLeft" activeCell="C26" sqref="C26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41"/>
      <c r="F2" s="73"/>
      <c r="G2" s="147" t="s">
        <v>166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6" t="str">
        <f>"单位名称：昆明市官渡区关锁小学"</f>
        <v>单位名称：昆明市官渡区关锁小学</v>
      </c>
      <c r="F4" s="126"/>
      <c r="G4" s="147" t="s">
        <v>1</v>
      </c>
    </row>
    <row r="5" ht="20.25" customHeight="1" spans="1:7">
      <c r="A5" s="164" t="s">
        <v>167</v>
      </c>
      <c r="B5" s="165"/>
      <c r="C5" s="130" t="s">
        <v>55</v>
      </c>
      <c r="D5" s="155" t="s">
        <v>74</v>
      </c>
      <c r="E5" s="13"/>
      <c r="F5" s="14"/>
      <c r="G5" s="144" t="s">
        <v>75</v>
      </c>
    </row>
    <row r="6" ht="20.25" customHeight="1" spans="1:7">
      <c r="A6" s="166" t="s">
        <v>71</v>
      </c>
      <c r="B6" s="166" t="s">
        <v>72</v>
      </c>
      <c r="C6" s="20"/>
      <c r="D6" s="135" t="s">
        <v>57</v>
      </c>
      <c r="E6" s="135" t="s">
        <v>168</v>
      </c>
      <c r="F6" s="135" t="s">
        <v>169</v>
      </c>
      <c r="G6" s="146"/>
    </row>
    <row r="7" ht="15" customHeight="1" spans="1:7">
      <c r="A7" s="61" t="s">
        <v>81</v>
      </c>
      <c r="B7" s="61" t="s">
        <v>82</v>
      </c>
      <c r="C7" s="61" t="s">
        <v>83</v>
      </c>
      <c r="D7" s="61" t="s">
        <v>84</v>
      </c>
      <c r="E7" s="61" t="s">
        <v>85</v>
      </c>
      <c r="F7" s="61" t="s">
        <v>86</v>
      </c>
      <c r="G7" s="61" t="s">
        <v>87</v>
      </c>
    </row>
    <row r="8" s="1" customFormat="1" ht="18" customHeight="1" spans="1:7">
      <c r="A8" s="140" t="s">
        <v>96</v>
      </c>
      <c r="B8" s="140" t="s">
        <v>97</v>
      </c>
      <c r="C8" s="119">
        <v>39901216</v>
      </c>
      <c r="D8" s="119">
        <v>38923816</v>
      </c>
      <c r="E8" s="119">
        <v>35992345</v>
      </c>
      <c r="F8" s="119">
        <v>2931471</v>
      </c>
      <c r="G8" s="119">
        <v>977400</v>
      </c>
    </row>
    <row r="9" s="1" customFormat="1" ht="18" customHeight="1" spans="1:7">
      <c r="A9" s="139" t="s">
        <v>98</v>
      </c>
      <c r="B9" s="139" t="s">
        <v>99</v>
      </c>
      <c r="C9" s="119">
        <v>39808876</v>
      </c>
      <c r="D9" s="119">
        <v>38831476</v>
      </c>
      <c r="E9" s="119">
        <v>35992345</v>
      </c>
      <c r="F9" s="119">
        <v>2839131</v>
      </c>
      <c r="G9" s="119">
        <v>977400</v>
      </c>
    </row>
    <row r="10" s="1" customFormat="1" ht="18" customHeight="1" spans="1:7">
      <c r="A10" s="167" t="s">
        <v>100</v>
      </c>
      <c r="B10" s="167" t="s">
        <v>101</v>
      </c>
      <c r="C10" s="119">
        <v>39808876</v>
      </c>
      <c r="D10" s="119">
        <v>38831476</v>
      </c>
      <c r="E10" s="119">
        <v>35992345</v>
      </c>
      <c r="F10" s="119">
        <v>2839131</v>
      </c>
      <c r="G10" s="119">
        <v>977400</v>
      </c>
    </row>
    <row r="11" s="1" customFormat="1" ht="18" customHeight="1" spans="1:7">
      <c r="A11" s="139" t="s">
        <v>102</v>
      </c>
      <c r="B11" s="139" t="s">
        <v>103</v>
      </c>
      <c r="C11" s="119">
        <v>92340</v>
      </c>
      <c r="D11" s="119">
        <v>92340</v>
      </c>
      <c r="E11" s="119"/>
      <c r="F11" s="119">
        <v>92340</v>
      </c>
      <c r="G11" s="119"/>
    </row>
    <row r="12" s="1" customFormat="1" ht="18" customHeight="1" spans="1:7">
      <c r="A12" s="167" t="s">
        <v>104</v>
      </c>
      <c r="B12" s="167" t="s">
        <v>105</v>
      </c>
      <c r="C12" s="119">
        <v>92340</v>
      </c>
      <c r="D12" s="119">
        <v>92340</v>
      </c>
      <c r="E12" s="119"/>
      <c r="F12" s="119">
        <v>92340</v>
      </c>
      <c r="G12" s="119"/>
    </row>
    <row r="13" s="1" customFormat="1" ht="18" customHeight="1" spans="1:7">
      <c r="A13" s="140" t="s">
        <v>106</v>
      </c>
      <c r="B13" s="140" t="s">
        <v>107</v>
      </c>
      <c r="C13" s="119">
        <v>8308260</v>
      </c>
      <c r="D13" s="119">
        <v>8308260</v>
      </c>
      <c r="E13" s="119">
        <v>8163360</v>
      </c>
      <c r="F13" s="119">
        <v>144900</v>
      </c>
      <c r="G13" s="119"/>
    </row>
    <row r="14" s="1" customFormat="1" ht="18" customHeight="1" spans="1:7">
      <c r="A14" s="139" t="s">
        <v>108</v>
      </c>
      <c r="B14" s="139" t="s">
        <v>109</v>
      </c>
      <c r="C14" s="119">
        <v>8308260</v>
      </c>
      <c r="D14" s="119">
        <v>8308260</v>
      </c>
      <c r="E14" s="119">
        <v>8163360</v>
      </c>
      <c r="F14" s="119">
        <v>144900</v>
      </c>
      <c r="G14" s="119"/>
    </row>
    <row r="15" s="1" customFormat="1" ht="18" customHeight="1" spans="1:7">
      <c r="A15" s="167" t="s">
        <v>110</v>
      </c>
      <c r="B15" s="167" t="s">
        <v>111</v>
      </c>
      <c r="C15" s="119">
        <v>1020900</v>
      </c>
      <c r="D15" s="119">
        <v>1020900</v>
      </c>
      <c r="E15" s="119">
        <v>876000</v>
      </c>
      <c r="F15" s="119">
        <v>144900</v>
      </c>
      <c r="G15" s="119"/>
    </row>
    <row r="16" s="1" customFormat="1" ht="18" customHeight="1" spans="1:7">
      <c r="A16" s="167" t="s">
        <v>112</v>
      </c>
      <c r="B16" s="167" t="s">
        <v>113</v>
      </c>
      <c r="C16" s="119">
        <v>5460000</v>
      </c>
      <c r="D16" s="119">
        <v>5460000</v>
      </c>
      <c r="E16" s="119">
        <v>5460000</v>
      </c>
      <c r="F16" s="119"/>
      <c r="G16" s="119"/>
    </row>
    <row r="17" s="1" customFormat="1" ht="18" customHeight="1" spans="1:7">
      <c r="A17" s="167" t="s">
        <v>114</v>
      </c>
      <c r="B17" s="167" t="s">
        <v>115</v>
      </c>
      <c r="C17" s="119">
        <v>1827360</v>
      </c>
      <c r="D17" s="119">
        <v>1827360</v>
      </c>
      <c r="E17" s="119">
        <v>1827360</v>
      </c>
      <c r="F17" s="119"/>
      <c r="G17" s="119"/>
    </row>
    <row r="18" s="1" customFormat="1" ht="18" customHeight="1" spans="1:7">
      <c r="A18" s="140" t="s">
        <v>116</v>
      </c>
      <c r="B18" s="140" t="s">
        <v>117</v>
      </c>
      <c r="C18" s="119">
        <v>4480000</v>
      </c>
      <c r="D18" s="119">
        <v>4480000</v>
      </c>
      <c r="E18" s="119">
        <v>4480000</v>
      </c>
      <c r="F18" s="119"/>
      <c r="G18" s="119"/>
    </row>
    <row r="19" s="1" customFormat="1" ht="18" customHeight="1" spans="1:7">
      <c r="A19" s="139" t="s">
        <v>118</v>
      </c>
      <c r="B19" s="139" t="s">
        <v>119</v>
      </c>
      <c r="C19" s="119">
        <v>4480000</v>
      </c>
      <c r="D19" s="119">
        <v>4480000</v>
      </c>
      <c r="E19" s="119">
        <v>4480000</v>
      </c>
      <c r="F19" s="119"/>
      <c r="G19" s="119"/>
    </row>
    <row r="20" s="1" customFormat="1" ht="18" customHeight="1" spans="1:7">
      <c r="A20" s="167" t="s">
        <v>120</v>
      </c>
      <c r="B20" s="167" t="s">
        <v>121</v>
      </c>
      <c r="C20" s="119">
        <v>2270000</v>
      </c>
      <c r="D20" s="119">
        <v>2270000</v>
      </c>
      <c r="E20" s="119">
        <v>2270000</v>
      </c>
      <c r="F20" s="119"/>
      <c r="G20" s="119"/>
    </row>
    <row r="21" s="1" customFormat="1" ht="18" customHeight="1" spans="1:7">
      <c r="A21" s="167" t="s">
        <v>122</v>
      </c>
      <c r="B21" s="167" t="s">
        <v>123</v>
      </c>
      <c r="C21" s="119">
        <v>1770000</v>
      </c>
      <c r="D21" s="119">
        <v>1770000</v>
      </c>
      <c r="E21" s="119">
        <v>1770000</v>
      </c>
      <c r="F21" s="119"/>
      <c r="G21" s="119"/>
    </row>
    <row r="22" s="1" customFormat="1" ht="18" customHeight="1" spans="1:7">
      <c r="A22" s="167" t="s">
        <v>124</v>
      </c>
      <c r="B22" s="167" t="s">
        <v>125</v>
      </c>
      <c r="C22" s="119">
        <v>440000</v>
      </c>
      <c r="D22" s="119">
        <v>440000</v>
      </c>
      <c r="E22" s="119">
        <v>440000</v>
      </c>
      <c r="F22" s="119"/>
      <c r="G22" s="119"/>
    </row>
    <row r="23" s="1" customFormat="1" ht="18" customHeight="1" spans="1:7">
      <c r="A23" s="140" t="s">
        <v>126</v>
      </c>
      <c r="B23" s="140" t="s">
        <v>127</v>
      </c>
      <c r="C23" s="119">
        <v>4570000</v>
      </c>
      <c r="D23" s="119">
        <v>4570000</v>
      </c>
      <c r="E23" s="119">
        <v>4570000</v>
      </c>
      <c r="F23" s="119"/>
      <c r="G23" s="119"/>
    </row>
    <row r="24" s="1" customFormat="1" ht="18" customHeight="1" spans="1:7">
      <c r="A24" s="139" t="s">
        <v>128</v>
      </c>
      <c r="B24" s="139" t="s">
        <v>129</v>
      </c>
      <c r="C24" s="119">
        <v>4570000</v>
      </c>
      <c r="D24" s="119">
        <v>4570000</v>
      </c>
      <c r="E24" s="119">
        <v>4570000</v>
      </c>
      <c r="F24" s="119"/>
      <c r="G24" s="119"/>
    </row>
    <row r="25" s="1" customFormat="1" ht="18" customHeight="1" spans="1:7">
      <c r="A25" s="167" t="s">
        <v>130</v>
      </c>
      <c r="B25" s="167" t="s">
        <v>131</v>
      </c>
      <c r="C25" s="119">
        <v>4570000</v>
      </c>
      <c r="D25" s="119">
        <v>4570000</v>
      </c>
      <c r="E25" s="119">
        <v>4570000</v>
      </c>
      <c r="F25" s="119"/>
      <c r="G25" s="119"/>
    </row>
    <row r="26" ht="18" customHeight="1" spans="1:7">
      <c r="A26" s="80" t="s">
        <v>170</v>
      </c>
      <c r="B26" s="168" t="s">
        <v>170</v>
      </c>
      <c r="C26" s="119">
        <v>57259476</v>
      </c>
      <c r="D26" s="119">
        <v>56282076</v>
      </c>
      <c r="E26" s="119">
        <v>53205705</v>
      </c>
      <c r="F26" s="119">
        <v>3076371</v>
      </c>
      <c r="G26" s="119">
        <v>977400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60" t="s">
        <v>171</v>
      </c>
    </row>
    <row r="3" ht="41.25" customHeight="1" spans="1:6">
      <c r="A3" s="161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tr">
        <f>"单位名称：昆明市官渡区关锁小学"</f>
        <v>单位名称：昆明市官渡区关锁小学</v>
      </c>
      <c r="B4" s="162"/>
      <c r="D4" s="44"/>
      <c r="E4" s="43"/>
      <c r="F4" s="65" t="s">
        <v>1</v>
      </c>
    </row>
    <row r="5" ht="27" customHeight="1" spans="1:6">
      <c r="A5" s="48" t="s">
        <v>172</v>
      </c>
      <c r="B5" s="48" t="s">
        <v>173</v>
      </c>
      <c r="C5" s="50" t="s">
        <v>174</v>
      </c>
      <c r="D5" s="48"/>
      <c r="E5" s="49"/>
      <c r="F5" s="48" t="s">
        <v>175</v>
      </c>
    </row>
    <row r="6" ht="28.5" customHeight="1" spans="1:6">
      <c r="A6" s="163"/>
      <c r="B6" s="52"/>
      <c r="C6" s="49" t="s">
        <v>57</v>
      </c>
      <c r="D6" s="49" t="s">
        <v>176</v>
      </c>
      <c r="E6" s="49" t="s">
        <v>177</v>
      </c>
      <c r="F6" s="51"/>
    </row>
    <row r="7" ht="17.25" customHeight="1" spans="1:6">
      <c r="A7" s="57" t="s">
        <v>81</v>
      </c>
      <c r="B7" s="57" t="s">
        <v>82</v>
      </c>
      <c r="C7" s="57" t="s">
        <v>83</v>
      </c>
      <c r="D7" s="57" t="s">
        <v>84</v>
      </c>
      <c r="E7" s="57" t="s">
        <v>85</v>
      </c>
      <c r="F7" s="57" t="s">
        <v>86</v>
      </c>
    </row>
    <row r="8" ht="17.25" customHeight="1" spans="1:6">
      <c r="A8" s="81"/>
      <c r="B8" s="81"/>
      <c r="C8" s="81"/>
      <c r="D8" s="81"/>
      <c r="E8" s="81"/>
      <c r="F8" s="8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41"/>
      <c r="C2" s="148"/>
      <c r="E2" s="149"/>
      <c r="F2" s="149"/>
      <c r="G2" s="149"/>
      <c r="H2" s="149"/>
      <c r="I2" s="85"/>
      <c r="J2" s="85"/>
      <c r="K2" s="85"/>
      <c r="L2" s="85"/>
      <c r="M2" s="85"/>
      <c r="N2" s="85"/>
      <c r="R2" s="85"/>
      <c r="V2" s="148"/>
      <c r="X2" s="4" t="s">
        <v>178</v>
      </c>
    </row>
    <row r="3" ht="45.75" customHeight="1" spans="1:24">
      <c r="A3" s="67" t="str">
        <f>"2025"&amp;"年部门基本支出预算表"</f>
        <v>2025年部门基本支出预算表</v>
      </c>
      <c r="B3" s="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5"/>
      <c r="P3" s="5"/>
      <c r="Q3" s="5"/>
      <c r="R3" s="67"/>
      <c r="S3" s="67"/>
      <c r="T3" s="67"/>
      <c r="U3" s="67"/>
      <c r="V3" s="67"/>
      <c r="W3" s="67"/>
      <c r="X3" s="67"/>
    </row>
    <row r="4" ht="18.75" customHeight="1" spans="1:24">
      <c r="A4" s="6" t="str">
        <f>"单位名称：昆明市官渡区关锁小学"</f>
        <v>单位名称：昆明市官渡区关锁小学</v>
      </c>
      <c r="B4" s="7"/>
      <c r="C4" s="150"/>
      <c r="D4" s="150"/>
      <c r="E4" s="150"/>
      <c r="F4" s="150"/>
      <c r="G4" s="150"/>
      <c r="H4" s="150"/>
      <c r="I4" s="87"/>
      <c r="J4" s="87"/>
      <c r="K4" s="87"/>
      <c r="L4" s="87"/>
      <c r="M4" s="87"/>
      <c r="N4" s="87"/>
      <c r="O4" s="8"/>
      <c r="P4" s="8"/>
      <c r="Q4" s="8"/>
      <c r="R4" s="87"/>
      <c r="V4" s="148"/>
      <c r="X4" s="4" t="s">
        <v>1</v>
      </c>
    </row>
    <row r="5" ht="18" customHeight="1" spans="1:24">
      <c r="A5" s="10" t="s">
        <v>179</v>
      </c>
      <c r="B5" s="10" t="s">
        <v>180</v>
      </c>
      <c r="C5" s="10" t="s">
        <v>181</v>
      </c>
      <c r="D5" s="10" t="s">
        <v>182</v>
      </c>
      <c r="E5" s="10" t="s">
        <v>183</v>
      </c>
      <c r="F5" s="10" t="s">
        <v>184</v>
      </c>
      <c r="G5" s="10" t="s">
        <v>185</v>
      </c>
      <c r="H5" s="10" t="s">
        <v>186</v>
      </c>
      <c r="I5" s="155" t="s">
        <v>187</v>
      </c>
      <c r="J5" s="82" t="s">
        <v>187</v>
      </c>
      <c r="K5" s="82"/>
      <c r="L5" s="82"/>
      <c r="M5" s="82"/>
      <c r="N5" s="82"/>
      <c r="O5" s="13"/>
      <c r="P5" s="13"/>
      <c r="Q5" s="13"/>
      <c r="R5" s="103" t="s">
        <v>61</v>
      </c>
      <c r="S5" s="82" t="s">
        <v>62</v>
      </c>
      <c r="T5" s="82"/>
      <c r="U5" s="82"/>
      <c r="V5" s="82"/>
      <c r="W5" s="82"/>
      <c r="X5" s="83"/>
    </row>
    <row r="6" ht="18" customHeight="1" spans="1:24">
      <c r="A6" s="15"/>
      <c r="B6" s="29"/>
      <c r="C6" s="132"/>
      <c r="D6" s="15"/>
      <c r="E6" s="15"/>
      <c r="F6" s="15"/>
      <c r="G6" s="15"/>
      <c r="H6" s="15"/>
      <c r="I6" s="130" t="s">
        <v>188</v>
      </c>
      <c r="J6" s="155" t="s">
        <v>58</v>
      </c>
      <c r="K6" s="82"/>
      <c r="L6" s="82"/>
      <c r="M6" s="82"/>
      <c r="N6" s="83"/>
      <c r="O6" s="12" t="s">
        <v>189</v>
      </c>
      <c r="P6" s="13"/>
      <c r="Q6" s="14"/>
      <c r="R6" s="10" t="s">
        <v>61</v>
      </c>
      <c r="S6" s="155" t="s">
        <v>62</v>
      </c>
      <c r="T6" s="103" t="s">
        <v>64</v>
      </c>
      <c r="U6" s="82" t="s">
        <v>62</v>
      </c>
      <c r="V6" s="103" t="s">
        <v>66</v>
      </c>
      <c r="W6" s="103" t="s">
        <v>67</v>
      </c>
      <c r="X6" s="159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6" t="s">
        <v>190</v>
      </c>
      <c r="K7" s="10" t="s">
        <v>191</v>
      </c>
      <c r="L7" s="10" t="s">
        <v>192</v>
      </c>
      <c r="M7" s="10" t="s">
        <v>193</v>
      </c>
      <c r="N7" s="10" t="s">
        <v>194</v>
      </c>
      <c r="O7" s="10" t="s">
        <v>58</v>
      </c>
      <c r="P7" s="10" t="s">
        <v>59</v>
      </c>
      <c r="Q7" s="10" t="s">
        <v>60</v>
      </c>
      <c r="R7" s="29"/>
      <c r="S7" s="10" t="s">
        <v>57</v>
      </c>
      <c r="T7" s="10" t="s">
        <v>64</v>
      </c>
      <c r="U7" s="10" t="s">
        <v>195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51"/>
      <c r="B8" s="20"/>
      <c r="C8" s="151"/>
      <c r="D8" s="151"/>
      <c r="E8" s="151"/>
      <c r="F8" s="151"/>
      <c r="G8" s="151"/>
      <c r="H8" s="151"/>
      <c r="I8" s="151"/>
      <c r="J8" s="157" t="s">
        <v>57</v>
      </c>
      <c r="K8" s="18" t="s">
        <v>196</v>
      </c>
      <c r="L8" s="18" t="s">
        <v>192</v>
      </c>
      <c r="M8" s="18" t="s">
        <v>193</v>
      </c>
      <c r="N8" s="18" t="s">
        <v>194</v>
      </c>
      <c r="O8" s="18" t="s">
        <v>192</v>
      </c>
      <c r="P8" s="18" t="s">
        <v>193</v>
      </c>
      <c r="Q8" s="18" t="s">
        <v>194</v>
      </c>
      <c r="R8" s="18" t="s">
        <v>61</v>
      </c>
      <c r="S8" s="18" t="s">
        <v>57</v>
      </c>
      <c r="T8" s="18" t="s">
        <v>64</v>
      </c>
      <c r="U8" s="18" t="s">
        <v>195</v>
      </c>
      <c r="V8" s="18" t="s">
        <v>66</v>
      </c>
      <c r="W8" s="18" t="s">
        <v>67</v>
      </c>
      <c r="X8" s="18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s="1" customFormat="1" ht="20.25" customHeight="1" spans="1:24">
      <c r="A10" s="152" t="s">
        <v>197</v>
      </c>
      <c r="B10" s="152" t="s">
        <v>69</v>
      </c>
      <c r="C10" s="152" t="s">
        <v>198</v>
      </c>
      <c r="D10" s="152" t="s">
        <v>199</v>
      </c>
      <c r="E10" s="152" t="s">
        <v>100</v>
      </c>
      <c r="F10" s="152" t="s">
        <v>101</v>
      </c>
      <c r="G10" s="152" t="s">
        <v>200</v>
      </c>
      <c r="H10" s="152" t="s">
        <v>201</v>
      </c>
      <c r="I10" s="119">
        <v>8865120</v>
      </c>
      <c r="J10" s="119">
        <v>8865120</v>
      </c>
      <c r="K10" s="119"/>
      <c r="L10" s="119"/>
      <c r="M10" s="119">
        <v>8865120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="1" customFormat="1" ht="20.25" customHeight="1" spans="1:24">
      <c r="A11" s="152" t="s">
        <v>197</v>
      </c>
      <c r="B11" s="152" t="s">
        <v>69</v>
      </c>
      <c r="C11" s="152" t="s">
        <v>198</v>
      </c>
      <c r="D11" s="152" t="s">
        <v>199</v>
      </c>
      <c r="E11" s="152" t="s">
        <v>100</v>
      </c>
      <c r="F11" s="152" t="s">
        <v>101</v>
      </c>
      <c r="G11" s="152" t="s">
        <v>202</v>
      </c>
      <c r="H11" s="152" t="s">
        <v>203</v>
      </c>
      <c r="I11" s="119">
        <v>4980</v>
      </c>
      <c r="J11" s="119">
        <v>4980</v>
      </c>
      <c r="K11" s="158"/>
      <c r="L11" s="158"/>
      <c r="M11" s="119">
        <v>4980</v>
      </c>
      <c r="N11" s="158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="1" customFormat="1" ht="20.25" customHeight="1" spans="1:24">
      <c r="A12" s="152" t="s">
        <v>197</v>
      </c>
      <c r="B12" s="152" t="s">
        <v>69</v>
      </c>
      <c r="C12" s="152" t="s">
        <v>198</v>
      </c>
      <c r="D12" s="152" t="s">
        <v>199</v>
      </c>
      <c r="E12" s="152" t="s">
        <v>100</v>
      </c>
      <c r="F12" s="152" t="s">
        <v>101</v>
      </c>
      <c r="G12" s="152" t="s">
        <v>204</v>
      </c>
      <c r="H12" s="152" t="s">
        <v>205</v>
      </c>
      <c r="I12" s="119">
        <v>738760</v>
      </c>
      <c r="J12" s="119">
        <v>738760</v>
      </c>
      <c r="K12" s="158"/>
      <c r="L12" s="158"/>
      <c r="M12" s="119">
        <v>738760</v>
      </c>
      <c r="N12" s="158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="1" customFormat="1" ht="20.25" customHeight="1" spans="1:24">
      <c r="A13" s="152" t="s">
        <v>197</v>
      </c>
      <c r="B13" s="152" t="s">
        <v>69</v>
      </c>
      <c r="C13" s="152" t="s">
        <v>198</v>
      </c>
      <c r="D13" s="152" t="s">
        <v>199</v>
      </c>
      <c r="E13" s="152" t="s">
        <v>100</v>
      </c>
      <c r="F13" s="152" t="s">
        <v>101</v>
      </c>
      <c r="G13" s="152" t="s">
        <v>204</v>
      </c>
      <c r="H13" s="152" t="s">
        <v>205</v>
      </c>
      <c r="I13" s="119">
        <v>144000</v>
      </c>
      <c r="J13" s="119">
        <v>144000</v>
      </c>
      <c r="K13" s="158"/>
      <c r="L13" s="158"/>
      <c r="M13" s="119">
        <v>144000</v>
      </c>
      <c r="N13" s="158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="1" customFormat="1" ht="20.25" customHeight="1" spans="1:24">
      <c r="A14" s="152" t="s">
        <v>197</v>
      </c>
      <c r="B14" s="152" t="s">
        <v>69</v>
      </c>
      <c r="C14" s="152" t="s">
        <v>198</v>
      </c>
      <c r="D14" s="152" t="s">
        <v>199</v>
      </c>
      <c r="E14" s="152" t="s">
        <v>100</v>
      </c>
      <c r="F14" s="152" t="s">
        <v>101</v>
      </c>
      <c r="G14" s="152" t="s">
        <v>206</v>
      </c>
      <c r="H14" s="152" t="s">
        <v>207</v>
      </c>
      <c r="I14" s="119">
        <v>2320920</v>
      </c>
      <c r="J14" s="119">
        <v>2320920</v>
      </c>
      <c r="K14" s="158"/>
      <c r="L14" s="158"/>
      <c r="M14" s="119">
        <v>2320920</v>
      </c>
      <c r="N14" s="158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="1" customFormat="1" ht="20.25" customHeight="1" spans="1:24">
      <c r="A15" s="152" t="s">
        <v>197</v>
      </c>
      <c r="B15" s="152" t="s">
        <v>69</v>
      </c>
      <c r="C15" s="152" t="s">
        <v>198</v>
      </c>
      <c r="D15" s="152" t="s">
        <v>199</v>
      </c>
      <c r="E15" s="152" t="s">
        <v>100</v>
      </c>
      <c r="F15" s="152" t="s">
        <v>101</v>
      </c>
      <c r="G15" s="152" t="s">
        <v>206</v>
      </c>
      <c r="H15" s="152" t="s">
        <v>207</v>
      </c>
      <c r="I15" s="119">
        <v>9095856</v>
      </c>
      <c r="J15" s="119">
        <v>9095856</v>
      </c>
      <c r="K15" s="158"/>
      <c r="L15" s="158"/>
      <c r="M15" s="119">
        <v>9095856</v>
      </c>
      <c r="N15" s="158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="1" customFormat="1" ht="20.25" customHeight="1" spans="1:24">
      <c r="A16" s="152" t="s">
        <v>197</v>
      </c>
      <c r="B16" s="152" t="s">
        <v>69</v>
      </c>
      <c r="C16" s="152" t="s">
        <v>208</v>
      </c>
      <c r="D16" s="152" t="s">
        <v>209</v>
      </c>
      <c r="E16" s="152" t="s">
        <v>112</v>
      </c>
      <c r="F16" s="152" t="s">
        <v>113</v>
      </c>
      <c r="G16" s="152" t="s">
        <v>210</v>
      </c>
      <c r="H16" s="152" t="s">
        <v>211</v>
      </c>
      <c r="I16" s="119">
        <v>5460000</v>
      </c>
      <c r="J16" s="119">
        <v>5460000</v>
      </c>
      <c r="K16" s="158"/>
      <c r="L16" s="158"/>
      <c r="M16" s="119">
        <v>5460000</v>
      </c>
      <c r="N16" s="158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="1" customFormat="1" ht="20.25" customHeight="1" spans="1:24">
      <c r="A17" s="152" t="s">
        <v>197</v>
      </c>
      <c r="B17" s="152" t="s">
        <v>69</v>
      </c>
      <c r="C17" s="152" t="s">
        <v>208</v>
      </c>
      <c r="D17" s="152" t="s">
        <v>209</v>
      </c>
      <c r="E17" s="152" t="s">
        <v>114</v>
      </c>
      <c r="F17" s="152" t="s">
        <v>115</v>
      </c>
      <c r="G17" s="152" t="s">
        <v>212</v>
      </c>
      <c r="H17" s="152" t="s">
        <v>213</v>
      </c>
      <c r="I17" s="119">
        <v>1827360</v>
      </c>
      <c r="J17" s="119">
        <v>1827360</v>
      </c>
      <c r="K17" s="158"/>
      <c r="L17" s="158"/>
      <c r="M17" s="119">
        <v>1827360</v>
      </c>
      <c r="N17" s="158"/>
      <c r="O17" s="119"/>
      <c r="P17" s="119"/>
      <c r="Q17" s="119"/>
      <c r="R17" s="119"/>
      <c r="S17" s="119"/>
      <c r="T17" s="119"/>
      <c r="U17" s="119"/>
      <c r="V17" s="119"/>
      <c r="W17" s="119"/>
      <c r="X17" s="119"/>
    </row>
    <row r="18" s="1" customFormat="1" ht="20.25" customHeight="1" spans="1:24">
      <c r="A18" s="152" t="s">
        <v>197</v>
      </c>
      <c r="B18" s="152" t="s">
        <v>69</v>
      </c>
      <c r="C18" s="152" t="s">
        <v>208</v>
      </c>
      <c r="D18" s="152" t="s">
        <v>209</v>
      </c>
      <c r="E18" s="152" t="s">
        <v>120</v>
      </c>
      <c r="F18" s="152" t="s">
        <v>121</v>
      </c>
      <c r="G18" s="152" t="s">
        <v>214</v>
      </c>
      <c r="H18" s="152" t="s">
        <v>215</v>
      </c>
      <c r="I18" s="119">
        <v>2270000</v>
      </c>
      <c r="J18" s="119">
        <v>2270000</v>
      </c>
      <c r="K18" s="158"/>
      <c r="L18" s="158"/>
      <c r="M18" s="119">
        <v>2270000</v>
      </c>
      <c r="N18" s="158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s="1" customFormat="1" ht="20.25" customHeight="1" spans="1:24">
      <c r="A19" s="152" t="s">
        <v>197</v>
      </c>
      <c r="B19" s="152" t="s">
        <v>69</v>
      </c>
      <c r="C19" s="152" t="s">
        <v>208</v>
      </c>
      <c r="D19" s="152" t="s">
        <v>209</v>
      </c>
      <c r="E19" s="152" t="s">
        <v>122</v>
      </c>
      <c r="F19" s="152" t="s">
        <v>123</v>
      </c>
      <c r="G19" s="152" t="s">
        <v>216</v>
      </c>
      <c r="H19" s="152" t="s">
        <v>217</v>
      </c>
      <c r="I19" s="119">
        <v>1770000</v>
      </c>
      <c r="J19" s="119">
        <v>1770000</v>
      </c>
      <c r="K19" s="158"/>
      <c r="L19" s="158"/>
      <c r="M19" s="119">
        <v>1770000</v>
      </c>
      <c r="N19" s="158"/>
      <c r="O19" s="119"/>
      <c r="P19" s="119"/>
      <c r="Q19" s="119"/>
      <c r="R19" s="119"/>
      <c r="S19" s="119"/>
      <c r="T19" s="119"/>
      <c r="U19" s="119"/>
      <c r="V19" s="119"/>
      <c r="W19" s="119"/>
      <c r="X19" s="119"/>
    </row>
    <row r="20" s="1" customFormat="1" ht="20.25" customHeight="1" spans="1:24">
      <c r="A20" s="152" t="s">
        <v>197</v>
      </c>
      <c r="B20" s="152" t="s">
        <v>69</v>
      </c>
      <c r="C20" s="152" t="s">
        <v>208</v>
      </c>
      <c r="D20" s="152" t="s">
        <v>209</v>
      </c>
      <c r="E20" s="152" t="s">
        <v>100</v>
      </c>
      <c r="F20" s="152" t="s">
        <v>101</v>
      </c>
      <c r="G20" s="152" t="s">
        <v>218</v>
      </c>
      <c r="H20" s="152" t="s">
        <v>219</v>
      </c>
      <c r="I20" s="119">
        <v>163200</v>
      </c>
      <c r="J20" s="119">
        <v>163200</v>
      </c>
      <c r="K20" s="158"/>
      <c r="L20" s="158"/>
      <c r="M20" s="119">
        <v>163200</v>
      </c>
      <c r="N20" s="158"/>
      <c r="O20" s="119"/>
      <c r="P20" s="119"/>
      <c r="Q20" s="119"/>
      <c r="R20" s="119"/>
      <c r="S20" s="119"/>
      <c r="T20" s="119"/>
      <c r="U20" s="119"/>
      <c r="V20" s="119"/>
      <c r="W20" s="119"/>
      <c r="X20" s="119"/>
    </row>
    <row r="21" s="1" customFormat="1" ht="20.25" customHeight="1" spans="1:24">
      <c r="A21" s="152" t="s">
        <v>197</v>
      </c>
      <c r="B21" s="152" t="s">
        <v>69</v>
      </c>
      <c r="C21" s="152" t="s">
        <v>208</v>
      </c>
      <c r="D21" s="152" t="s">
        <v>209</v>
      </c>
      <c r="E21" s="152" t="s">
        <v>124</v>
      </c>
      <c r="F21" s="152" t="s">
        <v>125</v>
      </c>
      <c r="G21" s="152" t="s">
        <v>218</v>
      </c>
      <c r="H21" s="152" t="s">
        <v>219</v>
      </c>
      <c r="I21" s="119">
        <v>140000</v>
      </c>
      <c r="J21" s="119">
        <v>140000</v>
      </c>
      <c r="K21" s="158"/>
      <c r="L21" s="158"/>
      <c r="M21" s="119">
        <v>140000</v>
      </c>
      <c r="N21" s="158"/>
      <c r="O21" s="119"/>
      <c r="P21" s="119"/>
      <c r="Q21" s="119"/>
      <c r="R21" s="119"/>
      <c r="S21" s="119"/>
      <c r="T21" s="119"/>
      <c r="U21" s="119"/>
      <c r="V21" s="119"/>
      <c r="W21" s="119"/>
      <c r="X21" s="119"/>
    </row>
    <row r="22" s="1" customFormat="1" ht="20.25" customHeight="1" spans="1:24">
      <c r="A22" s="152" t="s">
        <v>197</v>
      </c>
      <c r="B22" s="152" t="s">
        <v>69</v>
      </c>
      <c r="C22" s="152" t="s">
        <v>208</v>
      </c>
      <c r="D22" s="152" t="s">
        <v>209</v>
      </c>
      <c r="E22" s="152" t="s">
        <v>124</v>
      </c>
      <c r="F22" s="152" t="s">
        <v>125</v>
      </c>
      <c r="G22" s="152" t="s">
        <v>218</v>
      </c>
      <c r="H22" s="152" t="s">
        <v>219</v>
      </c>
      <c r="I22" s="119">
        <v>300000</v>
      </c>
      <c r="J22" s="119">
        <v>300000</v>
      </c>
      <c r="K22" s="158"/>
      <c r="L22" s="158"/>
      <c r="M22" s="119">
        <v>300000</v>
      </c>
      <c r="N22" s="158"/>
      <c r="O22" s="119"/>
      <c r="P22" s="119"/>
      <c r="Q22" s="119"/>
      <c r="R22" s="119"/>
      <c r="S22" s="119"/>
      <c r="T22" s="119"/>
      <c r="U22" s="119"/>
      <c r="V22" s="119"/>
      <c r="W22" s="119"/>
      <c r="X22" s="119"/>
    </row>
    <row r="23" s="1" customFormat="1" ht="20.25" customHeight="1" spans="1:24">
      <c r="A23" s="152" t="s">
        <v>197</v>
      </c>
      <c r="B23" s="152" t="s">
        <v>69</v>
      </c>
      <c r="C23" s="152" t="s">
        <v>220</v>
      </c>
      <c r="D23" s="152" t="s">
        <v>131</v>
      </c>
      <c r="E23" s="152" t="s">
        <v>130</v>
      </c>
      <c r="F23" s="152" t="s">
        <v>131</v>
      </c>
      <c r="G23" s="152" t="s">
        <v>221</v>
      </c>
      <c r="H23" s="152" t="s">
        <v>131</v>
      </c>
      <c r="I23" s="119">
        <v>4570000</v>
      </c>
      <c r="J23" s="119">
        <v>4570000</v>
      </c>
      <c r="K23" s="158"/>
      <c r="L23" s="158"/>
      <c r="M23" s="119">
        <v>4570000</v>
      </c>
      <c r="N23" s="158"/>
      <c r="O23" s="119"/>
      <c r="P23" s="119"/>
      <c r="Q23" s="119"/>
      <c r="R23" s="119"/>
      <c r="S23" s="119"/>
      <c r="T23" s="119"/>
      <c r="U23" s="119"/>
      <c r="V23" s="119"/>
      <c r="W23" s="119"/>
      <c r="X23" s="119"/>
    </row>
    <row r="24" s="1" customFormat="1" ht="20.25" customHeight="1" spans="1:24">
      <c r="A24" s="152" t="s">
        <v>197</v>
      </c>
      <c r="B24" s="152" t="s">
        <v>69</v>
      </c>
      <c r="C24" s="152" t="s">
        <v>222</v>
      </c>
      <c r="D24" s="152" t="s">
        <v>223</v>
      </c>
      <c r="E24" s="152" t="s">
        <v>100</v>
      </c>
      <c r="F24" s="152" t="s">
        <v>101</v>
      </c>
      <c r="G24" s="152" t="s">
        <v>224</v>
      </c>
      <c r="H24" s="152" t="s">
        <v>225</v>
      </c>
      <c r="I24" s="119">
        <v>7176</v>
      </c>
      <c r="J24" s="119">
        <v>7176</v>
      </c>
      <c r="K24" s="158"/>
      <c r="L24" s="158"/>
      <c r="M24" s="119">
        <v>7176</v>
      </c>
      <c r="N24" s="158"/>
      <c r="O24" s="119"/>
      <c r="P24" s="119"/>
      <c r="Q24" s="119"/>
      <c r="R24" s="119"/>
      <c r="S24" s="119"/>
      <c r="T24" s="119"/>
      <c r="U24" s="119"/>
      <c r="V24" s="119"/>
      <c r="W24" s="119"/>
      <c r="X24" s="119"/>
    </row>
    <row r="25" s="1" customFormat="1" ht="20.25" customHeight="1" spans="1:24">
      <c r="A25" s="152" t="s">
        <v>197</v>
      </c>
      <c r="B25" s="152" t="s">
        <v>69</v>
      </c>
      <c r="C25" s="152" t="s">
        <v>226</v>
      </c>
      <c r="D25" s="152" t="s">
        <v>227</v>
      </c>
      <c r="E25" s="152" t="s">
        <v>100</v>
      </c>
      <c r="F25" s="152" t="s">
        <v>101</v>
      </c>
      <c r="G25" s="152" t="s">
        <v>228</v>
      </c>
      <c r="H25" s="152" t="s">
        <v>227</v>
      </c>
      <c r="I25" s="119">
        <v>189540</v>
      </c>
      <c r="J25" s="119">
        <v>189540</v>
      </c>
      <c r="K25" s="158"/>
      <c r="L25" s="158"/>
      <c r="M25" s="119">
        <v>189540</v>
      </c>
      <c r="N25" s="158"/>
      <c r="O25" s="119"/>
      <c r="P25" s="119"/>
      <c r="Q25" s="119"/>
      <c r="R25" s="119"/>
      <c r="S25" s="119"/>
      <c r="T25" s="119"/>
      <c r="U25" s="119"/>
      <c r="V25" s="119"/>
      <c r="W25" s="119"/>
      <c r="X25" s="119"/>
    </row>
    <row r="26" s="1" customFormat="1" ht="20.25" customHeight="1" spans="1:24">
      <c r="A26" s="152" t="s">
        <v>197</v>
      </c>
      <c r="B26" s="152" t="s">
        <v>69</v>
      </c>
      <c r="C26" s="152" t="s">
        <v>229</v>
      </c>
      <c r="D26" s="152" t="s">
        <v>230</v>
      </c>
      <c r="E26" s="152" t="s">
        <v>100</v>
      </c>
      <c r="F26" s="152" t="s">
        <v>101</v>
      </c>
      <c r="G26" s="152" t="s">
        <v>231</v>
      </c>
      <c r="H26" s="152" t="s">
        <v>232</v>
      </c>
      <c r="I26" s="119">
        <v>1466100</v>
      </c>
      <c r="J26" s="119">
        <v>1466100</v>
      </c>
      <c r="K26" s="158"/>
      <c r="L26" s="158"/>
      <c r="M26" s="119">
        <v>1466100</v>
      </c>
      <c r="N26" s="158"/>
      <c r="O26" s="119"/>
      <c r="P26" s="119"/>
      <c r="Q26" s="119"/>
      <c r="R26" s="119"/>
      <c r="S26" s="119"/>
      <c r="T26" s="119"/>
      <c r="U26" s="119"/>
      <c r="V26" s="119"/>
      <c r="W26" s="119"/>
      <c r="X26" s="119"/>
    </row>
    <row r="27" s="1" customFormat="1" ht="20.25" customHeight="1" spans="1:24">
      <c r="A27" s="152" t="s">
        <v>197</v>
      </c>
      <c r="B27" s="152" t="s">
        <v>69</v>
      </c>
      <c r="C27" s="152" t="s">
        <v>229</v>
      </c>
      <c r="D27" s="152" t="s">
        <v>230</v>
      </c>
      <c r="E27" s="152" t="s">
        <v>104</v>
      </c>
      <c r="F27" s="152" t="s">
        <v>105</v>
      </c>
      <c r="G27" s="152" t="s">
        <v>233</v>
      </c>
      <c r="H27" s="152" t="s">
        <v>234</v>
      </c>
      <c r="I27" s="119">
        <v>92340</v>
      </c>
      <c r="J27" s="119">
        <v>92340</v>
      </c>
      <c r="K27" s="158"/>
      <c r="L27" s="158"/>
      <c r="M27" s="119">
        <v>92340</v>
      </c>
      <c r="N27" s="158"/>
      <c r="O27" s="119"/>
      <c r="P27" s="119"/>
      <c r="Q27" s="119"/>
      <c r="R27" s="119"/>
      <c r="S27" s="119"/>
      <c r="T27" s="119"/>
      <c r="U27" s="119"/>
      <c r="V27" s="119"/>
      <c r="W27" s="119"/>
      <c r="X27" s="119"/>
    </row>
    <row r="28" s="1" customFormat="1" ht="20.25" customHeight="1" spans="1:24">
      <c r="A28" s="152" t="s">
        <v>197</v>
      </c>
      <c r="B28" s="152" t="s">
        <v>69</v>
      </c>
      <c r="C28" s="152" t="s">
        <v>229</v>
      </c>
      <c r="D28" s="152" t="s">
        <v>230</v>
      </c>
      <c r="E28" s="152" t="s">
        <v>100</v>
      </c>
      <c r="F28" s="152" t="s">
        <v>101</v>
      </c>
      <c r="G28" s="152" t="s">
        <v>235</v>
      </c>
      <c r="H28" s="152" t="s">
        <v>236</v>
      </c>
      <c r="I28" s="119">
        <v>729000</v>
      </c>
      <c r="J28" s="119">
        <v>729000</v>
      </c>
      <c r="K28" s="158"/>
      <c r="L28" s="158"/>
      <c r="M28" s="119">
        <v>729000</v>
      </c>
      <c r="N28" s="158"/>
      <c r="O28" s="119"/>
      <c r="P28" s="119"/>
      <c r="Q28" s="119"/>
      <c r="R28" s="119"/>
      <c r="S28" s="119"/>
      <c r="T28" s="119"/>
      <c r="U28" s="119"/>
      <c r="V28" s="119"/>
      <c r="W28" s="119"/>
      <c r="X28" s="119"/>
    </row>
    <row r="29" s="1" customFormat="1" ht="20.25" customHeight="1" spans="1:24">
      <c r="A29" s="152" t="s">
        <v>197</v>
      </c>
      <c r="B29" s="152" t="s">
        <v>69</v>
      </c>
      <c r="C29" s="152" t="s">
        <v>229</v>
      </c>
      <c r="D29" s="152" t="s">
        <v>230</v>
      </c>
      <c r="E29" s="152" t="s">
        <v>110</v>
      </c>
      <c r="F29" s="152" t="s">
        <v>111</v>
      </c>
      <c r="G29" s="152" t="s">
        <v>235</v>
      </c>
      <c r="H29" s="152" t="s">
        <v>236</v>
      </c>
      <c r="I29" s="119">
        <v>98400</v>
      </c>
      <c r="J29" s="119">
        <v>98400</v>
      </c>
      <c r="K29" s="158"/>
      <c r="L29" s="158"/>
      <c r="M29" s="119">
        <v>98400</v>
      </c>
      <c r="N29" s="158"/>
      <c r="O29" s="119"/>
      <c r="P29" s="119"/>
      <c r="Q29" s="119"/>
      <c r="R29" s="119"/>
      <c r="S29" s="119"/>
      <c r="T29" s="119"/>
      <c r="U29" s="119"/>
      <c r="V29" s="119"/>
      <c r="W29" s="119"/>
      <c r="X29" s="119"/>
    </row>
    <row r="30" s="1" customFormat="1" ht="20.25" customHeight="1" spans="1:24">
      <c r="A30" s="152" t="s">
        <v>197</v>
      </c>
      <c r="B30" s="152" t="s">
        <v>69</v>
      </c>
      <c r="C30" s="152" t="s">
        <v>229</v>
      </c>
      <c r="D30" s="152" t="s">
        <v>230</v>
      </c>
      <c r="E30" s="152" t="s">
        <v>110</v>
      </c>
      <c r="F30" s="152" t="s">
        <v>111</v>
      </c>
      <c r="G30" s="152" t="s">
        <v>235</v>
      </c>
      <c r="H30" s="152" t="s">
        <v>236</v>
      </c>
      <c r="I30" s="119">
        <v>2400</v>
      </c>
      <c r="J30" s="119">
        <v>2400</v>
      </c>
      <c r="K30" s="158"/>
      <c r="L30" s="158"/>
      <c r="M30" s="119">
        <v>2400</v>
      </c>
      <c r="N30" s="158"/>
      <c r="O30" s="119"/>
      <c r="P30" s="119"/>
      <c r="Q30" s="119"/>
      <c r="R30" s="119"/>
      <c r="S30" s="119"/>
      <c r="T30" s="119"/>
      <c r="U30" s="119"/>
      <c r="V30" s="119"/>
      <c r="W30" s="119"/>
      <c r="X30" s="119"/>
    </row>
    <row r="31" s="1" customFormat="1" ht="20.25" customHeight="1" spans="1:24">
      <c r="A31" s="152" t="s">
        <v>197</v>
      </c>
      <c r="B31" s="152" t="s">
        <v>69</v>
      </c>
      <c r="C31" s="152" t="s">
        <v>229</v>
      </c>
      <c r="D31" s="152" t="s">
        <v>230</v>
      </c>
      <c r="E31" s="152" t="s">
        <v>110</v>
      </c>
      <c r="F31" s="152" t="s">
        <v>111</v>
      </c>
      <c r="G31" s="152" t="s">
        <v>237</v>
      </c>
      <c r="H31" s="152" t="s">
        <v>238</v>
      </c>
      <c r="I31" s="119">
        <v>1700</v>
      </c>
      <c r="J31" s="119">
        <v>1700</v>
      </c>
      <c r="K31" s="158"/>
      <c r="L31" s="158"/>
      <c r="M31" s="119">
        <v>1700</v>
      </c>
      <c r="N31" s="158"/>
      <c r="O31" s="119"/>
      <c r="P31" s="119"/>
      <c r="Q31" s="119"/>
      <c r="R31" s="119"/>
      <c r="S31" s="119"/>
      <c r="T31" s="119"/>
      <c r="U31" s="119"/>
      <c r="V31" s="119"/>
      <c r="W31" s="119"/>
      <c r="X31" s="119"/>
    </row>
    <row r="32" s="1" customFormat="1" ht="20.25" customHeight="1" spans="1:24">
      <c r="A32" s="152" t="s">
        <v>197</v>
      </c>
      <c r="B32" s="152" t="s">
        <v>69</v>
      </c>
      <c r="C32" s="152" t="s">
        <v>229</v>
      </c>
      <c r="D32" s="152" t="s">
        <v>230</v>
      </c>
      <c r="E32" s="152" t="s">
        <v>110</v>
      </c>
      <c r="F32" s="152" t="s">
        <v>111</v>
      </c>
      <c r="G32" s="152" t="s">
        <v>237</v>
      </c>
      <c r="H32" s="152" t="s">
        <v>238</v>
      </c>
      <c r="I32" s="119">
        <v>24600</v>
      </c>
      <c r="J32" s="119">
        <v>24600</v>
      </c>
      <c r="K32" s="158"/>
      <c r="L32" s="158"/>
      <c r="M32" s="119">
        <v>24600</v>
      </c>
      <c r="N32" s="158"/>
      <c r="O32" s="119"/>
      <c r="P32" s="119"/>
      <c r="Q32" s="119"/>
      <c r="R32" s="119"/>
      <c r="S32" s="119"/>
      <c r="T32" s="119"/>
      <c r="U32" s="119"/>
      <c r="V32" s="119"/>
      <c r="W32" s="119"/>
      <c r="X32" s="119"/>
    </row>
    <row r="33" s="1" customFormat="1" ht="20.25" customHeight="1" spans="1:24">
      <c r="A33" s="152" t="s">
        <v>197</v>
      </c>
      <c r="B33" s="152" t="s">
        <v>69</v>
      </c>
      <c r="C33" s="152" t="s">
        <v>229</v>
      </c>
      <c r="D33" s="152" t="s">
        <v>230</v>
      </c>
      <c r="E33" s="152" t="s">
        <v>110</v>
      </c>
      <c r="F33" s="152" t="s">
        <v>111</v>
      </c>
      <c r="G33" s="152" t="s">
        <v>237</v>
      </c>
      <c r="H33" s="152" t="s">
        <v>238</v>
      </c>
      <c r="I33" s="119">
        <v>1000</v>
      </c>
      <c r="J33" s="119">
        <v>1000</v>
      </c>
      <c r="K33" s="158"/>
      <c r="L33" s="158"/>
      <c r="M33" s="119">
        <v>1000</v>
      </c>
      <c r="N33" s="158"/>
      <c r="O33" s="119"/>
      <c r="P33" s="119"/>
      <c r="Q33" s="119"/>
      <c r="R33" s="119"/>
      <c r="S33" s="119"/>
      <c r="T33" s="119"/>
      <c r="U33" s="119"/>
      <c r="V33" s="119"/>
      <c r="W33" s="119"/>
      <c r="X33" s="119"/>
    </row>
    <row r="34" s="1" customFormat="1" ht="20.25" customHeight="1" spans="1:24">
      <c r="A34" s="152" t="s">
        <v>197</v>
      </c>
      <c r="B34" s="152" t="s">
        <v>69</v>
      </c>
      <c r="C34" s="152" t="s">
        <v>239</v>
      </c>
      <c r="D34" s="152" t="s">
        <v>240</v>
      </c>
      <c r="E34" s="152" t="s">
        <v>100</v>
      </c>
      <c r="F34" s="152" t="s">
        <v>101</v>
      </c>
      <c r="G34" s="152" t="s">
        <v>204</v>
      </c>
      <c r="H34" s="152" t="s">
        <v>205</v>
      </c>
      <c r="I34" s="119">
        <v>7675641</v>
      </c>
      <c r="J34" s="119">
        <v>7675641</v>
      </c>
      <c r="K34" s="158"/>
      <c r="L34" s="158"/>
      <c r="M34" s="119">
        <v>7675641</v>
      </c>
      <c r="N34" s="158"/>
      <c r="O34" s="119"/>
      <c r="P34" s="119"/>
      <c r="Q34" s="119"/>
      <c r="R34" s="119"/>
      <c r="S34" s="119"/>
      <c r="T34" s="119"/>
      <c r="U34" s="119"/>
      <c r="V34" s="119"/>
      <c r="W34" s="119"/>
      <c r="X34" s="119"/>
    </row>
    <row r="35" s="1" customFormat="1" ht="20.25" customHeight="1" spans="1:24">
      <c r="A35" s="152" t="s">
        <v>197</v>
      </c>
      <c r="B35" s="152" t="s">
        <v>69</v>
      </c>
      <c r="C35" s="152" t="s">
        <v>239</v>
      </c>
      <c r="D35" s="152" t="s">
        <v>240</v>
      </c>
      <c r="E35" s="152" t="s">
        <v>100</v>
      </c>
      <c r="F35" s="152" t="s">
        <v>101</v>
      </c>
      <c r="G35" s="152" t="s">
        <v>206</v>
      </c>
      <c r="H35" s="152" t="s">
        <v>207</v>
      </c>
      <c r="I35" s="119">
        <v>4374000</v>
      </c>
      <c r="J35" s="119">
        <v>4374000</v>
      </c>
      <c r="K35" s="158"/>
      <c r="L35" s="158"/>
      <c r="M35" s="119">
        <v>4374000</v>
      </c>
      <c r="N35" s="158"/>
      <c r="O35" s="119"/>
      <c r="P35" s="119"/>
      <c r="Q35" s="119"/>
      <c r="R35" s="119"/>
      <c r="S35" s="119"/>
      <c r="T35" s="119"/>
      <c r="U35" s="119"/>
      <c r="V35" s="119"/>
      <c r="W35" s="119"/>
      <c r="X35" s="119"/>
    </row>
    <row r="36" s="1" customFormat="1" ht="20.25" customHeight="1" spans="1:24">
      <c r="A36" s="152" t="s">
        <v>197</v>
      </c>
      <c r="B36" s="152" t="s">
        <v>69</v>
      </c>
      <c r="C36" s="152" t="s">
        <v>241</v>
      </c>
      <c r="D36" s="152" t="s">
        <v>242</v>
      </c>
      <c r="E36" s="152" t="s">
        <v>110</v>
      </c>
      <c r="F36" s="152" t="s">
        <v>111</v>
      </c>
      <c r="G36" s="152" t="s">
        <v>224</v>
      </c>
      <c r="H36" s="152" t="s">
        <v>225</v>
      </c>
      <c r="I36" s="119">
        <v>836400</v>
      </c>
      <c r="J36" s="119">
        <v>836400</v>
      </c>
      <c r="K36" s="158"/>
      <c r="L36" s="158"/>
      <c r="M36" s="119">
        <v>836400</v>
      </c>
      <c r="N36" s="158"/>
      <c r="O36" s="119"/>
      <c r="P36" s="119"/>
      <c r="Q36" s="119"/>
      <c r="R36" s="119"/>
      <c r="S36" s="119"/>
      <c r="T36" s="119"/>
      <c r="U36" s="119"/>
      <c r="V36" s="119"/>
      <c r="W36" s="119"/>
      <c r="X36" s="119"/>
    </row>
    <row r="37" s="1" customFormat="1" ht="20.25" customHeight="1" spans="1:24">
      <c r="A37" s="152" t="s">
        <v>197</v>
      </c>
      <c r="B37" s="152" t="s">
        <v>69</v>
      </c>
      <c r="C37" s="152" t="s">
        <v>241</v>
      </c>
      <c r="D37" s="152" t="s">
        <v>242</v>
      </c>
      <c r="E37" s="152" t="s">
        <v>110</v>
      </c>
      <c r="F37" s="152" t="s">
        <v>111</v>
      </c>
      <c r="G37" s="152" t="s">
        <v>224</v>
      </c>
      <c r="H37" s="152" t="s">
        <v>225</v>
      </c>
      <c r="I37" s="119">
        <v>39600</v>
      </c>
      <c r="J37" s="119">
        <v>39600</v>
      </c>
      <c r="K37" s="158"/>
      <c r="L37" s="158"/>
      <c r="M37" s="119">
        <v>39600</v>
      </c>
      <c r="N37" s="158"/>
      <c r="O37" s="119"/>
      <c r="P37" s="119"/>
      <c r="Q37" s="119"/>
      <c r="R37" s="119"/>
      <c r="S37" s="119"/>
      <c r="T37" s="119"/>
      <c r="U37" s="119"/>
      <c r="V37" s="119"/>
      <c r="W37" s="119"/>
      <c r="X37" s="119"/>
    </row>
    <row r="38" s="1" customFormat="1" ht="20.25" customHeight="1" spans="1:24">
      <c r="A38" s="152" t="s">
        <v>197</v>
      </c>
      <c r="B38" s="152" t="s">
        <v>69</v>
      </c>
      <c r="C38" s="152" t="s">
        <v>243</v>
      </c>
      <c r="D38" s="152" t="s">
        <v>244</v>
      </c>
      <c r="E38" s="152" t="s">
        <v>100</v>
      </c>
      <c r="F38" s="152" t="s">
        <v>101</v>
      </c>
      <c r="G38" s="152" t="s">
        <v>245</v>
      </c>
      <c r="H38" s="152" t="s">
        <v>246</v>
      </c>
      <c r="I38" s="119">
        <v>2602692</v>
      </c>
      <c r="J38" s="119">
        <v>2602692</v>
      </c>
      <c r="K38" s="158"/>
      <c r="L38" s="158"/>
      <c r="M38" s="119">
        <v>2602692</v>
      </c>
      <c r="N38" s="158"/>
      <c r="O38" s="119"/>
      <c r="P38" s="119"/>
      <c r="Q38" s="119"/>
      <c r="R38" s="119"/>
      <c r="S38" s="119"/>
      <c r="T38" s="119"/>
      <c r="U38" s="119"/>
      <c r="V38" s="119"/>
      <c r="W38" s="119"/>
      <c r="X38" s="119"/>
    </row>
    <row r="39" s="1" customFormat="1" ht="20.25" customHeight="1" spans="1:24">
      <c r="A39" s="152" t="s">
        <v>197</v>
      </c>
      <c r="B39" s="152" t="s">
        <v>69</v>
      </c>
      <c r="C39" s="152" t="s">
        <v>247</v>
      </c>
      <c r="D39" s="152" t="s">
        <v>248</v>
      </c>
      <c r="E39" s="152" t="s">
        <v>110</v>
      </c>
      <c r="F39" s="152" t="s">
        <v>111</v>
      </c>
      <c r="G39" s="152" t="s">
        <v>235</v>
      </c>
      <c r="H39" s="152" t="s">
        <v>236</v>
      </c>
      <c r="I39" s="119">
        <v>16800</v>
      </c>
      <c r="J39" s="119">
        <v>16800</v>
      </c>
      <c r="K39" s="158"/>
      <c r="L39" s="158"/>
      <c r="M39" s="119">
        <v>16800</v>
      </c>
      <c r="N39" s="158"/>
      <c r="O39" s="119"/>
      <c r="P39" s="119"/>
      <c r="Q39" s="119"/>
      <c r="R39" s="119"/>
      <c r="S39" s="119"/>
      <c r="T39" s="119"/>
      <c r="U39" s="119"/>
      <c r="V39" s="119"/>
      <c r="W39" s="119"/>
      <c r="X39" s="119"/>
    </row>
    <row r="40" s="1" customFormat="1" ht="20.25" customHeight="1" spans="1:24">
      <c r="A40" s="152" t="s">
        <v>197</v>
      </c>
      <c r="B40" s="152" t="s">
        <v>69</v>
      </c>
      <c r="C40" s="152" t="s">
        <v>249</v>
      </c>
      <c r="D40" s="152" t="s">
        <v>250</v>
      </c>
      <c r="E40" s="152" t="s">
        <v>100</v>
      </c>
      <c r="F40" s="152" t="s">
        <v>101</v>
      </c>
      <c r="G40" s="152" t="s">
        <v>231</v>
      </c>
      <c r="H40" s="152" t="s">
        <v>232</v>
      </c>
      <c r="I40" s="119">
        <v>454491</v>
      </c>
      <c r="J40" s="119">
        <v>454491</v>
      </c>
      <c r="K40" s="158"/>
      <c r="L40" s="158"/>
      <c r="M40" s="119">
        <v>454491</v>
      </c>
      <c r="N40" s="158"/>
      <c r="O40" s="119"/>
      <c r="P40" s="119"/>
      <c r="Q40" s="119"/>
      <c r="R40" s="119"/>
      <c r="S40" s="119"/>
      <c r="T40" s="119"/>
      <c r="U40" s="119"/>
      <c r="V40" s="119"/>
      <c r="W40" s="119"/>
      <c r="X40" s="119"/>
    </row>
    <row r="41" ht="17.25" customHeight="1" spans="1:24">
      <c r="A41" s="34" t="s">
        <v>170</v>
      </c>
      <c r="B41" s="35"/>
      <c r="C41" s="153"/>
      <c r="D41" s="153"/>
      <c r="E41" s="153"/>
      <c r="F41" s="153"/>
      <c r="G41" s="153"/>
      <c r="H41" s="154"/>
      <c r="I41" s="119">
        <v>56282076</v>
      </c>
      <c r="J41" s="119">
        <v>56282076</v>
      </c>
      <c r="K41" s="119"/>
      <c r="L41" s="119"/>
      <c r="M41" s="119">
        <v>56282076</v>
      </c>
      <c r="N41" s="119"/>
      <c r="O41" s="119"/>
      <c r="P41" s="119"/>
      <c r="Q41" s="119"/>
      <c r="R41" s="119"/>
      <c r="S41" s="119"/>
      <c r="T41" s="119"/>
      <c r="U41" s="119"/>
      <c r="V41" s="119"/>
      <c r="W41" s="81"/>
      <c r="X41" s="81"/>
    </row>
  </sheetData>
  <mergeCells count="31">
    <mergeCell ref="A3:X3"/>
    <mergeCell ref="A4:H4"/>
    <mergeCell ref="I5:X5"/>
    <mergeCell ref="J6:N6"/>
    <mergeCell ref="O6:Q6"/>
    <mergeCell ref="S6:X6"/>
    <mergeCell ref="A41:H4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41"/>
      <c r="E2" s="3"/>
      <c r="F2" s="3"/>
      <c r="G2" s="3"/>
      <c r="H2" s="3"/>
      <c r="U2" s="141"/>
      <c r="W2" s="147" t="s">
        <v>251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"单位名称：昆明市官渡区关锁小学"</f>
        <v>单位名称：昆明市官渡区关锁小学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41"/>
      <c r="W4" s="123" t="s">
        <v>1</v>
      </c>
    </row>
    <row r="5" ht="21.75" customHeight="1" spans="1:23">
      <c r="A5" s="10" t="s">
        <v>252</v>
      </c>
      <c r="B5" s="11" t="s">
        <v>181</v>
      </c>
      <c r="C5" s="10" t="s">
        <v>182</v>
      </c>
      <c r="D5" s="10" t="s">
        <v>253</v>
      </c>
      <c r="E5" s="11" t="s">
        <v>183</v>
      </c>
      <c r="F5" s="11" t="s">
        <v>184</v>
      </c>
      <c r="G5" s="11" t="s">
        <v>254</v>
      </c>
      <c r="H5" s="11" t="s">
        <v>255</v>
      </c>
      <c r="I5" s="28" t="s">
        <v>55</v>
      </c>
      <c r="J5" s="12" t="s">
        <v>256</v>
      </c>
      <c r="K5" s="13"/>
      <c r="L5" s="13"/>
      <c r="M5" s="14"/>
      <c r="N5" s="12" t="s">
        <v>189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9"/>
      <c r="C6" s="15"/>
      <c r="D6" s="15"/>
      <c r="E6" s="16"/>
      <c r="F6" s="16"/>
      <c r="G6" s="16"/>
      <c r="H6" s="16"/>
      <c r="I6" s="29"/>
      <c r="J6" s="143" t="s">
        <v>58</v>
      </c>
      <c r="K6" s="144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195</v>
      </c>
      <c r="U6" s="11" t="s">
        <v>66</v>
      </c>
      <c r="V6" s="11" t="s">
        <v>67</v>
      </c>
      <c r="W6" s="11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5" t="s">
        <v>57</v>
      </c>
      <c r="K7" s="14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8" t="s">
        <v>57</v>
      </c>
      <c r="K8" s="68" t="s">
        <v>257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1">
        <v>21</v>
      </c>
      <c r="V9" s="37">
        <v>22</v>
      </c>
      <c r="W9" s="21">
        <v>23</v>
      </c>
    </row>
    <row r="10" s="1" customFormat="1" ht="21.75" customHeight="1" spans="1:23">
      <c r="A10" s="142" t="s">
        <v>258</v>
      </c>
      <c r="B10" s="142" t="s">
        <v>259</v>
      </c>
      <c r="C10" s="142" t="s">
        <v>260</v>
      </c>
      <c r="D10" s="142" t="s">
        <v>69</v>
      </c>
      <c r="E10" s="142" t="s">
        <v>100</v>
      </c>
      <c r="F10" s="142" t="s">
        <v>101</v>
      </c>
      <c r="G10" s="142" t="s">
        <v>261</v>
      </c>
      <c r="H10" s="142" t="s">
        <v>262</v>
      </c>
      <c r="I10" s="119">
        <v>977400</v>
      </c>
      <c r="J10" s="119">
        <v>977400</v>
      </c>
      <c r="K10" s="119">
        <v>977400</v>
      </c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</row>
    <row r="11" s="1" customFormat="1" ht="21.75" customHeight="1" spans="1:23">
      <c r="A11" s="142" t="s">
        <v>258</v>
      </c>
      <c r="B11" s="142" t="s">
        <v>263</v>
      </c>
      <c r="C11" s="142" t="s">
        <v>264</v>
      </c>
      <c r="D11" s="142" t="s">
        <v>69</v>
      </c>
      <c r="E11" s="142" t="s">
        <v>100</v>
      </c>
      <c r="F11" s="142" t="s">
        <v>101</v>
      </c>
      <c r="G11" s="142" t="s">
        <v>261</v>
      </c>
      <c r="H11" s="142" t="s">
        <v>262</v>
      </c>
      <c r="I11" s="119">
        <v>3909600</v>
      </c>
      <c r="J11" s="119"/>
      <c r="K11" s="119"/>
      <c r="L11" s="119"/>
      <c r="M11" s="119"/>
      <c r="N11" s="119"/>
      <c r="O11" s="119"/>
      <c r="P11" s="119"/>
      <c r="Q11" s="119"/>
      <c r="R11" s="119">
        <v>3909600</v>
      </c>
      <c r="S11" s="119"/>
      <c r="T11" s="119"/>
      <c r="U11" s="119"/>
      <c r="V11" s="119"/>
      <c r="W11" s="119">
        <v>3909600</v>
      </c>
    </row>
    <row r="12" s="1" customFormat="1" ht="21.75" customHeight="1" spans="1:23">
      <c r="A12" s="142" t="s">
        <v>258</v>
      </c>
      <c r="B12" s="142" t="s">
        <v>265</v>
      </c>
      <c r="C12" s="142" t="s">
        <v>266</v>
      </c>
      <c r="D12" s="142" t="s">
        <v>69</v>
      </c>
      <c r="E12" s="142" t="s">
        <v>100</v>
      </c>
      <c r="F12" s="142" t="s">
        <v>101</v>
      </c>
      <c r="G12" s="142" t="s">
        <v>267</v>
      </c>
      <c r="H12" s="142" t="s">
        <v>268</v>
      </c>
      <c r="I12" s="119">
        <v>2500</v>
      </c>
      <c r="J12" s="119"/>
      <c r="K12" s="119"/>
      <c r="L12" s="119"/>
      <c r="M12" s="119"/>
      <c r="N12" s="119"/>
      <c r="O12" s="119"/>
      <c r="P12" s="119"/>
      <c r="Q12" s="119"/>
      <c r="R12" s="119">
        <v>2500</v>
      </c>
      <c r="S12" s="119"/>
      <c r="T12" s="119"/>
      <c r="U12" s="119"/>
      <c r="V12" s="119"/>
      <c r="W12" s="119">
        <v>2500</v>
      </c>
    </row>
    <row r="13" ht="18.75" customHeight="1" spans="1:23">
      <c r="A13" s="34" t="s">
        <v>170</v>
      </c>
      <c r="B13" s="35"/>
      <c r="C13" s="35"/>
      <c r="D13" s="35"/>
      <c r="E13" s="35"/>
      <c r="F13" s="35"/>
      <c r="G13" s="35"/>
      <c r="H13" s="36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269</v>
      </c>
    </row>
    <row r="3" ht="39.75" customHeight="1" spans="1:10">
      <c r="A3" s="66" t="str">
        <f>"2025"&amp;"年部门项目支出绩效目标表"</f>
        <v>2025年部门项目支出绩效目标表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tr">
        <f>"单位名称：昆明市官渡区关锁小学"</f>
        <v>单位名称：昆明市官渡区关锁小学</v>
      </c>
    </row>
    <row r="5" ht="44.25" customHeight="1" spans="1:10">
      <c r="A5" s="68" t="s">
        <v>182</v>
      </c>
      <c r="B5" s="68" t="s">
        <v>270</v>
      </c>
      <c r="C5" s="68" t="s">
        <v>271</v>
      </c>
      <c r="D5" s="68" t="s">
        <v>272</v>
      </c>
      <c r="E5" s="68" t="s">
        <v>273</v>
      </c>
      <c r="F5" s="69" t="s">
        <v>274</v>
      </c>
      <c r="G5" s="68" t="s">
        <v>275</v>
      </c>
      <c r="H5" s="69" t="s">
        <v>276</v>
      </c>
      <c r="I5" s="69" t="s">
        <v>277</v>
      </c>
      <c r="J5" s="68" t="s">
        <v>278</v>
      </c>
    </row>
    <row r="6" ht="18.75" customHeight="1" spans="1:10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37">
        <v>6</v>
      </c>
      <c r="G6" s="138">
        <v>7</v>
      </c>
      <c r="H6" s="37">
        <v>8</v>
      </c>
      <c r="I6" s="37">
        <v>9</v>
      </c>
      <c r="J6" s="138">
        <v>10</v>
      </c>
    </row>
    <row r="7" s="1" customFormat="1" ht="42" customHeight="1" spans="1:10">
      <c r="A7" s="139" t="s">
        <v>266</v>
      </c>
      <c r="B7" s="31" t="s">
        <v>279</v>
      </c>
      <c r="C7" s="31" t="s">
        <v>280</v>
      </c>
      <c r="D7" s="31" t="s">
        <v>281</v>
      </c>
      <c r="E7" s="140" t="s">
        <v>282</v>
      </c>
      <c r="F7" s="31" t="s">
        <v>283</v>
      </c>
      <c r="G7" s="140" t="s">
        <v>284</v>
      </c>
      <c r="H7" s="31" t="s">
        <v>285</v>
      </c>
      <c r="I7" s="31" t="s">
        <v>286</v>
      </c>
      <c r="J7" s="140" t="s">
        <v>287</v>
      </c>
    </row>
    <row r="8" s="1" customFormat="1" ht="42" customHeight="1" spans="1:10">
      <c r="A8" s="139" t="s">
        <v>266</v>
      </c>
      <c r="B8" s="31" t="s">
        <v>279</v>
      </c>
      <c r="C8" s="31" t="s">
        <v>288</v>
      </c>
      <c r="D8" s="31" t="s">
        <v>289</v>
      </c>
      <c r="E8" s="140" t="s">
        <v>290</v>
      </c>
      <c r="F8" s="31" t="s">
        <v>283</v>
      </c>
      <c r="G8" s="140" t="s">
        <v>291</v>
      </c>
      <c r="H8" s="31" t="s">
        <v>285</v>
      </c>
      <c r="I8" s="31" t="s">
        <v>286</v>
      </c>
      <c r="J8" s="140" t="s">
        <v>292</v>
      </c>
    </row>
    <row r="9" s="1" customFormat="1" ht="42" customHeight="1" spans="1:10">
      <c r="A9" s="139" t="s">
        <v>266</v>
      </c>
      <c r="B9" s="31" t="s">
        <v>279</v>
      </c>
      <c r="C9" s="31" t="s">
        <v>293</v>
      </c>
      <c r="D9" s="31" t="s">
        <v>294</v>
      </c>
      <c r="E9" s="140" t="s">
        <v>295</v>
      </c>
      <c r="F9" s="31" t="s">
        <v>296</v>
      </c>
      <c r="G9" s="140" t="s">
        <v>297</v>
      </c>
      <c r="H9" s="31" t="s">
        <v>298</v>
      </c>
      <c r="I9" s="31" t="s">
        <v>286</v>
      </c>
      <c r="J9" s="140" t="s">
        <v>295</v>
      </c>
    </row>
    <row r="10" s="1" customFormat="1" ht="42" customHeight="1" spans="1:10">
      <c r="A10" s="139" t="s">
        <v>264</v>
      </c>
      <c r="B10" s="31" t="s">
        <v>299</v>
      </c>
      <c r="C10" s="31" t="s">
        <v>280</v>
      </c>
      <c r="D10" s="31" t="s">
        <v>281</v>
      </c>
      <c r="E10" s="140" t="s">
        <v>300</v>
      </c>
      <c r="F10" s="31" t="s">
        <v>283</v>
      </c>
      <c r="G10" s="140" t="s">
        <v>301</v>
      </c>
      <c r="H10" s="31" t="s">
        <v>302</v>
      </c>
      <c r="I10" s="31" t="s">
        <v>286</v>
      </c>
      <c r="J10" s="140" t="s">
        <v>300</v>
      </c>
    </row>
    <row r="11" s="1" customFormat="1" ht="42" customHeight="1" spans="1:10">
      <c r="A11" s="139" t="s">
        <v>264</v>
      </c>
      <c r="B11" s="31" t="s">
        <v>299</v>
      </c>
      <c r="C11" s="31" t="s">
        <v>288</v>
      </c>
      <c r="D11" s="31" t="s">
        <v>289</v>
      </c>
      <c r="E11" s="140" t="s">
        <v>303</v>
      </c>
      <c r="F11" s="31" t="s">
        <v>283</v>
      </c>
      <c r="G11" s="140" t="s">
        <v>304</v>
      </c>
      <c r="H11" s="31" t="s">
        <v>298</v>
      </c>
      <c r="I11" s="31" t="s">
        <v>286</v>
      </c>
      <c r="J11" s="140" t="s">
        <v>303</v>
      </c>
    </row>
    <row r="12" s="1" customFormat="1" ht="42" customHeight="1" spans="1:10">
      <c r="A12" s="139" t="s">
        <v>264</v>
      </c>
      <c r="B12" s="31" t="s">
        <v>299</v>
      </c>
      <c r="C12" s="31" t="s">
        <v>293</v>
      </c>
      <c r="D12" s="31" t="s">
        <v>294</v>
      </c>
      <c r="E12" s="140" t="s">
        <v>305</v>
      </c>
      <c r="F12" s="31" t="s">
        <v>296</v>
      </c>
      <c r="G12" s="140" t="s">
        <v>297</v>
      </c>
      <c r="H12" s="31" t="s">
        <v>298</v>
      </c>
      <c r="I12" s="31" t="s">
        <v>286</v>
      </c>
      <c r="J12" s="140" t="s">
        <v>305</v>
      </c>
    </row>
    <row r="13" s="1" customFormat="1" ht="42" customHeight="1" spans="1:10">
      <c r="A13" s="139" t="s">
        <v>260</v>
      </c>
      <c r="B13" s="31" t="s">
        <v>306</v>
      </c>
      <c r="C13" s="31" t="s">
        <v>280</v>
      </c>
      <c r="D13" s="31" t="s">
        <v>281</v>
      </c>
      <c r="E13" s="140" t="s">
        <v>300</v>
      </c>
      <c r="F13" s="31" t="s">
        <v>283</v>
      </c>
      <c r="G13" s="140" t="s">
        <v>301</v>
      </c>
      <c r="H13" s="31" t="s">
        <v>302</v>
      </c>
      <c r="I13" s="31" t="s">
        <v>286</v>
      </c>
      <c r="J13" s="140" t="s">
        <v>307</v>
      </c>
    </row>
    <row r="14" s="1" customFormat="1" ht="42" customHeight="1" spans="1:10">
      <c r="A14" s="139" t="s">
        <v>260</v>
      </c>
      <c r="B14" s="31" t="s">
        <v>306</v>
      </c>
      <c r="C14" s="31" t="s">
        <v>288</v>
      </c>
      <c r="D14" s="31" t="s">
        <v>289</v>
      </c>
      <c r="E14" s="140" t="s">
        <v>303</v>
      </c>
      <c r="F14" s="31" t="s">
        <v>283</v>
      </c>
      <c r="G14" s="140" t="s">
        <v>308</v>
      </c>
      <c r="H14" s="31" t="s">
        <v>298</v>
      </c>
      <c r="I14" s="31" t="s">
        <v>309</v>
      </c>
      <c r="J14" s="140" t="s">
        <v>310</v>
      </c>
    </row>
    <row r="15" s="1" customFormat="1" ht="42" customHeight="1" spans="1:10">
      <c r="A15" s="139" t="s">
        <v>260</v>
      </c>
      <c r="B15" s="31" t="s">
        <v>306</v>
      </c>
      <c r="C15" s="31" t="s">
        <v>293</v>
      </c>
      <c r="D15" s="31" t="s">
        <v>294</v>
      </c>
      <c r="E15" s="140" t="s">
        <v>305</v>
      </c>
      <c r="F15" s="31" t="s">
        <v>296</v>
      </c>
      <c r="G15" s="140" t="s">
        <v>297</v>
      </c>
      <c r="H15" s="31" t="s">
        <v>298</v>
      </c>
      <c r="I15" s="31" t="s">
        <v>286</v>
      </c>
      <c r="J15" s="140" t="s">
        <v>305</v>
      </c>
    </row>
  </sheetData>
  <mergeCells count="8">
    <mergeCell ref="A3:J3"/>
    <mergeCell ref="A4:H4"/>
    <mergeCell ref="A7:A9"/>
    <mergeCell ref="A10:A12"/>
    <mergeCell ref="A13:A15"/>
    <mergeCell ref="B7:B9"/>
    <mergeCell ref="B10:B12"/>
    <mergeCell ref="B13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311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312</v>
      </c>
      <c r="C3" s="128"/>
      <c r="D3" s="129"/>
      <c r="E3" s="129"/>
      <c r="F3" s="129"/>
    </row>
    <row r="4" ht="13.5" customHeight="1" spans="1:6">
      <c r="A4" s="6" t="str">
        <f>"单位名称：昆明市官渡区关锁小学"</f>
        <v>单位名称：昆明市官渡区关锁小学</v>
      </c>
      <c r="B4" s="6" t="s">
        <v>313</v>
      </c>
      <c r="C4" s="124"/>
      <c r="D4" s="126"/>
      <c r="E4" s="126"/>
      <c r="F4" s="123" t="s">
        <v>1</v>
      </c>
    </row>
    <row r="5" ht="19.5" customHeight="1" spans="1:6">
      <c r="A5" s="130" t="s">
        <v>180</v>
      </c>
      <c r="B5" s="131" t="s">
        <v>71</v>
      </c>
      <c r="C5" s="130" t="s">
        <v>72</v>
      </c>
      <c r="D5" s="12" t="s">
        <v>314</v>
      </c>
      <c r="E5" s="13"/>
      <c r="F5" s="14"/>
    </row>
    <row r="6" ht="18.75" customHeight="1" spans="1:6">
      <c r="A6" s="132"/>
      <c r="B6" s="133"/>
      <c r="C6" s="132"/>
      <c r="D6" s="17" t="s">
        <v>55</v>
      </c>
      <c r="E6" s="12" t="s">
        <v>74</v>
      </c>
      <c r="F6" s="17" t="s">
        <v>75</v>
      </c>
    </row>
    <row r="7" ht="18.75" customHeight="1" spans="1:6">
      <c r="A7" s="69">
        <v>1</v>
      </c>
      <c r="B7" s="134" t="s">
        <v>82</v>
      </c>
      <c r="C7" s="69">
        <v>3</v>
      </c>
      <c r="D7" s="135">
        <v>4</v>
      </c>
      <c r="E7" s="135">
        <v>5</v>
      </c>
      <c r="F7" s="135">
        <v>6</v>
      </c>
    </row>
    <row r="8" ht="21" customHeight="1" spans="1:6">
      <c r="A8" s="31"/>
      <c r="B8" s="31"/>
      <c r="C8" s="31"/>
      <c r="D8" s="81"/>
      <c r="E8" s="81"/>
      <c r="F8" s="81"/>
    </row>
    <row r="9" ht="21" customHeight="1" spans="1:6">
      <c r="A9" s="31"/>
      <c r="B9" s="31"/>
      <c r="C9" s="31"/>
      <c r="D9" s="81"/>
      <c r="E9" s="81"/>
      <c r="F9" s="81"/>
    </row>
    <row r="10" ht="18.75" customHeight="1" spans="1:6">
      <c r="A10" s="136" t="s">
        <v>170</v>
      </c>
      <c r="B10" s="136" t="s">
        <v>170</v>
      </c>
      <c r="C10" s="137" t="s">
        <v>170</v>
      </c>
      <c r="D10" s="81"/>
      <c r="E10" s="81"/>
      <c r="F10" s="81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abSelected="1" workbookViewId="0">
      <pane ySplit="1" topLeftCell="A2" activePane="bottomLeft" state="frozen"/>
      <selection/>
      <selection pane="bottomLeft" activeCell="C20" sqref="C20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5"/>
      <c r="C2" s="85"/>
      <c r="R2" s="4"/>
      <c r="S2" s="4" t="s">
        <v>315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5"/>
      <c r="E3" s="5"/>
      <c r="F3" s="5"/>
      <c r="G3" s="5"/>
      <c r="H3" s="5"/>
      <c r="I3" s="5"/>
      <c r="J3" s="5"/>
      <c r="K3" s="5"/>
      <c r="L3" s="5"/>
      <c r="M3" s="67"/>
      <c r="N3" s="5"/>
      <c r="O3" s="5"/>
      <c r="P3" s="67"/>
      <c r="Q3" s="5"/>
      <c r="R3" s="67"/>
      <c r="S3" s="67"/>
    </row>
    <row r="4" ht="18.75" customHeight="1" spans="1:19">
      <c r="A4" s="112" t="str">
        <f>"单位名称：昆明市官渡区关锁小学"</f>
        <v>单位名称：昆明市官渡区关锁小学</v>
      </c>
      <c r="B4" s="87"/>
      <c r="C4" s="87"/>
      <c r="D4" s="8"/>
      <c r="E4" s="8"/>
      <c r="F4" s="8"/>
      <c r="G4" s="8"/>
      <c r="H4" s="8"/>
      <c r="I4" s="8"/>
      <c r="J4" s="8"/>
      <c r="K4" s="8"/>
      <c r="L4" s="8"/>
      <c r="R4" s="9"/>
      <c r="S4" s="123" t="s">
        <v>1</v>
      </c>
    </row>
    <row r="5" ht="15.75" customHeight="1" spans="1:19">
      <c r="A5" s="11" t="s">
        <v>179</v>
      </c>
      <c r="B5" s="88" t="s">
        <v>180</v>
      </c>
      <c r="C5" s="88" t="s">
        <v>316</v>
      </c>
      <c r="D5" s="89" t="s">
        <v>317</v>
      </c>
      <c r="E5" s="89" t="s">
        <v>318</v>
      </c>
      <c r="F5" s="89" t="s">
        <v>319</v>
      </c>
      <c r="G5" s="89" t="s">
        <v>320</v>
      </c>
      <c r="H5" s="89" t="s">
        <v>321</v>
      </c>
      <c r="I5" s="102" t="s">
        <v>187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6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322</v>
      </c>
      <c r="L6" s="91" t="s">
        <v>323</v>
      </c>
      <c r="M6" s="104" t="s">
        <v>324</v>
      </c>
      <c r="N6" s="105" t="s">
        <v>325</v>
      </c>
      <c r="O6" s="105"/>
      <c r="P6" s="110"/>
      <c r="Q6" s="105"/>
      <c r="R6" s="111"/>
      <c r="S6" s="92"/>
    </row>
    <row r="7" ht="54" customHeight="1" spans="1:19">
      <c r="A7" s="19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3">
        <v>1</v>
      </c>
      <c r="B8" s="113" t="s">
        <v>82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s="1" customFormat="1" ht="21" customHeight="1" spans="1:19">
      <c r="A9" s="115" t="s">
        <v>197</v>
      </c>
      <c r="B9" s="116" t="s">
        <v>69</v>
      </c>
      <c r="C9" s="116" t="s">
        <v>230</v>
      </c>
      <c r="D9" s="117" t="s">
        <v>326</v>
      </c>
      <c r="E9" s="117" t="s">
        <v>327</v>
      </c>
      <c r="F9" s="117" t="s">
        <v>285</v>
      </c>
      <c r="G9" s="118">
        <v>100</v>
      </c>
      <c r="H9" s="119"/>
      <c r="I9" s="119">
        <v>16000</v>
      </c>
      <c r="J9" s="119">
        <v>16000</v>
      </c>
      <c r="K9" s="119"/>
      <c r="L9" s="119"/>
      <c r="M9" s="119"/>
      <c r="N9" s="119"/>
      <c r="O9" s="119"/>
      <c r="P9" s="119"/>
      <c r="Q9" s="119"/>
      <c r="R9" s="119"/>
      <c r="S9" s="119"/>
    </row>
    <row r="10" s="1" customFormat="1" ht="21" customHeight="1" spans="1:19">
      <c r="A10" s="115" t="s">
        <v>197</v>
      </c>
      <c r="B10" s="116" t="s">
        <v>69</v>
      </c>
      <c r="C10" s="116" t="s">
        <v>230</v>
      </c>
      <c r="D10" s="117" t="s">
        <v>328</v>
      </c>
      <c r="E10" s="117" t="s">
        <v>329</v>
      </c>
      <c r="F10" s="117" t="s">
        <v>285</v>
      </c>
      <c r="G10" s="118">
        <v>1</v>
      </c>
      <c r="H10" s="119"/>
      <c r="I10" s="119">
        <v>873600</v>
      </c>
      <c r="J10" s="119">
        <v>873600</v>
      </c>
      <c r="K10" s="119"/>
      <c r="L10" s="119"/>
      <c r="M10" s="119"/>
      <c r="N10" s="119"/>
      <c r="O10" s="119"/>
      <c r="P10" s="119"/>
      <c r="Q10" s="119"/>
      <c r="R10" s="119"/>
      <c r="S10" s="119"/>
    </row>
    <row r="11" ht="21" customHeight="1" spans="1:19">
      <c r="A11" s="97" t="s">
        <v>170</v>
      </c>
      <c r="B11" s="98"/>
      <c r="C11" s="98"/>
      <c r="D11" s="99"/>
      <c r="E11" s="99"/>
      <c r="F11" s="99"/>
      <c r="G11" s="120"/>
      <c r="H11" s="81"/>
      <c r="I11" s="119">
        <v>889600</v>
      </c>
      <c r="J11" s="119">
        <v>889600</v>
      </c>
      <c r="K11" s="81"/>
      <c r="L11" s="81"/>
      <c r="M11" s="81"/>
      <c r="N11" s="81"/>
      <c r="O11" s="81"/>
      <c r="P11" s="81"/>
      <c r="Q11" s="81"/>
      <c r="R11" s="81"/>
      <c r="S11" s="81"/>
    </row>
    <row r="12" ht="21" customHeight="1" spans="1:19">
      <c r="A12" s="112" t="s">
        <v>330</v>
      </c>
      <c r="B12" s="6"/>
      <c r="C12" s="6"/>
      <c r="D12" s="112"/>
      <c r="E12" s="112"/>
      <c r="F12" s="11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331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tr">
        <f>"单位名称：昆明市官渡区关锁小学"</f>
        <v>单位名称：昆明市官渡区关锁小学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1</v>
      </c>
    </row>
    <row r="5" ht="24" customHeight="1" spans="1:20">
      <c r="A5" s="11" t="s">
        <v>179</v>
      </c>
      <c r="B5" s="88" t="s">
        <v>180</v>
      </c>
      <c r="C5" s="88" t="s">
        <v>316</v>
      </c>
      <c r="D5" s="88" t="s">
        <v>332</v>
      </c>
      <c r="E5" s="88" t="s">
        <v>333</v>
      </c>
      <c r="F5" s="88" t="s">
        <v>334</v>
      </c>
      <c r="G5" s="88" t="s">
        <v>335</v>
      </c>
      <c r="H5" s="89" t="s">
        <v>336</v>
      </c>
      <c r="I5" s="89" t="s">
        <v>337</v>
      </c>
      <c r="J5" s="102" t="s">
        <v>187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6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322</v>
      </c>
      <c r="M6" s="91" t="s">
        <v>323</v>
      </c>
      <c r="N6" s="104" t="s">
        <v>324</v>
      </c>
      <c r="O6" s="105" t="s">
        <v>325</v>
      </c>
      <c r="P6" s="105"/>
      <c r="Q6" s="110"/>
      <c r="R6" s="105"/>
      <c r="S6" s="111"/>
      <c r="T6" s="92"/>
    </row>
    <row r="7" ht="54" customHeight="1" spans="1:20">
      <c r="A7" s="19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20">
        <v>1</v>
      </c>
      <c r="B8" s="92">
        <v>2</v>
      </c>
      <c r="C8" s="20">
        <v>3</v>
      </c>
      <c r="D8" s="20">
        <v>4</v>
      </c>
      <c r="E8" s="92">
        <v>5</v>
      </c>
      <c r="F8" s="20">
        <v>6</v>
      </c>
      <c r="G8" s="20">
        <v>7</v>
      </c>
      <c r="H8" s="92">
        <v>8</v>
      </c>
      <c r="I8" s="20">
        <v>9</v>
      </c>
      <c r="J8" s="20">
        <v>10</v>
      </c>
      <c r="K8" s="92">
        <v>11</v>
      </c>
      <c r="L8" s="20">
        <v>12</v>
      </c>
      <c r="M8" s="20">
        <v>13</v>
      </c>
      <c r="N8" s="92">
        <v>14</v>
      </c>
      <c r="O8" s="20">
        <v>15</v>
      </c>
      <c r="P8" s="20">
        <v>16</v>
      </c>
      <c r="Q8" s="92">
        <v>17</v>
      </c>
      <c r="R8" s="20">
        <v>18</v>
      </c>
      <c r="S8" s="20">
        <v>19</v>
      </c>
      <c r="T8" s="20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170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3"/>
      <c r="W2" s="4"/>
      <c r="X2" s="4" t="s">
        <v>338</v>
      </c>
    </row>
    <row r="3" ht="41.25" customHeight="1" spans="1:24">
      <c r="A3" s="74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7"/>
      <c r="X3" s="67"/>
    </row>
    <row r="4" ht="18" customHeight="1" spans="1:24">
      <c r="A4" s="75" t="str">
        <f>"单位名称：昆明市官渡区关锁小学"</f>
        <v>单位名称：昆明市官渡区关锁小学</v>
      </c>
      <c r="B4" s="76"/>
      <c r="C4" s="76"/>
      <c r="D4" s="77"/>
      <c r="E4" s="78"/>
      <c r="F4" s="78"/>
      <c r="G4" s="78"/>
      <c r="H4" s="78"/>
      <c r="I4" s="78"/>
      <c r="W4" s="9"/>
      <c r="X4" s="9" t="s">
        <v>1</v>
      </c>
    </row>
    <row r="5" ht="19.5" customHeight="1" spans="1:24">
      <c r="A5" s="28" t="s">
        <v>339</v>
      </c>
      <c r="B5" s="12" t="s">
        <v>187</v>
      </c>
      <c r="C5" s="13"/>
      <c r="D5" s="13"/>
      <c r="E5" s="12" t="s">
        <v>340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2"/>
      <c r="X5" s="83"/>
    </row>
    <row r="6" ht="40.5" customHeight="1" spans="1:24">
      <c r="A6" s="20"/>
      <c r="B6" s="29" t="s">
        <v>55</v>
      </c>
      <c r="C6" s="11" t="s">
        <v>58</v>
      </c>
      <c r="D6" s="79" t="s">
        <v>322</v>
      </c>
      <c r="E6" s="49" t="s">
        <v>341</v>
      </c>
      <c r="F6" s="49" t="s">
        <v>342</v>
      </c>
      <c r="G6" s="49" t="s">
        <v>343</v>
      </c>
      <c r="H6" s="49" t="s">
        <v>344</v>
      </c>
      <c r="I6" s="49" t="s">
        <v>345</v>
      </c>
      <c r="J6" s="49" t="s">
        <v>346</v>
      </c>
      <c r="K6" s="49" t="s">
        <v>347</v>
      </c>
      <c r="L6" s="49" t="s">
        <v>348</v>
      </c>
      <c r="M6" s="49" t="s">
        <v>349</v>
      </c>
      <c r="N6" s="49" t="s">
        <v>350</v>
      </c>
      <c r="O6" s="49" t="s">
        <v>351</v>
      </c>
      <c r="P6" s="49" t="s">
        <v>352</v>
      </c>
      <c r="Q6" s="49" t="s">
        <v>353</v>
      </c>
      <c r="R6" s="49" t="s">
        <v>354</v>
      </c>
      <c r="S6" s="49" t="s">
        <v>355</v>
      </c>
      <c r="T6" s="49" t="s">
        <v>356</v>
      </c>
      <c r="U6" s="49" t="s">
        <v>357</v>
      </c>
      <c r="V6" s="49" t="s">
        <v>358</v>
      </c>
      <c r="W6" s="49" t="s">
        <v>359</v>
      </c>
      <c r="X6" s="84" t="s">
        <v>360</v>
      </c>
    </row>
    <row r="7" ht="19.5" customHeight="1" spans="1:24">
      <c r="A7" s="21">
        <v>1</v>
      </c>
      <c r="B7" s="21">
        <v>2</v>
      </c>
      <c r="C7" s="21">
        <v>3</v>
      </c>
      <c r="D7" s="80">
        <v>4</v>
      </c>
      <c r="E7" s="37">
        <v>5</v>
      </c>
      <c r="F7" s="21">
        <v>6</v>
      </c>
      <c r="G7" s="21">
        <v>7</v>
      </c>
      <c r="H7" s="80">
        <v>8</v>
      </c>
      <c r="I7" s="21">
        <v>9</v>
      </c>
      <c r="J7" s="21">
        <v>10</v>
      </c>
      <c r="K7" s="21">
        <v>11</v>
      </c>
      <c r="L7" s="80">
        <v>12</v>
      </c>
      <c r="M7" s="21">
        <v>13</v>
      </c>
      <c r="N7" s="21">
        <v>14</v>
      </c>
      <c r="O7" s="21">
        <v>15</v>
      </c>
      <c r="P7" s="80">
        <v>16</v>
      </c>
      <c r="Q7" s="21">
        <v>17</v>
      </c>
      <c r="R7" s="21">
        <v>18</v>
      </c>
      <c r="S7" s="21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3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361</v>
      </c>
    </row>
    <row r="3" ht="41.25" customHeight="1" spans="1:10">
      <c r="A3" s="66" t="str">
        <f>"2025"&amp;"年市对下转移支付绩效目标表"</f>
        <v>2025年市对下转移支付绩效目标表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tr">
        <f>"单位名称：昆明市官渡区关锁小学"</f>
        <v>单位名称：昆明市官渡区关锁小学</v>
      </c>
    </row>
    <row r="5" ht="44.25" customHeight="1" spans="1:10">
      <c r="A5" s="68" t="s">
        <v>339</v>
      </c>
      <c r="B5" s="68" t="s">
        <v>270</v>
      </c>
      <c r="C5" s="68" t="s">
        <v>271</v>
      </c>
      <c r="D5" s="68" t="s">
        <v>272</v>
      </c>
      <c r="E5" s="68" t="s">
        <v>273</v>
      </c>
      <c r="F5" s="69" t="s">
        <v>274</v>
      </c>
      <c r="G5" s="68" t="s">
        <v>275</v>
      </c>
      <c r="H5" s="69" t="s">
        <v>276</v>
      </c>
      <c r="I5" s="69" t="s">
        <v>277</v>
      </c>
      <c r="J5" s="68" t="s">
        <v>278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362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"单位名称：昆明市官渡区关锁小学"</f>
        <v>单位名称：昆明市官渡区关锁小学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179</v>
      </c>
      <c r="B5" s="49" t="s">
        <v>180</v>
      </c>
      <c r="C5" s="50" t="s">
        <v>363</v>
      </c>
      <c r="D5" s="48" t="s">
        <v>364</v>
      </c>
      <c r="E5" s="48" t="s">
        <v>365</v>
      </c>
      <c r="F5" s="48" t="s">
        <v>366</v>
      </c>
      <c r="G5" s="49" t="s">
        <v>367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320</v>
      </c>
      <c r="H6" s="49" t="s">
        <v>368</v>
      </c>
      <c r="I6" s="49" t="s">
        <v>369</v>
      </c>
    </row>
    <row r="7" ht="17.25" customHeight="1" spans="1:9">
      <c r="A7" s="53" t="s">
        <v>81</v>
      </c>
      <c r="B7" s="54"/>
      <c r="C7" s="55" t="s">
        <v>82</v>
      </c>
      <c r="D7" s="53" t="s">
        <v>83</v>
      </c>
      <c r="E7" s="56" t="s">
        <v>84</v>
      </c>
      <c r="F7" s="53" t="s">
        <v>85</v>
      </c>
      <c r="G7" s="55" t="s">
        <v>86</v>
      </c>
      <c r="H7" s="57" t="s">
        <v>87</v>
      </c>
      <c r="I7" s="56" t="s">
        <v>88</v>
      </c>
    </row>
    <row r="8" ht="19.5" customHeight="1" spans="1:9">
      <c r="A8" s="58"/>
      <c r="B8" s="33"/>
      <c r="C8" s="33"/>
      <c r="D8" s="30"/>
      <c r="E8" s="31"/>
      <c r="F8" s="57"/>
      <c r="G8" s="59"/>
      <c r="H8" s="60"/>
      <c r="I8" s="60"/>
    </row>
    <row r="9" ht="19.5" customHeight="1" spans="1:9">
      <c r="A9" s="61" t="s">
        <v>55</v>
      </c>
      <c r="B9" s="62"/>
      <c r="C9" s="62"/>
      <c r="D9" s="63"/>
      <c r="E9" s="64"/>
      <c r="F9" s="64"/>
      <c r="G9" s="59"/>
      <c r="H9" s="60"/>
      <c r="I9" s="60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370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"单位名称：昆明市官渡区关锁小学"</f>
        <v>单位名称：昆明市官渡区关锁小学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252</v>
      </c>
      <c r="B5" s="10" t="s">
        <v>182</v>
      </c>
      <c r="C5" s="10" t="s">
        <v>253</v>
      </c>
      <c r="D5" s="11" t="s">
        <v>183</v>
      </c>
      <c r="E5" s="11" t="s">
        <v>184</v>
      </c>
      <c r="F5" s="11" t="s">
        <v>254</v>
      </c>
      <c r="G5" s="11" t="s">
        <v>255</v>
      </c>
      <c r="H5" s="28" t="s">
        <v>55</v>
      </c>
      <c r="I5" s="12" t="s">
        <v>371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8"/>
      <c r="J9" s="38"/>
      <c r="K9" s="32"/>
    </row>
    <row r="10" ht="18.75" customHeight="1" spans="1:11">
      <c r="A10" s="33"/>
      <c r="B10" s="31"/>
      <c r="C10" s="31"/>
      <c r="D10" s="31"/>
      <c r="E10" s="31"/>
      <c r="F10" s="31"/>
      <c r="G10" s="31"/>
      <c r="H10" s="27"/>
      <c r="I10" s="27"/>
      <c r="J10" s="27"/>
      <c r="K10" s="32"/>
    </row>
    <row r="11" ht="18.75" customHeight="1" spans="1:11">
      <c r="A11" s="34" t="s">
        <v>170</v>
      </c>
      <c r="B11" s="35"/>
      <c r="C11" s="35"/>
      <c r="D11" s="35"/>
      <c r="E11" s="35"/>
      <c r="F11" s="35"/>
      <c r="G11" s="36"/>
      <c r="H11" s="27"/>
      <c r="I11" s="27"/>
      <c r="J11" s="27"/>
      <c r="K11" s="32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372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"单位名称：昆明市官渡区关锁小学"</f>
        <v>单位名称：昆明市官渡区关锁小学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253</v>
      </c>
      <c r="B5" s="10" t="s">
        <v>252</v>
      </c>
      <c r="C5" s="10" t="s">
        <v>182</v>
      </c>
      <c r="D5" s="11" t="s">
        <v>373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8.75" customHeight="1" spans="1:7">
      <c r="A9" s="22" t="s">
        <v>69</v>
      </c>
      <c r="B9" s="22" t="s">
        <v>374</v>
      </c>
      <c r="C9" s="22" t="s">
        <v>260</v>
      </c>
      <c r="D9" s="22" t="s">
        <v>375</v>
      </c>
      <c r="E9" s="23">
        <v>977400</v>
      </c>
      <c r="F9" s="23"/>
      <c r="G9" s="23"/>
    </row>
    <row r="10" ht="18.75" customHeight="1" spans="1:7">
      <c r="A10" s="24" t="s">
        <v>55</v>
      </c>
      <c r="B10" s="25" t="s">
        <v>376</v>
      </c>
      <c r="C10" s="25"/>
      <c r="D10" s="26"/>
      <c r="E10" s="27"/>
      <c r="F10" s="27"/>
      <c r="G10" s="27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茗潇</cp:lastModifiedBy>
  <dcterms:created xsi:type="dcterms:W3CDTF">2025-02-06T07:09:00Z</dcterms:created>
  <dcterms:modified xsi:type="dcterms:W3CDTF">2025-02-26T07:25:19Z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