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<sst xmlns="http://schemas.openxmlformats.org/spreadsheetml/2006/main" count="1065" uniqueCount="379">
  <si>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</si>
  <si>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</si>
  <si>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</si>
  <si>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</si>
  <si>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</si>
  <si>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</si>
  <si>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</si>
  <si>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</si>
  <si>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</si>
  <si>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</si>
  <si>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</si>
  <si>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</si>
  <si>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</si>
  <si>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</si>
  <si>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</si>
  <si>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</si>
  <si>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</si>
  <si>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</si>
  <si>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</si>
  <si>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</si>
  <si>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</si>
  <si>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</si>
  <si>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</si>
  <si>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</si>
  <si>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</si>
  <si>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</si>
  <si>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</si>
  <si>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</si>
  <si>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</si>
  <si>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</si>
  <si>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</si>
  <si>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</si>
  <si>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</si>
  <si>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</si>
  <si>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</si>
  <si>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</si>
  <si>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</si>
  <si>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</si>
  <si>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</si>
  <si>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</si>
  <si>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</si>
  <si>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</si>
  <si>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</si>
  <si>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</si>
  <si>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</si>
  <si>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</si>
  <si>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</si>
  <si>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</si>
  <si>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</si>
  <si>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</si>
  <si>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</si>
  <si>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</si>
  <si>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</si>
  <si>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</si>
  <si>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</si>
  <si>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</si>
  <si>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</si>
  <si>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</si>
  <si>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</si>
  <si>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</si>
  <si>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</si>
  <si>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</si>
  <si>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</si>
  <si>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</si>
  <si>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</si>
  <si>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</si>
  <si>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</si>
  <si>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</si>
  <si>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</si>
  <si>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105081</t>
  </si>
  <si>
    <t>昆明市官渡区云南师范大学附属官渡学校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</si>
  <si>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</si>
  <si>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</si>
  <si>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</si>
  <si>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</si>
  <si>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</si>
  <si>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</si>
  <si>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</si>
  <si>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</si>
  <si>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</si>
  <si>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</si>
  <si>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</si>
  <si>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</si>
  <si>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</si>
  <si>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</si>
  <si>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</si>
  <si>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</si>
  <si>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</si>
  <si>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</si>
  <si>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</si>
  <si>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</si>
  <si>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</si>
  <si>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</si>
  <si>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</si>
  <si>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</si>
  <si>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</si>
  <si>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</si>
  <si>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</si>
  <si>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</si>
  <si>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</si>
  <si>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</si>
  <si>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</si>
  <si>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</si>
  <si>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</si>
  <si>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</si>
  <si>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</si>
  <si>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</si>
  <si>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</si>
  <si>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</si>
  <si>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</si>
  <si>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</si>
  <si>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</si>
  <si>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</si>
  <si>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</si>
  <si>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</si>
  <si>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</si>
  <si>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</si>
  <si>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</si>
  <si>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</si>
  <si>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</si>
  <si>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</si>
  <si>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</si>
  <si>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</si>
  <si>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</si>
  <si>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</si>
  <si>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</si>
  <si>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</si>
  <si>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</si>
  <si>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</si>
  <si>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</si>
  <si>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</si>
  <si>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</si>
  <si>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</si>
  <si>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</si>
  <si>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</si>
  <si>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</si>
  <si>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</si>
  <si>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</si>
  <si>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</si>
  <si>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</si>
  <si>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</si>
  <si>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</si>
  <si>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</si>
  <si>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</si>
  <si>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</si>
  <si>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</si>
  <si>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</si>
  <si>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</si>
  <si>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</si>
  <si>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</si>
  <si>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</si>
  <si>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</si>
  <si>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</si>
  <si>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</si>
  <si>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</si>
  <si>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</si>
  <si>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</si>
  <si>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</si>
  <si>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</si>
  <si>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</si>
  <si>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</si>
  <si>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</si>
  <si>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</si>
  <si>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</si>
  <si>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</si>
  <si>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</si>
  <si>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</si>
  <si>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</si>
  <si>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</si>
  <si>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</si>
  <si>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</si>
  <si>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</si>
  <si>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</si>
  <si>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</si>
  <si>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</si>
  <si>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</si>
  <si>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</si>
  <si>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</si>
  <si>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</si>
  <si>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</si>
  <si>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</si>
  <si>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</si>
  <si>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</si>
  <si>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</si>
  <si>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</si>
  <si>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</si>
  <si>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</si>
  <si>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</si>
  <si>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</si>
  <si>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</si>
  <si>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</si>
  <si>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</si>
  <si>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</si>
  <si>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</si>
  <si>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</si>
  <si>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</si>
  <si>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</si>
  <si>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</si>
  <si>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</si>
  <si>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</si>
  <si>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530111231100001137604</t>
  </si>
  <si>
    <t>一般公用支出</t>
  </si>
  <si>
    <t>30201</t>
  </si>
  <si>
    <t>办公费</t>
  </si>
  <si>
    <t>30216</t>
  </si>
  <si>
    <t>培训费</t>
  </si>
  <si>
    <t>30229</t>
  </si>
  <si>
    <t>福利费</t>
  </si>
  <si>
    <t>530111241100002115172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</si>
  <si>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</si>
  <si>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</si>
  <si>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</si>
  <si>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</si>
  <si>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</si>
  <si>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</si>
  <si>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</si>
  <si>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</si>
  <si>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</si>
  <si>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530111241100002115186</t>
  </si>
  <si>
    <t>事业人员绩效奖励</t>
  </si>
  <si>
    <t>530111241100002115187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</si>
  <si>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</si>
  <si>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</si>
  <si>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</si>
  <si>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</si>
  <si>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</si>
  <si>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</si>
  <si>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</si>
  <si>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</si>
  <si>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</si>
  <si>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</si>
  <si>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</si>
  <si>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530111241100002115188</t>
  </si>
  <si>
    <t>30113</t>
  </si>
  <si>
    <t>530111241100002115189</t>
  </si>
  <si>
    <t>其他人员支出</t>
  </si>
  <si>
    <t>30199</t>
  </si>
  <si>
    <t>其他工资福利支出</t>
  </si>
  <si>
    <t>530111241100002115192</t>
  </si>
  <si>
    <t>学校学生公用经费</t>
  </si>
  <si>
    <t>530111241100002115195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</si>
  <si>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</si>
  <si>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</si>
  <si>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</si>
  <si>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</si>
  <si>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</si>
  <si>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</si>
  <si>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</si>
  <si>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</si>
  <si>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</si>
  <si>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</si>
  <si>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530111251100003599922</t>
  </si>
  <si>
    <t>2025年专户上缴利息专项资金</t>
  </si>
  <si>
    <t>530111251100003600177</t>
  </si>
  <si>
    <t>2025年义务教育课后服务财政补助资金</t>
  </si>
  <si>
    <t>30226</t>
  </si>
  <si>
    <t>劳务费</t>
  </si>
  <si>
    <t>530111251100003600213</t>
  </si>
  <si>
    <t>2025年义务教育课后服务收费资金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</si>
  <si>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</si>
  <si>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</si>
  <si>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</si>
  <si>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</si>
  <si>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</si>
  <si>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</si>
  <si>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</si>
  <si>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</si>
  <si>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</si>
  <si>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</si>
  <si>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做好学校安全保障工作，努力践行学校及教师教书育人本职工作，保障教职工利益。</t>
  </si>
  <si>
    <t>产出指标</t>
  </si>
  <si>
    <t>数量指标</t>
  </si>
  <si>
    <t>发放人数</t>
  </si>
  <si>
    <t>&gt;=</t>
  </si>
  <si>
    <t>人</t>
  </si>
  <si>
    <t>定量指标</t>
  </si>
  <si>
    <t>反映补助准确发放的情况。
补助兑现准确率=补助兑付额/应付额*100%</t>
  </si>
  <si>
    <t>服务学生人数</t>
  </si>
  <si>
    <t>3000</t>
  </si>
  <si>
    <t>反映项目实施服务中小学学生人数情况。</t>
  </si>
  <si>
    <t>中小学每班每周延时辅导课时数</t>
  </si>
  <si>
    <t>节</t>
  </si>
  <si>
    <t>考核每周课后服务时间完成情况。</t>
  </si>
  <si>
    <t>质量指标</t>
  </si>
  <si>
    <t>预算执行率</t>
  </si>
  <si>
    <t>95</t>
  </si>
  <si>
    <t>%</t>
  </si>
  <si>
    <t>反映项目预算执行率完成情况</t>
  </si>
  <si>
    <t>核算准确率</t>
  </si>
  <si>
    <t>效益指标</t>
  </si>
  <si>
    <t>社会效益</t>
  </si>
  <si>
    <t>减轻学生过重作业负担和校外培训负担、家庭教育支出和家长精力负担</t>
  </si>
  <si>
    <t>=</t>
  </si>
  <si>
    <t>明显减轻</t>
  </si>
  <si>
    <t>年</t>
  </si>
  <si>
    <t>定性指标</t>
  </si>
  <si>
    <t>考核项目实施是否明显减轻学生过重作业负担和校外培训负担、家庭教育支出和家长精力负担。</t>
  </si>
  <si>
    <t>满意度指标</t>
  </si>
  <si>
    <t>服务对象满意度</t>
  </si>
  <si>
    <t>学生及家长满意度</t>
  </si>
  <si>
    <t>90</t>
  </si>
  <si>
    <t>反映学生及家长的满意程度。</t>
  </si>
  <si>
    <t>将我单位账户下所产生的利息收入按照规定上缴财政。</t>
  </si>
  <si>
    <t>利息收入上缴及时性</t>
  </si>
  <si>
    <t>反映上缴利息及时性</t>
  </si>
  <si>
    <t>增加财政非税收入</t>
  </si>
  <si>
    <t>增加</t>
  </si>
  <si>
    <t>反映上缴利息收入增加财政非税收入情况。</t>
  </si>
  <si>
    <t>满意度</t>
  </si>
  <si>
    <t>反映项目实施满意程度。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</si>
  <si>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</si>
  <si>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</si>
  <si>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</si>
  <si>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</si>
  <si>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</si>
  <si>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</si>
  <si>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注：此表无数据。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</si>
  <si>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</si>
  <si>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</si>
  <si>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</si>
  <si>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</si>
  <si>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</si>
  <si>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</si>
  <si>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</si>
  <si>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</si>
  <si>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</si>
  <si>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</si>
  <si>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</si>
  <si>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安保费</t>
  </si>
  <si>
    <t>保安服务</t>
  </si>
  <si>
    <t>物业服务费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</si>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</sst>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19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90" zoomScaleNormal="90" workbookViewId="0">
      <pane ySplit="1" topLeftCell="A20" activePane="bottomLeft" state="frozen"/>
      <selection/>
      <selection pane="bottomLeft" activeCell="D37" sqref="D37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"单位名称："&amp;"昆明市官渡区云南师范大学附属官渡学校"</f>
        <v>单位名称：昆明市官渡区云南师范大学附属官渡学校</v>
      </c>
      <c r="B4" s="181"/>
      <c r="D4" s="158" t="s">
        <v>1</v>
      </c>
    </row>
    <row r="5" ht="23.25" customHeight="1" spans="1:4">
      <c r="A5" s="182" t="s">
        <v>2</v>
      </c>
      <c r="B5" s="183"/>
      <c r="C5" s="182" t="s">
        <v>3</v>
      </c>
      <c r="D5" s="183"/>
    </row>
    <row r="6" ht="24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7.25" customHeight="1" spans="1:4">
      <c r="A7" s="184" t="s">
        <v>7</v>
      </c>
      <c r="B7" s="120">
        <v>45960693.09</v>
      </c>
      <c r="C7" s="184" t="s">
        <v>8</v>
      </c>
      <c r="D7" s="120"/>
    </row>
    <row r="8" ht="17.25" customHeight="1" spans="1:4">
      <c r="A8" s="184" t="s">
        <v>9</v>
      </c>
      <c r="B8" s="120"/>
      <c r="C8" s="184" t="s">
        <v>10</v>
      </c>
      <c r="D8" s="120"/>
    </row>
    <row r="9" ht="17.25" customHeight="1" spans="1:4">
      <c r="A9" s="184" t="s">
        <v>11</v>
      </c>
      <c r="B9" s="120"/>
      <c r="C9" s="218" t="s">
        <v>12</v>
      </c>
      <c r="D9" s="120"/>
    </row>
    <row r="10" ht="17.25" customHeight="1" spans="1:4">
      <c r="A10" s="184" t="s">
        <v>13</v>
      </c>
      <c r="B10" s="120"/>
      <c r="C10" s="218" t="s">
        <v>14</v>
      </c>
      <c r="D10" s="120"/>
    </row>
    <row r="11" ht="17.25" customHeight="1" spans="1:4">
      <c r="A11" s="184" t="s">
        <v>15</v>
      </c>
      <c r="B11" s="120">
        <v>3010000</v>
      </c>
      <c r="C11" s="218" t="s">
        <v>16</v>
      </c>
      <c r="D11" s="120">
        <v>38765566.99</v>
      </c>
    </row>
    <row r="12" ht="17.25" customHeight="1" spans="1:4">
      <c r="A12" s="184" t="s">
        <v>17</v>
      </c>
      <c r="B12" s="120"/>
      <c r="C12" s="218" t="s">
        <v>18</v>
      </c>
      <c r="D12" s="120"/>
    </row>
    <row r="13" ht="17.25" customHeight="1" spans="1:4">
      <c r="A13" s="184" t="s">
        <v>19</v>
      </c>
      <c r="B13" s="120"/>
      <c r="C13" s="33" t="s">
        <v>20</v>
      </c>
      <c r="D13" s="120"/>
    </row>
    <row r="14" ht="17.25" customHeight="1" spans="1:4">
      <c r="A14" s="184" t="s">
        <v>21</v>
      </c>
      <c r="B14" s="120"/>
      <c r="C14" s="33" t="s">
        <v>22</v>
      </c>
      <c r="D14" s="120">
        <v>4576798.59</v>
      </c>
    </row>
    <row r="15" ht="17.25" customHeight="1" spans="1:4">
      <c r="A15" s="184" t="s">
        <v>23</v>
      </c>
      <c r="B15" s="120"/>
      <c r="C15" s="33" t="s">
        <v>24</v>
      </c>
      <c r="D15" s="120">
        <v>3235505.43</v>
      </c>
    </row>
    <row r="16" ht="17.25" customHeight="1" spans="1:4">
      <c r="A16" s="184" t="s">
        <v>25</v>
      </c>
      <c r="B16" s="120">
        <v>3010000</v>
      </c>
      <c r="C16" s="33" t="s">
        <v>26</v>
      </c>
      <c r="D16" s="120"/>
    </row>
    <row r="17" ht="17.25" customHeight="1" spans="1:4">
      <c r="A17" s="185"/>
      <c r="B17" s="120"/>
      <c r="C17" s="33" t="s">
        <v>27</v>
      </c>
      <c r="D17" s="120"/>
    </row>
    <row r="18" ht="17.25" customHeight="1" spans="1:4">
      <c r="A18" s="186"/>
      <c r="B18" s="120"/>
      <c r="C18" s="33" t="s">
        <v>28</v>
      </c>
      <c r="D18" s="120"/>
    </row>
    <row r="19" ht="17.25" customHeight="1" spans="1:4">
      <c r="A19" s="186"/>
      <c r="B19" s="120"/>
      <c r="C19" s="33" t="s">
        <v>29</v>
      </c>
      <c r="D19" s="120"/>
    </row>
    <row r="20" ht="17.25" customHeight="1" spans="1:4">
      <c r="A20" s="186"/>
      <c r="B20" s="120"/>
      <c r="C20" s="33" t="s">
        <v>30</v>
      </c>
      <c r="D20" s="120"/>
    </row>
    <row r="21" ht="17.25" customHeight="1" spans="1:4">
      <c r="A21" s="186"/>
      <c r="B21" s="120"/>
      <c r="C21" s="33" t="s">
        <v>31</v>
      </c>
      <c r="D21" s="120"/>
    </row>
    <row r="22" ht="17.25" customHeight="1" spans="1:4">
      <c r="A22" s="186"/>
      <c r="B22" s="120"/>
      <c r="C22" s="33" t="s">
        <v>32</v>
      </c>
      <c r="D22" s="120"/>
    </row>
    <row r="23" ht="17.25" customHeight="1" spans="1:4">
      <c r="A23" s="186"/>
      <c r="B23" s="120"/>
      <c r="C23" s="33" t="s">
        <v>33</v>
      </c>
      <c r="D23" s="120"/>
    </row>
    <row r="24" ht="17.25" customHeight="1" spans="1:4">
      <c r="A24" s="186"/>
      <c r="B24" s="120"/>
      <c r="C24" s="33" t="s">
        <v>34</v>
      </c>
      <c r="D24" s="120"/>
    </row>
    <row r="25" ht="17.25" customHeight="1" spans="1:4">
      <c r="A25" s="186"/>
      <c r="B25" s="120"/>
      <c r="C25" s="33" t="s">
        <v>35</v>
      </c>
      <c r="D25" s="120">
        <v>2392822.08</v>
      </c>
    </row>
    <row r="26" ht="17.25" customHeight="1" spans="1:4">
      <c r="A26" s="186"/>
      <c r="B26" s="120"/>
      <c r="C26" s="33" t="s">
        <v>36</v>
      </c>
      <c r="D26" s="120"/>
    </row>
    <row r="27" ht="17.25" customHeight="1" spans="1:4">
      <c r="A27" s="186"/>
      <c r="B27" s="120"/>
      <c r="C27" s="185" t="s">
        <v>37</v>
      </c>
      <c r="D27" s="120"/>
    </row>
    <row r="28" ht="17.25" customHeight="1" spans="1:4">
      <c r="A28" s="186"/>
      <c r="B28" s="120"/>
      <c r="C28" s="33" t="s">
        <v>38</v>
      </c>
      <c r="D28" s="120"/>
    </row>
    <row r="29" ht="16.5" customHeight="1" spans="1:4">
      <c r="A29" s="186"/>
      <c r="B29" s="120"/>
      <c r="C29" s="33" t="s">
        <v>39</v>
      </c>
      <c r="D29" s="120"/>
    </row>
    <row r="30" ht="16.5" customHeight="1" spans="1:4">
      <c r="A30" s="186"/>
      <c r="B30" s="120"/>
      <c r="C30" s="185" t="s">
        <v>40</v>
      </c>
      <c r="D30" s="120"/>
    </row>
    <row r="31" ht="17.25" customHeight="1" spans="1:4">
      <c r="A31" s="186"/>
      <c r="B31" s="120"/>
      <c r="C31" s="185" t="s">
        <v>41</v>
      </c>
      <c r="D31" s="120"/>
    </row>
    <row r="32" ht="17.25" customHeight="1" spans="1:4">
      <c r="A32" s="186"/>
      <c r="B32" s="120"/>
      <c r="C32" s="33" t="s">
        <v>42</v>
      </c>
      <c r="D32" s="120"/>
    </row>
    <row r="33" ht="16.5" customHeight="1" spans="1:4">
      <c r="A33" s="186" t="s">
        <v>43</v>
      </c>
      <c r="B33" s="120">
        <v>48970693.09</v>
      </c>
      <c r="C33" s="186" t="s">
        <v>44</v>
      </c>
      <c r="D33" s="120">
        <v>48970693.09</v>
      </c>
    </row>
    <row r="34" ht="16.5" customHeight="1" spans="1:4">
      <c r="A34" s="185" t="s">
        <v>45</v>
      </c>
      <c r="B34" s="120"/>
      <c r="C34" s="185" t="s">
        <v>46</v>
      </c>
      <c r="D34" s="120"/>
    </row>
    <row r="35" ht="16.5" customHeight="1" spans="1:4">
      <c r="A35" s="33" t="s">
        <v>47</v>
      </c>
      <c r="B35" s="120"/>
      <c r="C35" s="33" t="s">
        <v>47</v>
      </c>
      <c r="D35" s="120"/>
    </row>
    <row r="36" ht="16.5" customHeight="1" spans="1:4">
      <c r="A36" s="33" t="s">
        <v>48</v>
      </c>
      <c r="B36" s="120"/>
      <c r="C36" s="33" t="s">
        <v>49</v>
      </c>
      <c r="D36" s="120"/>
    </row>
    <row r="37" ht="16.5" customHeight="1" spans="1:4">
      <c r="A37" s="187" t="s">
        <v>50</v>
      </c>
      <c r="B37" s="120">
        <v>48970693.09</v>
      </c>
      <c r="C37" s="187" t="s">
        <v>51</v>
      </c>
      <c r="D37" s="120">
        <v>48970693.09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N1" workbookViewId="0">
      <pane ySplit="1" topLeftCell="A2" activePane="bottomLeft" state="frozen"/>
      <selection/>
      <selection pane="bottomLeft" activeCell="E10" sqref="E10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"单位名称："&amp;"昆明市官渡区云南师范大学附属官渡学校"</f>
        <v>单位名称：昆明市官渡区云南师范大学附属官渡学校</v>
      </c>
      <c r="S4" s="48" t="s">
        <v>1</v>
      </c>
    </row>
    <row r="5" ht="21.75" customHeight="1" spans="1:19">
      <c r="A5" s="203" t="s">
        <v>53</v>
      </c>
      <c r="B5" s="204" t="s">
        <v>54</v>
      </c>
      <c r="C5" s="204" t="s">
        <v>55</v>
      </c>
      <c r="D5" s="205" t="s">
        <v>56</v>
      </c>
      <c r="E5" s="205"/>
      <c r="F5" s="205"/>
      <c r="G5" s="205"/>
      <c r="H5" s="205"/>
      <c r="I5" s="142"/>
      <c r="J5" s="205"/>
      <c r="K5" s="205"/>
      <c r="L5" s="205"/>
      <c r="M5" s="205"/>
      <c r="N5" s="213"/>
      <c r="O5" s="205" t="s">
        <v>45</v>
      </c>
      <c r="P5" s="205"/>
      <c r="Q5" s="205"/>
      <c r="R5" s="205"/>
      <c r="S5" s="213"/>
    </row>
    <row r="6" ht="27" customHeight="1" spans="1:19">
      <c r="A6" s="206"/>
      <c r="B6" s="207"/>
      <c r="C6" s="207"/>
      <c r="D6" s="207" t="s">
        <v>57</v>
      </c>
      <c r="E6" s="207" t="s">
        <v>58</v>
      </c>
      <c r="F6" s="207" t="s">
        <v>59</v>
      </c>
      <c r="G6" s="207" t="s">
        <v>60</v>
      </c>
      <c r="H6" s="207" t="s">
        <v>61</v>
      </c>
      <c r="I6" s="214" t="s">
        <v>62</v>
      </c>
      <c r="J6" s="215"/>
      <c r="K6" s="215"/>
      <c r="L6" s="215"/>
      <c r="M6" s="215"/>
      <c r="N6" s="216"/>
      <c r="O6" s="207" t="s">
        <v>57</v>
      </c>
      <c r="P6" s="207" t="s">
        <v>58</v>
      </c>
      <c r="Q6" s="207" t="s">
        <v>59</v>
      </c>
      <c r="R6" s="207" t="s">
        <v>60</v>
      </c>
      <c r="S6" s="207" t="s">
        <v>63</v>
      </c>
    </row>
    <row r="7" ht="30" customHeight="1" spans="1:19">
      <c r="A7" s="208"/>
      <c r="B7" s="108"/>
      <c r="C7" s="209"/>
      <c r="D7" s="209"/>
      <c r="E7" s="209"/>
      <c r="F7" s="209"/>
      <c r="G7" s="209"/>
      <c r="H7" s="209"/>
      <c r="I7" s="73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209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3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s="1" customFormat="1" ht="18" customHeight="1" spans="1:19">
      <c r="A9" s="22" t="s">
        <v>69</v>
      </c>
      <c r="B9" s="22" t="s">
        <v>70</v>
      </c>
      <c r="C9" s="120">
        <v>48970693.09</v>
      </c>
      <c r="D9" s="120">
        <v>48970693.09</v>
      </c>
      <c r="E9" s="120">
        <v>45960693.09</v>
      </c>
      <c r="F9" s="120"/>
      <c r="G9" s="120"/>
      <c r="H9" s="120"/>
      <c r="I9" s="120">
        <v>3010000</v>
      </c>
      <c r="J9" s="120"/>
      <c r="K9" s="120"/>
      <c r="L9" s="120"/>
      <c r="M9" s="120"/>
      <c r="N9" s="120">
        <v>3010000</v>
      </c>
      <c r="O9" s="120"/>
      <c r="P9" s="120"/>
      <c r="Q9" s="120"/>
      <c r="R9" s="120"/>
      <c r="S9" s="120"/>
    </row>
    <row r="10" s="1" customFormat="1" ht="18" customHeight="1" spans="1:19">
      <c r="A10" s="211" t="s">
        <v>55</v>
      </c>
      <c r="B10" s="212"/>
      <c r="C10" s="120">
        <v>48970693.09</v>
      </c>
      <c r="D10" s="120">
        <v>48970693.09</v>
      </c>
      <c r="E10" s="120">
        <v>45960693.09</v>
      </c>
      <c r="F10" s="120"/>
      <c r="G10" s="120"/>
      <c r="H10" s="120"/>
      <c r="I10" s="120">
        <v>3010000</v>
      </c>
      <c r="J10" s="120"/>
      <c r="K10" s="120"/>
      <c r="L10" s="120"/>
      <c r="M10" s="120"/>
      <c r="N10" s="120">
        <v>3010000</v>
      </c>
      <c r="O10" s="120"/>
      <c r="P10" s="120"/>
      <c r="Q10" s="120"/>
      <c r="R10" s="120"/>
      <c r="S10" s="12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8" sqref="$A8:$XFD26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"单位名称："&amp;"昆明市官渡区云南师范大学附属官渡学校"</f>
        <v>单位名称：昆明市官渡区云南师范大学附属官渡学校</v>
      </c>
      <c r="O4" s="48" t="s">
        <v>1</v>
      </c>
    </row>
    <row r="5" ht="27" customHeight="1" spans="1:15">
      <c r="A5" s="189" t="s">
        <v>72</v>
      </c>
      <c r="B5" s="189" t="s">
        <v>73</v>
      </c>
      <c r="C5" s="189" t="s">
        <v>55</v>
      </c>
      <c r="D5" s="190" t="s">
        <v>58</v>
      </c>
      <c r="E5" s="191"/>
      <c r="F5" s="192"/>
      <c r="G5" s="193" t="s">
        <v>59</v>
      </c>
      <c r="H5" s="193" t="s">
        <v>60</v>
      </c>
      <c r="I5" s="193" t="s">
        <v>74</v>
      </c>
      <c r="J5" s="190" t="s">
        <v>62</v>
      </c>
      <c r="K5" s="191"/>
      <c r="L5" s="191"/>
      <c r="M5" s="191"/>
      <c r="N5" s="200"/>
      <c r="O5" s="201"/>
    </row>
    <row r="6" ht="42" customHeight="1" spans="1:15">
      <c r="A6" s="194"/>
      <c r="B6" s="194"/>
      <c r="C6" s="195"/>
      <c r="D6" s="196" t="s">
        <v>57</v>
      </c>
      <c r="E6" s="196" t="s">
        <v>75</v>
      </c>
      <c r="F6" s="196" t="s">
        <v>76</v>
      </c>
      <c r="G6" s="195"/>
      <c r="H6" s="195"/>
      <c r="I6" s="202"/>
      <c r="J6" s="196" t="s">
        <v>57</v>
      </c>
      <c r="K6" s="182" t="s">
        <v>77</v>
      </c>
      <c r="L6" s="182" t="s">
        <v>78</v>
      </c>
      <c r="M6" s="182" t="s">
        <v>79</v>
      </c>
      <c r="N6" s="182" t="s">
        <v>80</v>
      </c>
      <c r="O6" s="182" t="s">
        <v>81</v>
      </c>
    </row>
    <row r="7" ht="18" customHeight="1" spans="1:15">
      <c r="A7" s="54" t="s">
        <v>82</v>
      </c>
      <c r="B7" s="54" t="s">
        <v>83</v>
      </c>
      <c r="C7" s="54" t="s">
        <v>84</v>
      </c>
      <c r="D7" s="58" t="s">
        <v>85</v>
      </c>
      <c r="E7" s="58" t="s">
        <v>86</v>
      </c>
      <c r="F7" s="58" t="s">
        <v>87</v>
      </c>
      <c r="G7" s="58" t="s">
        <v>88</v>
      </c>
      <c r="H7" s="58" t="s">
        <v>89</v>
      </c>
      <c r="I7" s="58" t="s">
        <v>90</v>
      </c>
      <c r="J7" s="58" t="s">
        <v>91</v>
      </c>
      <c r="K7" s="58" t="s">
        <v>92</v>
      </c>
      <c r="L7" s="58" t="s">
        <v>93</v>
      </c>
      <c r="M7" s="58" t="s">
        <v>94</v>
      </c>
      <c r="N7" s="54" t="s">
        <v>95</v>
      </c>
      <c r="O7" s="58" t="s">
        <v>96</v>
      </c>
    </row>
    <row r="8" s="1" customFormat="1" ht="21" customHeight="1" spans="1:15">
      <c r="A8" s="59" t="s">
        <v>97</v>
      </c>
      <c r="B8" s="59" t="s">
        <v>98</v>
      </c>
      <c r="C8" s="120">
        <v>38765566.99</v>
      </c>
      <c r="D8" s="120">
        <v>35755566.99</v>
      </c>
      <c r="E8" s="120">
        <v>35092966.99</v>
      </c>
      <c r="F8" s="120">
        <v>662600</v>
      </c>
      <c r="G8" s="120"/>
      <c r="H8" s="120"/>
      <c r="I8" s="120"/>
      <c r="J8" s="120">
        <v>3010000</v>
      </c>
      <c r="K8" s="120"/>
      <c r="L8" s="120"/>
      <c r="M8" s="120"/>
      <c r="N8" s="120"/>
      <c r="O8" s="120">
        <v>3010000</v>
      </c>
    </row>
    <row r="9" s="1" customFormat="1" ht="21" customHeight="1" spans="1:15">
      <c r="A9" s="197" t="s">
        <v>99</v>
      </c>
      <c r="B9" s="197" t="s">
        <v>100</v>
      </c>
      <c r="C9" s="120">
        <v>38721866.99</v>
      </c>
      <c r="D9" s="120">
        <v>35711866.99</v>
      </c>
      <c r="E9" s="120">
        <v>35049266.99</v>
      </c>
      <c r="F9" s="120">
        <v>662600</v>
      </c>
      <c r="G9" s="120"/>
      <c r="H9" s="120"/>
      <c r="I9" s="120"/>
      <c r="J9" s="120">
        <v>3010000</v>
      </c>
      <c r="K9" s="120"/>
      <c r="L9" s="120"/>
      <c r="M9" s="120"/>
      <c r="N9" s="120"/>
      <c r="O9" s="120">
        <v>3010000</v>
      </c>
    </row>
    <row r="10" s="1" customFormat="1" ht="21" customHeight="1" spans="1:15">
      <c r="A10" s="198" t="s">
        <v>101</v>
      </c>
      <c r="B10" s="198" t="s">
        <v>102</v>
      </c>
      <c r="C10" s="120">
        <v>22869139.31</v>
      </c>
      <c r="D10" s="120">
        <v>20889139.31</v>
      </c>
      <c r="E10" s="120">
        <v>20444739.31</v>
      </c>
      <c r="F10" s="120">
        <v>444400</v>
      </c>
      <c r="G10" s="120"/>
      <c r="H10" s="120"/>
      <c r="I10" s="120"/>
      <c r="J10" s="120">
        <v>1980000</v>
      </c>
      <c r="K10" s="120"/>
      <c r="L10" s="120"/>
      <c r="M10" s="120"/>
      <c r="N10" s="120"/>
      <c r="O10" s="120">
        <v>1980000</v>
      </c>
    </row>
    <row r="11" s="1" customFormat="1" ht="21" customHeight="1" spans="1:15">
      <c r="A11" s="198" t="s">
        <v>103</v>
      </c>
      <c r="B11" s="198" t="s">
        <v>104</v>
      </c>
      <c r="C11" s="120">
        <v>15852727.68</v>
      </c>
      <c r="D11" s="120">
        <v>14822727.68</v>
      </c>
      <c r="E11" s="120">
        <v>14604527.68</v>
      </c>
      <c r="F11" s="120">
        <v>218200</v>
      </c>
      <c r="G11" s="120"/>
      <c r="H11" s="120"/>
      <c r="I11" s="120"/>
      <c r="J11" s="120">
        <v>1030000</v>
      </c>
      <c r="K11" s="120"/>
      <c r="L11" s="120"/>
      <c r="M11" s="120"/>
      <c r="N11" s="120"/>
      <c r="O11" s="120">
        <v>1030000</v>
      </c>
    </row>
    <row r="12" s="1" customFormat="1" ht="21" customHeight="1" spans="1:15">
      <c r="A12" s="197" t="s">
        <v>105</v>
      </c>
      <c r="B12" s="197" t="s">
        <v>106</v>
      </c>
      <c r="C12" s="120">
        <v>43700</v>
      </c>
      <c r="D12" s="120">
        <v>43700</v>
      </c>
      <c r="E12" s="120">
        <v>43700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="1" customFormat="1" ht="21" customHeight="1" spans="1:15">
      <c r="A13" s="198" t="s">
        <v>107</v>
      </c>
      <c r="B13" s="198" t="s">
        <v>108</v>
      </c>
      <c r="C13" s="120">
        <v>43700</v>
      </c>
      <c r="D13" s="120">
        <v>43700</v>
      </c>
      <c r="E13" s="120">
        <v>43700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="1" customFormat="1" ht="21" customHeight="1" spans="1:15">
      <c r="A14" s="59" t="s">
        <v>109</v>
      </c>
      <c r="B14" s="59" t="s">
        <v>110</v>
      </c>
      <c r="C14" s="120">
        <v>4576798.59</v>
      </c>
      <c r="D14" s="120">
        <v>4576798.59</v>
      </c>
      <c r="E14" s="120">
        <v>4576798.59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="1" customFormat="1" ht="21" customHeight="1" spans="1:15">
      <c r="A15" s="197" t="s">
        <v>111</v>
      </c>
      <c r="B15" s="197" t="s">
        <v>112</v>
      </c>
      <c r="C15" s="120">
        <v>4576798.59</v>
      </c>
      <c r="D15" s="120">
        <v>4576798.59</v>
      </c>
      <c r="E15" s="120">
        <v>4576798.59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="1" customFormat="1" ht="21" customHeight="1" spans="1:15">
      <c r="A16" s="198" t="s">
        <v>113</v>
      </c>
      <c r="B16" s="198" t="s">
        <v>114</v>
      </c>
      <c r="C16" s="120">
        <v>3051199.06</v>
      </c>
      <c r="D16" s="120">
        <v>3051199.06</v>
      </c>
      <c r="E16" s="120">
        <v>3051199.06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="1" customFormat="1" ht="21" customHeight="1" spans="1:15">
      <c r="A17" s="198" t="s">
        <v>115</v>
      </c>
      <c r="B17" s="198" t="s">
        <v>116</v>
      </c>
      <c r="C17" s="120">
        <v>1525599.53</v>
      </c>
      <c r="D17" s="120">
        <v>1525599.53</v>
      </c>
      <c r="E17" s="120">
        <v>1525599.53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="1" customFormat="1" ht="21" customHeight="1" spans="1:15">
      <c r="A18" s="59" t="s">
        <v>117</v>
      </c>
      <c r="B18" s="59" t="s">
        <v>118</v>
      </c>
      <c r="C18" s="120">
        <v>3235505.43</v>
      </c>
      <c r="D18" s="120">
        <v>3235505.43</v>
      </c>
      <c r="E18" s="120">
        <v>3235505.43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="1" customFormat="1" ht="21" customHeight="1" spans="1:15">
      <c r="A19" s="197" t="s">
        <v>119</v>
      </c>
      <c r="B19" s="197" t="s">
        <v>120</v>
      </c>
      <c r="C19" s="120">
        <v>3235505.43</v>
      </c>
      <c r="D19" s="120">
        <v>3235505.43</v>
      </c>
      <c r="E19" s="120">
        <v>3235505.43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="1" customFormat="1" ht="21" customHeight="1" spans="1:15">
      <c r="A20" s="198" t="s">
        <v>121</v>
      </c>
      <c r="B20" s="198" t="s">
        <v>122</v>
      </c>
      <c r="C20" s="120">
        <v>1605725.75</v>
      </c>
      <c r="D20" s="120">
        <v>1605725.75</v>
      </c>
      <c r="E20" s="120">
        <v>1605725.75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="1" customFormat="1" ht="21" customHeight="1" spans="1:15">
      <c r="A21" s="198" t="s">
        <v>123</v>
      </c>
      <c r="B21" s="198" t="s">
        <v>124</v>
      </c>
      <c r="C21" s="120">
        <v>953499.71</v>
      </c>
      <c r="D21" s="120">
        <v>953499.71</v>
      </c>
      <c r="E21" s="120">
        <v>953499.71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="1" customFormat="1" ht="21" customHeight="1" spans="1:15">
      <c r="A22" s="198" t="s">
        <v>125</v>
      </c>
      <c r="B22" s="198" t="s">
        <v>126</v>
      </c>
      <c r="C22" s="120">
        <v>676279.97</v>
      </c>
      <c r="D22" s="120">
        <v>676279.97</v>
      </c>
      <c r="E22" s="120">
        <v>676279.97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="1" customFormat="1" ht="21" customHeight="1" spans="1:15">
      <c r="A23" s="59" t="s">
        <v>127</v>
      </c>
      <c r="B23" s="59" t="s">
        <v>128</v>
      </c>
      <c r="C23" s="120">
        <v>2392822.08</v>
      </c>
      <c r="D23" s="120">
        <v>2392822.08</v>
      </c>
      <c r="E23" s="120">
        <v>2392822.08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="1" customFormat="1" ht="21" customHeight="1" spans="1:15">
      <c r="A24" s="197" t="s">
        <v>129</v>
      </c>
      <c r="B24" s="197" t="s">
        <v>130</v>
      </c>
      <c r="C24" s="120">
        <v>2392822.08</v>
      </c>
      <c r="D24" s="120">
        <v>2392822.08</v>
      </c>
      <c r="E24" s="120">
        <v>2392822.08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="1" customFormat="1" ht="21" customHeight="1" spans="1:15">
      <c r="A25" s="198" t="s">
        <v>131</v>
      </c>
      <c r="B25" s="198" t="s">
        <v>132</v>
      </c>
      <c r="C25" s="120">
        <v>2392822.08</v>
      </c>
      <c r="D25" s="120">
        <v>2392822.08</v>
      </c>
      <c r="E25" s="120">
        <v>2392822.08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="1" customFormat="1" ht="21" customHeight="1" spans="1:15">
      <c r="A26" s="199" t="s">
        <v>55</v>
      </c>
      <c r="B26" s="153"/>
      <c r="C26" s="120">
        <v>48970693.09</v>
      </c>
      <c r="D26" s="120">
        <v>45960693.09</v>
      </c>
      <c r="E26" s="120">
        <v>45298093.09</v>
      </c>
      <c r="F26" s="120">
        <v>662600</v>
      </c>
      <c r="G26" s="120"/>
      <c r="H26" s="120"/>
      <c r="I26" s="120"/>
      <c r="J26" s="120">
        <v>3010000</v>
      </c>
      <c r="K26" s="120"/>
      <c r="L26" s="120"/>
      <c r="M26" s="120"/>
      <c r="N26" s="120"/>
      <c r="O26" s="120">
        <v>3010000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5" sqref="D35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133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"单位名称："&amp;"昆明市官渡区云南师范大学附属官渡学校"</f>
        <v>单位名称：昆明市官渡区云南师范大学附属官渡学校</v>
      </c>
      <c r="B4" s="181"/>
      <c r="D4" s="48" t="s">
        <v>1</v>
      </c>
    </row>
    <row r="5" ht="17.25" customHeight="1" spans="1:4">
      <c r="A5" s="182" t="s">
        <v>2</v>
      </c>
      <c r="B5" s="183"/>
      <c r="C5" s="182" t="s">
        <v>3</v>
      </c>
      <c r="D5" s="183"/>
    </row>
    <row r="6" ht="18.75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6.5" customHeight="1" spans="1:4">
      <c r="A7" s="184" t="s">
        <v>134</v>
      </c>
      <c r="B7" s="120">
        <v>45960693.09</v>
      </c>
      <c r="C7" s="184" t="s">
        <v>135</v>
      </c>
      <c r="D7" s="120">
        <v>45960693.09</v>
      </c>
    </row>
    <row r="8" ht="16.5" customHeight="1" spans="1:4">
      <c r="A8" s="184" t="s">
        <v>136</v>
      </c>
      <c r="B8" s="120">
        <v>45960693.09</v>
      </c>
      <c r="C8" s="184" t="s">
        <v>137</v>
      </c>
      <c r="D8" s="120"/>
    </row>
    <row r="9" ht="16.5" customHeight="1" spans="1:4">
      <c r="A9" s="184" t="s">
        <v>138</v>
      </c>
      <c r="B9" s="120"/>
      <c r="C9" s="184" t="s">
        <v>139</v>
      </c>
      <c r="D9" s="120"/>
    </row>
    <row r="10" ht="16.5" customHeight="1" spans="1:4">
      <c r="A10" s="184" t="s">
        <v>140</v>
      </c>
      <c r="B10" s="120"/>
      <c r="C10" s="184" t="s">
        <v>141</v>
      </c>
      <c r="D10" s="120"/>
    </row>
    <row r="11" ht="16.5" customHeight="1" spans="1:4">
      <c r="A11" s="184" t="s">
        <v>142</v>
      </c>
      <c r="B11" s="120"/>
      <c r="C11" s="184" t="s">
        <v>143</v>
      </c>
      <c r="D11" s="120"/>
    </row>
    <row r="12" ht="16.5" customHeight="1" spans="1:4">
      <c r="A12" s="184" t="s">
        <v>136</v>
      </c>
      <c r="B12" s="120"/>
      <c r="C12" s="184" t="s">
        <v>144</v>
      </c>
      <c r="D12" s="120">
        <v>35755566.99</v>
      </c>
    </row>
    <row r="13" ht="16.5" customHeight="1" spans="1:4">
      <c r="A13" s="185" t="s">
        <v>138</v>
      </c>
      <c r="B13" s="120"/>
      <c r="C13" s="71" t="s">
        <v>145</v>
      </c>
      <c r="D13" s="120"/>
    </row>
    <row r="14" ht="16.5" customHeight="1" spans="1:4">
      <c r="A14" s="185" t="s">
        <v>140</v>
      </c>
      <c r="B14" s="120"/>
      <c r="C14" s="71" t="s">
        <v>146</v>
      </c>
      <c r="D14" s="120"/>
    </row>
    <row r="15" ht="16.5" customHeight="1" spans="1:4">
      <c r="A15" s="186"/>
      <c r="B15" s="120"/>
      <c r="C15" s="71" t="s">
        <v>147</v>
      </c>
      <c r="D15" s="120">
        <v>4576798.59</v>
      </c>
    </row>
    <row r="16" ht="16.5" customHeight="1" spans="1:4">
      <c r="A16" s="186"/>
      <c r="B16" s="120"/>
      <c r="C16" s="71" t="s">
        <v>148</v>
      </c>
      <c r="D16" s="120">
        <v>3235505.43</v>
      </c>
    </row>
    <row r="17" ht="16.5" customHeight="1" spans="1:4">
      <c r="A17" s="186"/>
      <c r="B17" s="120"/>
      <c r="C17" s="71" t="s">
        <v>149</v>
      </c>
      <c r="D17" s="120"/>
    </row>
    <row r="18" ht="16.5" customHeight="1" spans="1:4">
      <c r="A18" s="186"/>
      <c r="B18" s="120"/>
      <c r="C18" s="71" t="s">
        <v>150</v>
      </c>
      <c r="D18" s="120"/>
    </row>
    <row r="19" ht="16.5" customHeight="1" spans="1:4">
      <c r="A19" s="186"/>
      <c r="B19" s="120"/>
      <c r="C19" s="71" t="s">
        <v>151</v>
      </c>
      <c r="D19" s="120"/>
    </row>
    <row r="20" ht="16.5" customHeight="1" spans="1:4">
      <c r="A20" s="186"/>
      <c r="B20" s="120"/>
      <c r="C20" s="71" t="s">
        <v>152</v>
      </c>
      <c r="D20" s="120"/>
    </row>
    <row r="21" ht="16.5" customHeight="1" spans="1:4">
      <c r="A21" s="186"/>
      <c r="B21" s="120"/>
      <c r="C21" s="71" t="s">
        <v>153</v>
      </c>
      <c r="D21" s="120"/>
    </row>
    <row r="22" ht="16.5" customHeight="1" spans="1:4">
      <c r="A22" s="186"/>
      <c r="B22" s="120"/>
      <c r="C22" s="71" t="s">
        <v>154</v>
      </c>
      <c r="D22" s="120"/>
    </row>
    <row r="23" ht="16.5" customHeight="1" spans="1:4">
      <c r="A23" s="186"/>
      <c r="B23" s="120"/>
      <c r="C23" s="71" t="s">
        <v>155</v>
      </c>
      <c r="D23" s="120"/>
    </row>
    <row r="24" ht="16.5" customHeight="1" spans="1:4">
      <c r="A24" s="186"/>
      <c r="B24" s="120"/>
      <c r="C24" s="71" t="s">
        <v>156</v>
      </c>
      <c r="D24" s="120"/>
    </row>
    <row r="25" ht="16.5" customHeight="1" spans="1:4">
      <c r="A25" s="186"/>
      <c r="B25" s="120"/>
      <c r="C25" s="71" t="s">
        <v>157</v>
      </c>
      <c r="D25" s="120"/>
    </row>
    <row r="26" ht="16.5" customHeight="1" spans="1:4">
      <c r="A26" s="186"/>
      <c r="B26" s="120"/>
      <c r="C26" s="71" t="s">
        <v>158</v>
      </c>
      <c r="D26" s="120">
        <v>2392822.08</v>
      </c>
    </row>
    <row r="27" ht="16.5" customHeight="1" spans="1:4">
      <c r="A27" s="186"/>
      <c r="B27" s="120"/>
      <c r="C27" s="71" t="s">
        <v>159</v>
      </c>
      <c r="D27" s="120"/>
    </row>
    <row r="28" ht="16.5" customHeight="1" spans="1:4">
      <c r="A28" s="186"/>
      <c r="B28" s="120"/>
      <c r="C28" s="71" t="s">
        <v>160</v>
      </c>
      <c r="D28" s="120"/>
    </row>
    <row r="29" ht="16.5" customHeight="1" spans="1:4">
      <c r="A29" s="186"/>
      <c r="B29" s="120"/>
      <c r="C29" s="71" t="s">
        <v>161</v>
      </c>
      <c r="D29" s="120"/>
    </row>
    <row r="30" ht="16.5" customHeight="1" spans="1:4">
      <c r="A30" s="186"/>
      <c r="B30" s="120"/>
      <c r="C30" s="71" t="s">
        <v>162</v>
      </c>
      <c r="D30" s="120"/>
    </row>
    <row r="31" ht="16.5" customHeight="1" spans="1:4">
      <c r="A31" s="186"/>
      <c r="B31" s="120"/>
      <c r="C31" s="71" t="s">
        <v>163</v>
      </c>
      <c r="D31" s="120"/>
    </row>
    <row r="32" ht="16.5" customHeight="1" spans="1:4">
      <c r="A32" s="186"/>
      <c r="B32" s="120"/>
      <c r="C32" s="185" t="s">
        <v>164</v>
      </c>
      <c r="D32" s="120"/>
    </row>
    <row r="33" ht="16.5" customHeight="1" spans="1:4">
      <c r="A33" s="186"/>
      <c r="B33" s="120"/>
      <c r="C33" s="185" t="s">
        <v>165</v>
      </c>
      <c r="D33" s="120"/>
    </row>
    <row r="34" ht="16.5" customHeight="1" spans="1:4">
      <c r="A34" s="186"/>
      <c r="B34" s="120"/>
      <c r="C34" s="30" t="s">
        <v>166</v>
      </c>
      <c r="D34" s="120"/>
    </row>
    <row r="35" ht="15" customHeight="1" spans="1:4">
      <c r="A35" s="187" t="s">
        <v>50</v>
      </c>
      <c r="B35" s="188">
        <v>45960693.09</v>
      </c>
      <c r="C35" s="187" t="s">
        <v>51</v>
      </c>
      <c r="D35" s="188">
        <v>45960693.09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8" sqref="$A8:$XFD26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0"/>
      <c r="F2" s="74"/>
      <c r="G2" s="158" t="s">
        <v>167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6" t="str">
        <f>"单位名称："&amp;"昆明市官渡区云南师范大学附属官渡学校"</f>
        <v>单位名称：昆明市官渡区云南师范大学附属官渡学校</v>
      </c>
      <c r="F4" s="132"/>
      <c r="G4" s="158" t="s">
        <v>1</v>
      </c>
    </row>
    <row r="5" ht="20.25" customHeight="1" spans="1:7">
      <c r="A5" s="175" t="s">
        <v>168</v>
      </c>
      <c r="B5" s="176"/>
      <c r="C5" s="136" t="s">
        <v>55</v>
      </c>
      <c r="D5" s="166" t="s">
        <v>75</v>
      </c>
      <c r="E5" s="13"/>
      <c r="F5" s="14"/>
      <c r="G5" s="155" t="s">
        <v>76</v>
      </c>
    </row>
    <row r="6" ht="20.25" customHeight="1" spans="1:7">
      <c r="A6" s="177" t="s">
        <v>72</v>
      </c>
      <c r="B6" s="177" t="s">
        <v>73</v>
      </c>
      <c r="C6" s="20"/>
      <c r="D6" s="141" t="s">
        <v>57</v>
      </c>
      <c r="E6" s="141" t="s">
        <v>169</v>
      </c>
      <c r="F6" s="141" t="s">
        <v>170</v>
      </c>
      <c r="G6" s="157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s="1" customFormat="1" ht="18" customHeight="1" spans="1:7">
      <c r="A8" s="145" t="s">
        <v>97</v>
      </c>
      <c r="B8" s="145" t="s">
        <v>98</v>
      </c>
      <c r="C8" s="120">
        <v>35755566.99</v>
      </c>
      <c r="D8" s="120">
        <v>35092966.99</v>
      </c>
      <c r="E8" s="120">
        <v>33227459.99</v>
      </c>
      <c r="F8" s="120">
        <v>1865507</v>
      </c>
      <c r="G8" s="120">
        <v>662600</v>
      </c>
    </row>
    <row r="9" s="1" customFormat="1" ht="18" customHeight="1" spans="1:7">
      <c r="A9" s="149" t="s">
        <v>99</v>
      </c>
      <c r="B9" s="149" t="s">
        <v>100</v>
      </c>
      <c r="C9" s="120">
        <v>35711866.99</v>
      </c>
      <c r="D9" s="120">
        <v>35049266.99</v>
      </c>
      <c r="E9" s="120">
        <v>33227459.99</v>
      </c>
      <c r="F9" s="120">
        <v>1821807</v>
      </c>
      <c r="G9" s="120">
        <v>662600</v>
      </c>
    </row>
    <row r="10" s="1" customFormat="1" ht="18" customHeight="1" spans="1:7">
      <c r="A10" s="178" t="s">
        <v>101</v>
      </c>
      <c r="B10" s="178" t="s">
        <v>102</v>
      </c>
      <c r="C10" s="120">
        <v>20889139.31</v>
      </c>
      <c r="D10" s="120">
        <v>20444739.31</v>
      </c>
      <c r="E10" s="120">
        <v>19303113.31</v>
      </c>
      <c r="F10" s="120">
        <v>1141626</v>
      </c>
      <c r="G10" s="120">
        <v>444400</v>
      </c>
    </row>
    <row r="11" s="1" customFormat="1" ht="18" customHeight="1" spans="1:7">
      <c r="A11" s="178" t="s">
        <v>103</v>
      </c>
      <c r="B11" s="178" t="s">
        <v>104</v>
      </c>
      <c r="C11" s="120">
        <v>14822727.68</v>
      </c>
      <c r="D11" s="120">
        <v>14604527.68</v>
      </c>
      <c r="E11" s="120">
        <v>13924346.68</v>
      </c>
      <c r="F11" s="120">
        <v>680181</v>
      </c>
      <c r="G11" s="120">
        <v>218200</v>
      </c>
    </row>
    <row r="12" s="1" customFormat="1" ht="18" customHeight="1" spans="1:7">
      <c r="A12" s="149" t="s">
        <v>105</v>
      </c>
      <c r="B12" s="149" t="s">
        <v>106</v>
      </c>
      <c r="C12" s="120">
        <v>43700</v>
      </c>
      <c r="D12" s="120">
        <v>43700</v>
      </c>
      <c r="E12" s="120"/>
      <c r="F12" s="120">
        <v>43700</v>
      </c>
      <c r="G12" s="120"/>
    </row>
    <row r="13" s="1" customFormat="1" ht="18" customHeight="1" spans="1:7">
      <c r="A13" s="178" t="s">
        <v>107</v>
      </c>
      <c r="B13" s="178" t="s">
        <v>108</v>
      </c>
      <c r="C13" s="120">
        <v>43700</v>
      </c>
      <c r="D13" s="120">
        <v>43700</v>
      </c>
      <c r="E13" s="120"/>
      <c r="F13" s="120">
        <v>43700</v>
      </c>
      <c r="G13" s="120"/>
    </row>
    <row r="14" s="1" customFormat="1" ht="18" customHeight="1" spans="1:7">
      <c r="A14" s="145" t="s">
        <v>109</v>
      </c>
      <c r="B14" s="145" t="s">
        <v>110</v>
      </c>
      <c r="C14" s="120">
        <v>4576798.59</v>
      </c>
      <c r="D14" s="120">
        <v>4576798.59</v>
      </c>
      <c r="E14" s="120">
        <v>4576798.59</v>
      </c>
      <c r="F14" s="120"/>
      <c r="G14" s="120"/>
    </row>
    <row r="15" s="1" customFormat="1" ht="18" customHeight="1" spans="1:7">
      <c r="A15" s="149" t="s">
        <v>111</v>
      </c>
      <c r="B15" s="149" t="s">
        <v>112</v>
      </c>
      <c r="C15" s="120">
        <v>4576798.59</v>
      </c>
      <c r="D15" s="120">
        <v>4576798.59</v>
      </c>
      <c r="E15" s="120">
        <v>4576798.59</v>
      </c>
      <c r="F15" s="120"/>
      <c r="G15" s="120"/>
    </row>
    <row r="16" s="1" customFormat="1" ht="18" customHeight="1" spans="1:7">
      <c r="A16" s="178" t="s">
        <v>113</v>
      </c>
      <c r="B16" s="178" t="s">
        <v>114</v>
      </c>
      <c r="C16" s="120">
        <v>3051199.06</v>
      </c>
      <c r="D16" s="120">
        <v>3051199.06</v>
      </c>
      <c r="E16" s="120">
        <v>3051199.06</v>
      </c>
      <c r="F16" s="120"/>
      <c r="G16" s="120"/>
    </row>
    <row r="17" s="1" customFormat="1" ht="18" customHeight="1" spans="1:7">
      <c r="A17" s="178" t="s">
        <v>115</v>
      </c>
      <c r="B17" s="178" t="s">
        <v>116</v>
      </c>
      <c r="C17" s="120">
        <v>1525599.53</v>
      </c>
      <c r="D17" s="120">
        <v>1525599.53</v>
      </c>
      <c r="E17" s="120">
        <v>1525599.53</v>
      </c>
      <c r="F17" s="120"/>
      <c r="G17" s="120"/>
    </row>
    <row r="18" s="1" customFormat="1" ht="18" customHeight="1" spans="1:7">
      <c r="A18" s="145" t="s">
        <v>117</v>
      </c>
      <c r="B18" s="145" t="s">
        <v>118</v>
      </c>
      <c r="C18" s="120">
        <v>3235505.43</v>
      </c>
      <c r="D18" s="120">
        <v>3235505.43</v>
      </c>
      <c r="E18" s="120">
        <v>3235505.43</v>
      </c>
      <c r="F18" s="120"/>
      <c r="G18" s="120"/>
    </row>
    <row r="19" s="1" customFormat="1" ht="18" customHeight="1" spans="1:7">
      <c r="A19" s="149" t="s">
        <v>119</v>
      </c>
      <c r="B19" s="149" t="s">
        <v>120</v>
      </c>
      <c r="C19" s="120">
        <v>3235505.43</v>
      </c>
      <c r="D19" s="120">
        <v>3235505.43</v>
      </c>
      <c r="E19" s="120">
        <v>3235505.43</v>
      </c>
      <c r="F19" s="120"/>
      <c r="G19" s="120"/>
    </row>
    <row r="20" s="1" customFormat="1" ht="18" customHeight="1" spans="1:7">
      <c r="A20" s="178" t="s">
        <v>121</v>
      </c>
      <c r="B20" s="178" t="s">
        <v>122</v>
      </c>
      <c r="C20" s="120">
        <v>1605725.75</v>
      </c>
      <c r="D20" s="120">
        <v>1605725.75</v>
      </c>
      <c r="E20" s="120">
        <v>1605725.75</v>
      </c>
      <c r="F20" s="120"/>
      <c r="G20" s="120"/>
    </row>
    <row r="21" s="1" customFormat="1" ht="18" customHeight="1" spans="1:7">
      <c r="A21" s="178" t="s">
        <v>123</v>
      </c>
      <c r="B21" s="178" t="s">
        <v>124</v>
      </c>
      <c r="C21" s="120">
        <v>953499.71</v>
      </c>
      <c r="D21" s="120">
        <v>953499.71</v>
      </c>
      <c r="E21" s="120">
        <v>953499.71</v>
      </c>
      <c r="F21" s="120"/>
      <c r="G21" s="120"/>
    </row>
    <row r="22" s="1" customFormat="1" ht="18" customHeight="1" spans="1:7">
      <c r="A22" s="178" t="s">
        <v>125</v>
      </c>
      <c r="B22" s="178" t="s">
        <v>126</v>
      </c>
      <c r="C22" s="120">
        <v>676279.97</v>
      </c>
      <c r="D22" s="120">
        <v>676279.97</v>
      </c>
      <c r="E22" s="120">
        <v>676279.97</v>
      </c>
      <c r="F22" s="120"/>
      <c r="G22" s="120"/>
    </row>
    <row r="23" s="1" customFormat="1" ht="18" customHeight="1" spans="1:7">
      <c r="A23" s="145" t="s">
        <v>127</v>
      </c>
      <c r="B23" s="145" t="s">
        <v>128</v>
      </c>
      <c r="C23" s="120">
        <v>2392822.08</v>
      </c>
      <c r="D23" s="120">
        <v>2392822.08</v>
      </c>
      <c r="E23" s="120">
        <v>2392822.08</v>
      </c>
      <c r="F23" s="120"/>
      <c r="G23" s="120"/>
    </row>
    <row r="24" s="1" customFormat="1" ht="18" customHeight="1" spans="1:7">
      <c r="A24" s="149" t="s">
        <v>129</v>
      </c>
      <c r="B24" s="149" t="s">
        <v>130</v>
      </c>
      <c r="C24" s="120">
        <v>2392822.08</v>
      </c>
      <c r="D24" s="120">
        <v>2392822.08</v>
      </c>
      <c r="E24" s="120">
        <v>2392822.08</v>
      </c>
      <c r="F24" s="120"/>
      <c r="G24" s="120"/>
    </row>
    <row r="25" s="1" customFormat="1" ht="18" customHeight="1" spans="1:7">
      <c r="A25" s="178" t="s">
        <v>131</v>
      </c>
      <c r="B25" s="178" t="s">
        <v>132</v>
      </c>
      <c r="C25" s="120">
        <v>2392822.08</v>
      </c>
      <c r="D25" s="120">
        <v>2392822.08</v>
      </c>
      <c r="E25" s="120">
        <v>2392822.08</v>
      </c>
      <c r="F25" s="120"/>
      <c r="G25" s="120"/>
    </row>
    <row r="26" s="1" customFormat="1" ht="18" customHeight="1" spans="1:7">
      <c r="A26" s="179" t="s">
        <v>171</v>
      </c>
      <c r="B26" s="180" t="s">
        <v>171</v>
      </c>
      <c r="C26" s="120">
        <v>45960693.09</v>
      </c>
      <c r="D26" s="120">
        <v>45298093.09</v>
      </c>
      <c r="E26" s="120">
        <v>43432586.09</v>
      </c>
      <c r="F26" s="120">
        <v>1865507</v>
      </c>
      <c r="G26" s="120">
        <v>662600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71" t="s">
        <v>172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"单位名称："&amp;"昆明市官渡区云南师范大学附属官渡学校"</f>
        <v>单位名称：昆明市官渡区云南师范大学附属官渡学校</v>
      </c>
      <c r="B4" s="173"/>
      <c r="D4" s="45"/>
      <c r="E4" s="44"/>
      <c r="F4" s="66" t="s">
        <v>1</v>
      </c>
    </row>
    <row r="5" ht="27" customHeight="1" spans="1:6">
      <c r="A5" s="49" t="s">
        <v>173</v>
      </c>
      <c r="B5" s="49" t="s">
        <v>174</v>
      </c>
      <c r="C5" s="51" t="s">
        <v>175</v>
      </c>
      <c r="D5" s="49"/>
      <c r="E5" s="50"/>
      <c r="F5" s="49" t="s">
        <v>176</v>
      </c>
    </row>
    <row r="6" ht="28.5" customHeight="1" spans="1:6">
      <c r="A6" s="174"/>
      <c r="B6" s="53"/>
      <c r="C6" s="50" t="s">
        <v>57</v>
      </c>
      <c r="D6" s="50" t="s">
        <v>177</v>
      </c>
      <c r="E6" s="50" t="s">
        <v>178</v>
      </c>
      <c r="F6" s="52"/>
    </row>
    <row r="7" ht="17.25" customHeight="1" spans="1:6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zoomScale="80" zoomScaleNormal="80" workbookViewId="0">
      <pane ySplit="1" topLeftCell="A2" activePane="bottomLeft" state="frozen"/>
      <selection/>
      <selection pane="bottomLeft" activeCell="H5" sqref="H5:H8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28.8849557522124" customWidth="1"/>
    <col min="7" max="7" width="10.283185840708" customWidth="1"/>
    <col min="8" max="8" width="25.3008849557522" customWidth="1"/>
    <col min="9" max="24" width="18.7079646017699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0"/>
      <c r="C2" s="159"/>
      <c r="E2" s="160"/>
      <c r="F2" s="160"/>
      <c r="G2" s="160"/>
      <c r="H2" s="160"/>
      <c r="I2" s="86"/>
      <c r="J2" s="86"/>
      <c r="K2" s="86"/>
      <c r="L2" s="86"/>
      <c r="M2" s="86"/>
      <c r="N2" s="86"/>
      <c r="R2" s="86"/>
      <c r="V2" s="159"/>
      <c r="X2" s="4" t="s">
        <v>180</v>
      </c>
    </row>
    <row r="3" ht="45.75" customHeight="1" spans="1:24">
      <c r="A3" s="68" t="str">
        <f>"2025"&amp;"年部门基本支出预算表"</f>
        <v>2025年部门基本支出预算表</v>
      </c>
      <c r="B3" s="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"/>
      <c r="P3" s="5"/>
      <c r="Q3" s="5"/>
      <c r="R3" s="68"/>
      <c r="S3" s="68"/>
      <c r="T3" s="68"/>
      <c r="U3" s="68"/>
      <c r="V3" s="68"/>
      <c r="W3" s="68"/>
      <c r="X3" s="68"/>
    </row>
    <row r="4" ht="18.75" customHeight="1" spans="1:24">
      <c r="A4" s="6" t="str">
        <f>"单位名称："&amp;"昆明市官渡区云南师范大学附属官渡学校"</f>
        <v>单位名称：昆明市官渡区云南师范大学附属官渡学校</v>
      </c>
      <c r="B4" s="7"/>
      <c r="C4" s="161"/>
      <c r="D4" s="161"/>
      <c r="E4" s="161"/>
      <c r="F4" s="161"/>
      <c r="G4" s="161"/>
      <c r="H4" s="161"/>
      <c r="I4" s="88"/>
      <c r="J4" s="88"/>
      <c r="K4" s="88"/>
      <c r="L4" s="88"/>
      <c r="M4" s="88"/>
      <c r="N4" s="88"/>
      <c r="O4" s="8"/>
      <c r="P4" s="8"/>
      <c r="Q4" s="8"/>
      <c r="R4" s="88"/>
      <c r="V4" s="159"/>
      <c r="X4" s="4" t="s">
        <v>1</v>
      </c>
    </row>
    <row r="5" ht="18" customHeight="1" spans="1:24">
      <c r="A5" s="10" t="s">
        <v>181</v>
      </c>
      <c r="B5" s="10" t="s">
        <v>182</v>
      </c>
      <c r="C5" s="10" t="s">
        <v>183</v>
      </c>
      <c r="D5" s="10" t="s">
        <v>184</v>
      </c>
      <c r="E5" s="10" t="s">
        <v>185</v>
      </c>
      <c r="F5" s="10" t="s">
        <v>186</v>
      </c>
      <c r="G5" s="10" t="s">
        <v>187</v>
      </c>
      <c r="H5" s="10" t="s">
        <v>188</v>
      </c>
      <c r="I5" s="166" t="s">
        <v>189</v>
      </c>
      <c r="J5" s="83" t="s">
        <v>189</v>
      </c>
      <c r="K5" s="83"/>
      <c r="L5" s="83"/>
      <c r="M5" s="83"/>
      <c r="N5" s="83"/>
      <c r="O5" s="13"/>
      <c r="P5" s="13"/>
      <c r="Q5" s="13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5"/>
      <c r="B6" s="29"/>
      <c r="C6" s="138"/>
      <c r="D6" s="15"/>
      <c r="E6" s="15"/>
      <c r="F6" s="15"/>
      <c r="G6" s="15"/>
      <c r="H6" s="15"/>
      <c r="I6" s="136" t="s">
        <v>190</v>
      </c>
      <c r="J6" s="166" t="s">
        <v>58</v>
      </c>
      <c r="K6" s="83"/>
      <c r="L6" s="83"/>
      <c r="M6" s="83"/>
      <c r="N6" s="84"/>
      <c r="O6" s="12" t="s">
        <v>191</v>
      </c>
      <c r="P6" s="13"/>
      <c r="Q6" s="14"/>
      <c r="R6" s="10" t="s">
        <v>61</v>
      </c>
      <c r="S6" s="166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7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7" t="s">
        <v>192</v>
      </c>
      <c r="K7" s="10" t="s">
        <v>193</v>
      </c>
      <c r="L7" s="10" t="s">
        <v>194</v>
      </c>
      <c r="M7" s="10" t="s">
        <v>195</v>
      </c>
      <c r="N7" s="10" t="s">
        <v>196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197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62"/>
      <c r="B8" s="20"/>
      <c r="C8" s="162"/>
      <c r="D8" s="162"/>
      <c r="E8" s="162"/>
      <c r="F8" s="162"/>
      <c r="G8" s="162"/>
      <c r="H8" s="162"/>
      <c r="I8" s="162"/>
      <c r="J8" s="168" t="s">
        <v>57</v>
      </c>
      <c r="K8" s="18" t="s">
        <v>198</v>
      </c>
      <c r="L8" s="18" t="s">
        <v>194</v>
      </c>
      <c r="M8" s="18" t="s">
        <v>195</v>
      </c>
      <c r="N8" s="18" t="s">
        <v>196</v>
      </c>
      <c r="O8" s="18" t="s">
        <v>194</v>
      </c>
      <c r="P8" s="18" t="s">
        <v>195</v>
      </c>
      <c r="Q8" s="18" t="s">
        <v>196</v>
      </c>
      <c r="R8" s="18" t="s">
        <v>61</v>
      </c>
      <c r="S8" s="18" t="s">
        <v>57</v>
      </c>
      <c r="T8" s="18" t="s">
        <v>64</v>
      </c>
      <c r="U8" s="18" t="s">
        <v>197</v>
      </c>
      <c r="V8" s="18" t="s">
        <v>66</v>
      </c>
      <c r="W8" s="18" t="s">
        <v>67</v>
      </c>
      <c r="X8" s="18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" customFormat="1" ht="20.25" customHeight="1" spans="1:24">
      <c r="A10" s="163" t="s">
        <v>199</v>
      </c>
      <c r="B10" s="163" t="s">
        <v>70</v>
      </c>
      <c r="C10" s="163" t="s">
        <v>200</v>
      </c>
      <c r="D10" s="163" t="s">
        <v>201</v>
      </c>
      <c r="E10" s="163" t="s">
        <v>101</v>
      </c>
      <c r="F10" s="163" t="s">
        <v>102</v>
      </c>
      <c r="G10" s="163" t="s">
        <v>202</v>
      </c>
      <c r="H10" s="163" t="s">
        <v>203</v>
      </c>
      <c r="I10" s="120">
        <v>666600</v>
      </c>
      <c r="J10" s="120">
        <v>666600</v>
      </c>
      <c r="K10" s="120"/>
      <c r="L10" s="120"/>
      <c r="M10" s="120">
        <v>666600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="1" customFormat="1" ht="20.25" customHeight="1" spans="1:24">
      <c r="A11" s="163" t="s">
        <v>199</v>
      </c>
      <c r="B11" s="163" t="s">
        <v>70</v>
      </c>
      <c r="C11" s="163" t="s">
        <v>200</v>
      </c>
      <c r="D11" s="163" t="s">
        <v>201</v>
      </c>
      <c r="E11" s="163" t="s">
        <v>103</v>
      </c>
      <c r="F11" s="163" t="s">
        <v>104</v>
      </c>
      <c r="G11" s="163" t="s">
        <v>202</v>
      </c>
      <c r="H11" s="163" t="s">
        <v>203</v>
      </c>
      <c r="I11" s="120">
        <v>381850</v>
      </c>
      <c r="J11" s="120">
        <v>381850</v>
      </c>
      <c r="K11" s="169"/>
      <c r="L11" s="169"/>
      <c r="M11" s="120">
        <v>381850</v>
      </c>
      <c r="N11" s="169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="1" customFormat="1" ht="20.25" customHeight="1" spans="1:24">
      <c r="A12" s="163" t="s">
        <v>199</v>
      </c>
      <c r="B12" s="163" t="s">
        <v>70</v>
      </c>
      <c r="C12" s="163" t="s">
        <v>200</v>
      </c>
      <c r="D12" s="163" t="s">
        <v>201</v>
      </c>
      <c r="E12" s="163" t="s">
        <v>107</v>
      </c>
      <c r="F12" s="163" t="s">
        <v>108</v>
      </c>
      <c r="G12" s="163" t="s">
        <v>204</v>
      </c>
      <c r="H12" s="163" t="s">
        <v>205</v>
      </c>
      <c r="I12" s="120">
        <v>43700</v>
      </c>
      <c r="J12" s="120">
        <v>43700</v>
      </c>
      <c r="K12" s="169"/>
      <c r="L12" s="169"/>
      <c r="M12" s="120">
        <v>43700</v>
      </c>
      <c r="N12" s="169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="1" customFormat="1" ht="20.25" customHeight="1" spans="1:24">
      <c r="A13" s="163" t="s">
        <v>199</v>
      </c>
      <c r="B13" s="163" t="s">
        <v>70</v>
      </c>
      <c r="C13" s="163" t="s">
        <v>200</v>
      </c>
      <c r="D13" s="163" t="s">
        <v>201</v>
      </c>
      <c r="E13" s="163" t="s">
        <v>101</v>
      </c>
      <c r="F13" s="163" t="s">
        <v>102</v>
      </c>
      <c r="G13" s="163" t="s">
        <v>206</v>
      </c>
      <c r="H13" s="163" t="s">
        <v>207</v>
      </c>
      <c r="I13" s="120">
        <v>213000</v>
      </c>
      <c r="J13" s="120">
        <v>213000</v>
      </c>
      <c r="K13" s="169"/>
      <c r="L13" s="169"/>
      <c r="M13" s="120">
        <v>213000</v>
      </c>
      <c r="N13" s="169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="1" customFormat="1" ht="20.25" customHeight="1" spans="1:24">
      <c r="A14" s="163" t="s">
        <v>199</v>
      </c>
      <c r="B14" s="163" t="s">
        <v>70</v>
      </c>
      <c r="C14" s="163" t="s">
        <v>200</v>
      </c>
      <c r="D14" s="163" t="s">
        <v>201</v>
      </c>
      <c r="E14" s="163" t="s">
        <v>103</v>
      </c>
      <c r="F14" s="163" t="s">
        <v>104</v>
      </c>
      <c r="G14" s="163" t="s">
        <v>206</v>
      </c>
      <c r="H14" s="163" t="s">
        <v>207</v>
      </c>
      <c r="I14" s="120">
        <v>132000</v>
      </c>
      <c r="J14" s="120">
        <v>132000</v>
      </c>
      <c r="K14" s="169"/>
      <c r="L14" s="169"/>
      <c r="M14" s="120">
        <v>132000</v>
      </c>
      <c r="N14" s="169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s="1" customFormat="1" ht="20.25" customHeight="1" spans="1:24">
      <c r="A15" s="163" t="s">
        <v>199</v>
      </c>
      <c r="B15" s="163" t="s">
        <v>70</v>
      </c>
      <c r="C15" s="163" t="s">
        <v>208</v>
      </c>
      <c r="D15" s="163" t="s">
        <v>209</v>
      </c>
      <c r="E15" s="163" t="s">
        <v>101</v>
      </c>
      <c r="F15" s="163" t="s">
        <v>102</v>
      </c>
      <c r="G15" s="163" t="s">
        <v>210</v>
      </c>
      <c r="H15" s="163" t="s">
        <v>211</v>
      </c>
      <c r="I15" s="120">
        <v>2815428</v>
      </c>
      <c r="J15" s="120">
        <v>2815428</v>
      </c>
      <c r="K15" s="169"/>
      <c r="L15" s="169"/>
      <c r="M15" s="120">
        <v>2815428</v>
      </c>
      <c r="N15" s="169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s="1" customFormat="1" ht="20.25" customHeight="1" spans="1:24">
      <c r="A16" s="163" t="s">
        <v>199</v>
      </c>
      <c r="B16" s="163" t="s">
        <v>70</v>
      </c>
      <c r="C16" s="163" t="s">
        <v>208</v>
      </c>
      <c r="D16" s="163" t="s">
        <v>209</v>
      </c>
      <c r="E16" s="163" t="s">
        <v>103</v>
      </c>
      <c r="F16" s="163" t="s">
        <v>104</v>
      </c>
      <c r="G16" s="163" t="s">
        <v>210</v>
      </c>
      <c r="H16" s="163" t="s">
        <v>211</v>
      </c>
      <c r="I16" s="120">
        <v>1946856</v>
      </c>
      <c r="J16" s="120">
        <v>1946856</v>
      </c>
      <c r="K16" s="169"/>
      <c r="L16" s="169"/>
      <c r="M16" s="120">
        <v>1946856</v>
      </c>
      <c r="N16" s="169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s="1" customFormat="1" ht="20.25" customHeight="1" spans="1:24">
      <c r="A17" s="163" t="s">
        <v>199</v>
      </c>
      <c r="B17" s="163" t="s">
        <v>70</v>
      </c>
      <c r="C17" s="163" t="s">
        <v>208</v>
      </c>
      <c r="D17" s="163" t="s">
        <v>209</v>
      </c>
      <c r="E17" s="163" t="s">
        <v>101</v>
      </c>
      <c r="F17" s="163" t="s">
        <v>102</v>
      </c>
      <c r="G17" s="163" t="s">
        <v>212</v>
      </c>
      <c r="H17" s="163" t="s">
        <v>213</v>
      </c>
      <c r="I17" s="120">
        <v>9492</v>
      </c>
      <c r="J17" s="120">
        <v>9492</v>
      </c>
      <c r="K17" s="169"/>
      <c r="L17" s="169"/>
      <c r="M17" s="120">
        <v>9492</v>
      </c>
      <c r="N17" s="169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s="1" customFormat="1" ht="20.25" customHeight="1" spans="1:24">
      <c r="A18" s="163" t="s">
        <v>199</v>
      </c>
      <c r="B18" s="163" t="s">
        <v>70</v>
      </c>
      <c r="C18" s="163" t="s">
        <v>208</v>
      </c>
      <c r="D18" s="163" t="s">
        <v>209</v>
      </c>
      <c r="E18" s="163" t="s">
        <v>103</v>
      </c>
      <c r="F18" s="163" t="s">
        <v>104</v>
      </c>
      <c r="G18" s="163" t="s">
        <v>212</v>
      </c>
      <c r="H18" s="163" t="s">
        <v>213</v>
      </c>
      <c r="I18" s="120">
        <v>5328</v>
      </c>
      <c r="J18" s="120">
        <v>5328</v>
      </c>
      <c r="K18" s="169"/>
      <c r="L18" s="169"/>
      <c r="M18" s="120">
        <v>5328</v>
      </c>
      <c r="N18" s="169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s="1" customFormat="1" ht="20.25" customHeight="1" spans="1:24">
      <c r="A19" s="163" t="s">
        <v>199</v>
      </c>
      <c r="B19" s="163" t="s">
        <v>70</v>
      </c>
      <c r="C19" s="163" t="s">
        <v>208</v>
      </c>
      <c r="D19" s="163" t="s">
        <v>209</v>
      </c>
      <c r="E19" s="163" t="s">
        <v>101</v>
      </c>
      <c r="F19" s="163" t="s">
        <v>102</v>
      </c>
      <c r="G19" s="163" t="s">
        <v>214</v>
      </c>
      <c r="H19" s="163" t="s">
        <v>215</v>
      </c>
      <c r="I19" s="120">
        <v>16500</v>
      </c>
      <c r="J19" s="120">
        <v>16500</v>
      </c>
      <c r="K19" s="169"/>
      <c r="L19" s="169"/>
      <c r="M19" s="120">
        <v>16500</v>
      </c>
      <c r="N19" s="169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s="1" customFormat="1" ht="20.25" customHeight="1" spans="1:24">
      <c r="A20" s="163" t="s">
        <v>199</v>
      </c>
      <c r="B20" s="163" t="s">
        <v>70</v>
      </c>
      <c r="C20" s="163" t="s">
        <v>208</v>
      </c>
      <c r="D20" s="163" t="s">
        <v>209</v>
      </c>
      <c r="E20" s="163" t="s">
        <v>101</v>
      </c>
      <c r="F20" s="163" t="s">
        <v>102</v>
      </c>
      <c r="G20" s="163" t="s">
        <v>214</v>
      </c>
      <c r="H20" s="163" t="s">
        <v>215</v>
      </c>
      <c r="I20" s="120">
        <v>234619</v>
      </c>
      <c r="J20" s="120">
        <v>234619</v>
      </c>
      <c r="K20" s="169"/>
      <c r="L20" s="169"/>
      <c r="M20" s="120">
        <v>234619</v>
      </c>
      <c r="N20" s="169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s="1" customFormat="1" ht="20.25" customHeight="1" spans="1:24">
      <c r="A21" s="163" t="s">
        <v>199</v>
      </c>
      <c r="B21" s="163" t="s">
        <v>70</v>
      </c>
      <c r="C21" s="163" t="s">
        <v>208</v>
      </c>
      <c r="D21" s="163" t="s">
        <v>209</v>
      </c>
      <c r="E21" s="163" t="s">
        <v>103</v>
      </c>
      <c r="F21" s="163" t="s">
        <v>104</v>
      </c>
      <c r="G21" s="163" t="s">
        <v>214</v>
      </c>
      <c r="H21" s="163" t="s">
        <v>215</v>
      </c>
      <c r="I21" s="120">
        <v>162238</v>
      </c>
      <c r="J21" s="120">
        <v>162238</v>
      </c>
      <c r="K21" s="169"/>
      <c r="L21" s="169"/>
      <c r="M21" s="120">
        <v>162238</v>
      </c>
      <c r="N21" s="169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s="1" customFormat="1" ht="20.25" customHeight="1" spans="1:24">
      <c r="A22" s="163" t="s">
        <v>199</v>
      </c>
      <c r="B22" s="163" t="s">
        <v>70</v>
      </c>
      <c r="C22" s="163" t="s">
        <v>208</v>
      </c>
      <c r="D22" s="163" t="s">
        <v>209</v>
      </c>
      <c r="E22" s="163" t="s">
        <v>103</v>
      </c>
      <c r="F22" s="163" t="s">
        <v>104</v>
      </c>
      <c r="G22" s="163" t="s">
        <v>214</v>
      </c>
      <c r="H22" s="163" t="s">
        <v>215</v>
      </c>
      <c r="I22" s="120">
        <v>10500</v>
      </c>
      <c r="J22" s="120">
        <v>10500</v>
      </c>
      <c r="K22" s="169"/>
      <c r="L22" s="169"/>
      <c r="M22" s="120">
        <v>10500</v>
      </c>
      <c r="N22" s="169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  <row r="23" s="1" customFormat="1" ht="20.25" customHeight="1" spans="1:24">
      <c r="A23" s="163" t="s">
        <v>199</v>
      </c>
      <c r="B23" s="163" t="s">
        <v>70</v>
      </c>
      <c r="C23" s="163" t="s">
        <v>208</v>
      </c>
      <c r="D23" s="163" t="s">
        <v>209</v>
      </c>
      <c r="E23" s="163" t="s">
        <v>101</v>
      </c>
      <c r="F23" s="163" t="s">
        <v>102</v>
      </c>
      <c r="G23" s="163" t="s">
        <v>216</v>
      </c>
      <c r="H23" s="163" t="s">
        <v>217</v>
      </c>
      <c r="I23" s="120">
        <v>718320</v>
      </c>
      <c r="J23" s="120">
        <v>718320</v>
      </c>
      <c r="K23" s="169"/>
      <c r="L23" s="169"/>
      <c r="M23" s="120">
        <v>718320</v>
      </c>
      <c r="N23" s="169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s="1" customFormat="1" ht="20.25" customHeight="1" spans="1:24">
      <c r="A24" s="163" t="s">
        <v>199</v>
      </c>
      <c r="B24" s="163" t="s">
        <v>70</v>
      </c>
      <c r="C24" s="163" t="s">
        <v>208</v>
      </c>
      <c r="D24" s="163" t="s">
        <v>209</v>
      </c>
      <c r="E24" s="163" t="s">
        <v>101</v>
      </c>
      <c r="F24" s="163" t="s">
        <v>102</v>
      </c>
      <c r="G24" s="163" t="s">
        <v>216</v>
      </c>
      <c r="H24" s="163" t="s">
        <v>217</v>
      </c>
      <c r="I24" s="120">
        <v>2702436</v>
      </c>
      <c r="J24" s="120">
        <v>2702436</v>
      </c>
      <c r="K24" s="169"/>
      <c r="L24" s="169"/>
      <c r="M24" s="120">
        <v>2702436</v>
      </c>
      <c r="N24" s="169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s="1" customFormat="1" ht="20.25" customHeight="1" spans="1:24">
      <c r="A25" s="163" t="s">
        <v>199</v>
      </c>
      <c r="B25" s="163" t="s">
        <v>70</v>
      </c>
      <c r="C25" s="163" t="s">
        <v>208</v>
      </c>
      <c r="D25" s="163" t="s">
        <v>209</v>
      </c>
      <c r="E25" s="163" t="s">
        <v>103</v>
      </c>
      <c r="F25" s="163" t="s">
        <v>104</v>
      </c>
      <c r="G25" s="163" t="s">
        <v>216</v>
      </c>
      <c r="H25" s="163" t="s">
        <v>217</v>
      </c>
      <c r="I25" s="120">
        <v>451560</v>
      </c>
      <c r="J25" s="120">
        <v>451560</v>
      </c>
      <c r="K25" s="169"/>
      <c r="L25" s="169"/>
      <c r="M25" s="120">
        <v>451560</v>
      </c>
      <c r="N25" s="169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s="1" customFormat="1" ht="20.25" customHeight="1" spans="1:24">
      <c r="A26" s="163" t="s">
        <v>199</v>
      </c>
      <c r="B26" s="163" t="s">
        <v>70</v>
      </c>
      <c r="C26" s="163" t="s">
        <v>208</v>
      </c>
      <c r="D26" s="163" t="s">
        <v>209</v>
      </c>
      <c r="E26" s="163" t="s">
        <v>103</v>
      </c>
      <c r="F26" s="163" t="s">
        <v>104</v>
      </c>
      <c r="G26" s="163" t="s">
        <v>216</v>
      </c>
      <c r="H26" s="163" t="s">
        <v>217</v>
      </c>
      <c r="I26" s="120">
        <v>1698480</v>
      </c>
      <c r="J26" s="120">
        <v>1698480</v>
      </c>
      <c r="K26" s="169"/>
      <c r="L26" s="169"/>
      <c r="M26" s="120">
        <v>1698480</v>
      </c>
      <c r="N26" s="169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s="1" customFormat="1" ht="20.25" customHeight="1" spans="1:24">
      <c r="A27" s="163" t="s">
        <v>199</v>
      </c>
      <c r="B27" s="163" t="s">
        <v>70</v>
      </c>
      <c r="C27" s="163" t="s">
        <v>218</v>
      </c>
      <c r="D27" s="163" t="s">
        <v>219</v>
      </c>
      <c r="E27" s="163" t="s">
        <v>101</v>
      </c>
      <c r="F27" s="163" t="s">
        <v>102</v>
      </c>
      <c r="G27" s="163" t="s">
        <v>214</v>
      </c>
      <c r="H27" s="163" t="s">
        <v>215</v>
      </c>
      <c r="I27" s="120">
        <v>2242677</v>
      </c>
      <c r="J27" s="120">
        <v>2242677</v>
      </c>
      <c r="K27" s="169"/>
      <c r="L27" s="169"/>
      <c r="M27" s="120">
        <v>2242677</v>
      </c>
      <c r="N27" s="169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s="1" customFormat="1" ht="20.25" customHeight="1" spans="1:24">
      <c r="A28" s="163" t="s">
        <v>199</v>
      </c>
      <c r="B28" s="163" t="s">
        <v>70</v>
      </c>
      <c r="C28" s="163" t="s">
        <v>218</v>
      </c>
      <c r="D28" s="163" t="s">
        <v>219</v>
      </c>
      <c r="E28" s="163" t="s">
        <v>103</v>
      </c>
      <c r="F28" s="163" t="s">
        <v>104</v>
      </c>
      <c r="G28" s="163" t="s">
        <v>214</v>
      </c>
      <c r="H28" s="163" t="s">
        <v>215</v>
      </c>
      <c r="I28" s="120">
        <v>1389828</v>
      </c>
      <c r="J28" s="120">
        <v>1389828</v>
      </c>
      <c r="K28" s="169"/>
      <c r="L28" s="169"/>
      <c r="M28" s="120">
        <v>1389828</v>
      </c>
      <c r="N28" s="169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s="1" customFormat="1" ht="20.25" customHeight="1" spans="1:24">
      <c r="A29" s="163" t="s">
        <v>199</v>
      </c>
      <c r="B29" s="163" t="s">
        <v>70</v>
      </c>
      <c r="C29" s="163" t="s">
        <v>218</v>
      </c>
      <c r="D29" s="163" t="s">
        <v>219</v>
      </c>
      <c r="E29" s="163" t="s">
        <v>101</v>
      </c>
      <c r="F29" s="163" t="s">
        <v>102</v>
      </c>
      <c r="G29" s="163" t="s">
        <v>216</v>
      </c>
      <c r="H29" s="163" t="s">
        <v>217</v>
      </c>
      <c r="I29" s="120">
        <v>1278000</v>
      </c>
      <c r="J29" s="120">
        <v>1278000</v>
      </c>
      <c r="K29" s="169"/>
      <c r="L29" s="169"/>
      <c r="M29" s="120">
        <v>1278000</v>
      </c>
      <c r="N29" s="169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s="1" customFormat="1" ht="20.25" customHeight="1" spans="1:24">
      <c r="A30" s="163" t="s">
        <v>199</v>
      </c>
      <c r="B30" s="163" t="s">
        <v>70</v>
      </c>
      <c r="C30" s="163" t="s">
        <v>218</v>
      </c>
      <c r="D30" s="163" t="s">
        <v>219</v>
      </c>
      <c r="E30" s="163" t="s">
        <v>103</v>
      </c>
      <c r="F30" s="163" t="s">
        <v>104</v>
      </c>
      <c r="G30" s="163" t="s">
        <v>216</v>
      </c>
      <c r="H30" s="163" t="s">
        <v>217</v>
      </c>
      <c r="I30" s="120">
        <v>792000</v>
      </c>
      <c r="J30" s="120">
        <v>792000</v>
      </c>
      <c r="K30" s="169"/>
      <c r="L30" s="169"/>
      <c r="M30" s="120">
        <v>792000</v>
      </c>
      <c r="N30" s="169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s="1" customFormat="1" ht="20.25" customHeight="1" spans="1:24">
      <c r="A31" s="163" t="s">
        <v>199</v>
      </c>
      <c r="B31" s="163" t="s">
        <v>70</v>
      </c>
      <c r="C31" s="163" t="s">
        <v>220</v>
      </c>
      <c r="D31" s="163" t="s">
        <v>221</v>
      </c>
      <c r="E31" s="163" t="s">
        <v>113</v>
      </c>
      <c r="F31" s="163" t="s">
        <v>114</v>
      </c>
      <c r="G31" s="163" t="s">
        <v>222</v>
      </c>
      <c r="H31" s="163" t="s">
        <v>223</v>
      </c>
      <c r="I31" s="120">
        <v>3051199.06</v>
      </c>
      <c r="J31" s="120">
        <v>3051199.06</v>
      </c>
      <c r="K31" s="169"/>
      <c r="L31" s="169"/>
      <c r="M31" s="120">
        <v>3051199.06</v>
      </c>
      <c r="N31" s="169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s="1" customFormat="1" ht="20.25" customHeight="1" spans="1:24">
      <c r="A32" s="163" t="s">
        <v>199</v>
      </c>
      <c r="B32" s="163" t="s">
        <v>70</v>
      </c>
      <c r="C32" s="163" t="s">
        <v>220</v>
      </c>
      <c r="D32" s="163" t="s">
        <v>221</v>
      </c>
      <c r="E32" s="163" t="s">
        <v>115</v>
      </c>
      <c r="F32" s="163" t="s">
        <v>116</v>
      </c>
      <c r="G32" s="163" t="s">
        <v>224</v>
      </c>
      <c r="H32" s="163" t="s">
        <v>225</v>
      </c>
      <c r="I32" s="120">
        <v>864800</v>
      </c>
      <c r="J32" s="120">
        <v>864800</v>
      </c>
      <c r="K32" s="169"/>
      <c r="L32" s="169"/>
      <c r="M32" s="120">
        <v>864800</v>
      </c>
      <c r="N32" s="169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="1" customFormat="1" ht="20.25" customHeight="1" spans="1:24">
      <c r="A33" s="163" t="s">
        <v>199</v>
      </c>
      <c r="B33" s="163" t="s">
        <v>70</v>
      </c>
      <c r="C33" s="163" t="s">
        <v>220</v>
      </c>
      <c r="D33" s="163" t="s">
        <v>221</v>
      </c>
      <c r="E33" s="163" t="s">
        <v>115</v>
      </c>
      <c r="F33" s="163" t="s">
        <v>116</v>
      </c>
      <c r="G33" s="163" t="s">
        <v>224</v>
      </c>
      <c r="H33" s="163" t="s">
        <v>225</v>
      </c>
      <c r="I33" s="120">
        <v>660799.53</v>
      </c>
      <c r="J33" s="120">
        <v>660799.53</v>
      </c>
      <c r="K33" s="169"/>
      <c r="L33" s="169"/>
      <c r="M33" s="120">
        <v>660799.53</v>
      </c>
      <c r="N33" s="169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="1" customFormat="1" ht="20.25" customHeight="1" spans="1:24">
      <c r="A34" s="163" t="s">
        <v>199</v>
      </c>
      <c r="B34" s="163" t="s">
        <v>70</v>
      </c>
      <c r="C34" s="163" t="s">
        <v>220</v>
      </c>
      <c r="D34" s="163" t="s">
        <v>221</v>
      </c>
      <c r="E34" s="163" t="s">
        <v>121</v>
      </c>
      <c r="F34" s="163" t="s">
        <v>122</v>
      </c>
      <c r="G34" s="163" t="s">
        <v>226</v>
      </c>
      <c r="H34" s="163" t="s">
        <v>227</v>
      </c>
      <c r="I34" s="120">
        <v>1605725.75</v>
      </c>
      <c r="J34" s="120">
        <v>1605725.75</v>
      </c>
      <c r="K34" s="169"/>
      <c r="L34" s="169"/>
      <c r="M34" s="120">
        <v>1605725.75</v>
      </c>
      <c r="N34" s="169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="1" customFormat="1" ht="20.25" customHeight="1" spans="1:24">
      <c r="A35" s="163" t="s">
        <v>199</v>
      </c>
      <c r="B35" s="163" t="s">
        <v>70</v>
      </c>
      <c r="C35" s="163" t="s">
        <v>220</v>
      </c>
      <c r="D35" s="163" t="s">
        <v>221</v>
      </c>
      <c r="E35" s="163" t="s">
        <v>123</v>
      </c>
      <c r="F35" s="163" t="s">
        <v>124</v>
      </c>
      <c r="G35" s="163" t="s">
        <v>228</v>
      </c>
      <c r="H35" s="163" t="s">
        <v>229</v>
      </c>
      <c r="I35" s="120">
        <v>953499.71</v>
      </c>
      <c r="J35" s="120">
        <v>953499.71</v>
      </c>
      <c r="K35" s="169"/>
      <c r="L35" s="169"/>
      <c r="M35" s="120">
        <v>953499.71</v>
      </c>
      <c r="N35" s="169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="1" customFormat="1" ht="20.25" customHeight="1" spans="1:24">
      <c r="A36" s="163" t="s">
        <v>199</v>
      </c>
      <c r="B36" s="163" t="s">
        <v>70</v>
      </c>
      <c r="C36" s="163" t="s">
        <v>220</v>
      </c>
      <c r="D36" s="163" t="s">
        <v>221</v>
      </c>
      <c r="E36" s="163" t="s">
        <v>101</v>
      </c>
      <c r="F36" s="163" t="s">
        <v>102</v>
      </c>
      <c r="G36" s="163" t="s">
        <v>230</v>
      </c>
      <c r="H36" s="163" t="s">
        <v>231</v>
      </c>
      <c r="I36" s="120">
        <v>79269.39</v>
      </c>
      <c r="J36" s="120">
        <v>79269.39</v>
      </c>
      <c r="K36" s="169"/>
      <c r="L36" s="169"/>
      <c r="M36" s="120">
        <v>79269.39</v>
      </c>
      <c r="N36" s="169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="1" customFormat="1" ht="20.25" customHeight="1" spans="1:24">
      <c r="A37" s="163" t="s">
        <v>199</v>
      </c>
      <c r="B37" s="163" t="s">
        <v>70</v>
      </c>
      <c r="C37" s="163" t="s">
        <v>220</v>
      </c>
      <c r="D37" s="163" t="s">
        <v>221</v>
      </c>
      <c r="E37" s="163" t="s">
        <v>103</v>
      </c>
      <c r="F37" s="163" t="s">
        <v>104</v>
      </c>
      <c r="G37" s="163" t="s">
        <v>230</v>
      </c>
      <c r="H37" s="163" t="s">
        <v>231</v>
      </c>
      <c r="I37" s="120">
        <v>54220.56</v>
      </c>
      <c r="J37" s="120">
        <v>54220.56</v>
      </c>
      <c r="K37" s="169"/>
      <c r="L37" s="169"/>
      <c r="M37" s="120">
        <v>54220.56</v>
      </c>
      <c r="N37" s="169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="1" customFormat="1" ht="20.25" customHeight="1" spans="1:24">
      <c r="A38" s="163" t="s">
        <v>199</v>
      </c>
      <c r="B38" s="163" t="s">
        <v>70</v>
      </c>
      <c r="C38" s="163" t="s">
        <v>220</v>
      </c>
      <c r="D38" s="163" t="s">
        <v>221</v>
      </c>
      <c r="E38" s="163" t="s">
        <v>125</v>
      </c>
      <c r="F38" s="163" t="s">
        <v>126</v>
      </c>
      <c r="G38" s="163" t="s">
        <v>230</v>
      </c>
      <c r="H38" s="163" t="s">
        <v>231</v>
      </c>
      <c r="I38" s="120">
        <v>76279.97</v>
      </c>
      <c r="J38" s="120">
        <v>76279.97</v>
      </c>
      <c r="K38" s="169"/>
      <c r="L38" s="169"/>
      <c r="M38" s="120">
        <v>76279.97</v>
      </c>
      <c r="N38" s="169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="1" customFormat="1" ht="20.25" customHeight="1" spans="1:24">
      <c r="A39" s="163" t="s">
        <v>199</v>
      </c>
      <c r="B39" s="163" t="s">
        <v>70</v>
      </c>
      <c r="C39" s="163" t="s">
        <v>220</v>
      </c>
      <c r="D39" s="163" t="s">
        <v>221</v>
      </c>
      <c r="E39" s="163" t="s">
        <v>125</v>
      </c>
      <c r="F39" s="163" t="s">
        <v>126</v>
      </c>
      <c r="G39" s="163" t="s">
        <v>230</v>
      </c>
      <c r="H39" s="163" t="s">
        <v>231</v>
      </c>
      <c r="I39" s="120">
        <v>600000</v>
      </c>
      <c r="J39" s="120">
        <v>600000</v>
      </c>
      <c r="K39" s="169"/>
      <c r="L39" s="169"/>
      <c r="M39" s="120">
        <v>600000</v>
      </c>
      <c r="N39" s="169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="1" customFormat="1" ht="20.25" customHeight="1" spans="1:24">
      <c r="A40" s="163" t="s">
        <v>199</v>
      </c>
      <c r="B40" s="163" t="s">
        <v>70</v>
      </c>
      <c r="C40" s="163" t="s">
        <v>232</v>
      </c>
      <c r="D40" s="163" t="s">
        <v>132</v>
      </c>
      <c r="E40" s="163" t="s">
        <v>131</v>
      </c>
      <c r="F40" s="163" t="s">
        <v>132</v>
      </c>
      <c r="G40" s="163" t="s">
        <v>233</v>
      </c>
      <c r="H40" s="163" t="s">
        <v>132</v>
      </c>
      <c r="I40" s="120">
        <v>2392822.08</v>
      </c>
      <c r="J40" s="120">
        <v>2392822.08</v>
      </c>
      <c r="K40" s="169"/>
      <c r="L40" s="169"/>
      <c r="M40" s="120">
        <v>2392822.08</v>
      </c>
      <c r="N40" s="169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="1" customFormat="1" ht="20.25" customHeight="1" spans="1:24">
      <c r="A41" s="163" t="s">
        <v>199</v>
      </c>
      <c r="B41" s="163" t="s">
        <v>70</v>
      </c>
      <c r="C41" s="163" t="s">
        <v>234</v>
      </c>
      <c r="D41" s="163" t="s">
        <v>235</v>
      </c>
      <c r="E41" s="163" t="s">
        <v>101</v>
      </c>
      <c r="F41" s="163" t="s">
        <v>102</v>
      </c>
      <c r="G41" s="163" t="s">
        <v>236</v>
      </c>
      <c r="H41" s="163" t="s">
        <v>237</v>
      </c>
      <c r="I41" s="120">
        <v>8252112.12</v>
      </c>
      <c r="J41" s="120">
        <v>8252112.12</v>
      </c>
      <c r="K41" s="169"/>
      <c r="L41" s="169"/>
      <c r="M41" s="120">
        <v>8252112.12</v>
      </c>
      <c r="N41" s="169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="1" customFormat="1" ht="20.25" customHeight="1" spans="1:24">
      <c r="A42" s="163" t="s">
        <v>199</v>
      </c>
      <c r="B42" s="163" t="s">
        <v>70</v>
      </c>
      <c r="C42" s="163" t="s">
        <v>234</v>
      </c>
      <c r="D42" s="163" t="s">
        <v>235</v>
      </c>
      <c r="E42" s="163" t="s">
        <v>101</v>
      </c>
      <c r="F42" s="163" t="s">
        <v>102</v>
      </c>
      <c r="G42" s="163" t="s">
        <v>236</v>
      </c>
      <c r="H42" s="163" t="s">
        <v>237</v>
      </c>
      <c r="I42" s="120">
        <v>954259.8</v>
      </c>
      <c r="J42" s="120">
        <v>954259.8</v>
      </c>
      <c r="K42" s="169"/>
      <c r="L42" s="169"/>
      <c r="M42" s="120">
        <v>954259.8</v>
      </c>
      <c r="N42" s="169"/>
      <c r="O42" s="120"/>
      <c r="P42" s="120"/>
      <c r="Q42" s="120"/>
      <c r="R42" s="120"/>
      <c r="S42" s="120"/>
      <c r="T42" s="120"/>
      <c r="U42" s="120"/>
      <c r="V42" s="120"/>
      <c r="W42" s="120"/>
      <c r="X42" s="120"/>
    </row>
    <row r="43" s="1" customFormat="1" ht="20.25" customHeight="1" spans="1:24">
      <c r="A43" s="163" t="s">
        <v>199</v>
      </c>
      <c r="B43" s="163" t="s">
        <v>70</v>
      </c>
      <c r="C43" s="163" t="s">
        <v>234</v>
      </c>
      <c r="D43" s="163" t="s">
        <v>235</v>
      </c>
      <c r="E43" s="163" t="s">
        <v>103</v>
      </c>
      <c r="F43" s="163" t="s">
        <v>104</v>
      </c>
      <c r="G43" s="163" t="s">
        <v>236</v>
      </c>
      <c r="H43" s="163" t="s">
        <v>237</v>
      </c>
      <c r="I43" s="120">
        <v>6732093.36</v>
      </c>
      <c r="J43" s="120">
        <v>6732093.36</v>
      </c>
      <c r="K43" s="169"/>
      <c r="L43" s="169"/>
      <c r="M43" s="120">
        <v>6732093.36</v>
      </c>
      <c r="N43" s="169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="1" customFormat="1" ht="20.25" customHeight="1" spans="1:24">
      <c r="A44" s="163" t="s">
        <v>199</v>
      </c>
      <c r="B44" s="163" t="s">
        <v>70</v>
      </c>
      <c r="C44" s="163" t="s">
        <v>234</v>
      </c>
      <c r="D44" s="163" t="s">
        <v>235</v>
      </c>
      <c r="E44" s="163" t="s">
        <v>103</v>
      </c>
      <c r="F44" s="163" t="s">
        <v>104</v>
      </c>
      <c r="G44" s="163" t="s">
        <v>236</v>
      </c>
      <c r="H44" s="163" t="s">
        <v>237</v>
      </c>
      <c r="I44" s="120">
        <v>681242.76</v>
      </c>
      <c r="J44" s="120">
        <v>681242.76</v>
      </c>
      <c r="K44" s="169"/>
      <c r="L44" s="169"/>
      <c r="M44" s="120">
        <v>681242.76</v>
      </c>
      <c r="N44" s="169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="1" customFormat="1" ht="20.25" customHeight="1" spans="1:24">
      <c r="A45" s="163" t="s">
        <v>199</v>
      </c>
      <c r="B45" s="163" t="s">
        <v>70</v>
      </c>
      <c r="C45" s="163" t="s">
        <v>238</v>
      </c>
      <c r="D45" s="163" t="s">
        <v>239</v>
      </c>
      <c r="E45" s="163" t="s">
        <v>101</v>
      </c>
      <c r="F45" s="163" t="s">
        <v>102</v>
      </c>
      <c r="G45" s="163" t="s">
        <v>202</v>
      </c>
      <c r="H45" s="163" t="s">
        <v>203</v>
      </c>
      <c r="I45" s="120">
        <v>206646</v>
      </c>
      <c r="J45" s="120">
        <v>206646</v>
      </c>
      <c r="K45" s="169"/>
      <c r="L45" s="169"/>
      <c r="M45" s="120">
        <v>206646</v>
      </c>
      <c r="N45" s="169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="1" customFormat="1" ht="20.25" customHeight="1" spans="1:24">
      <c r="A46" s="163" t="s">
        <v>199</v>
      </c>
      <c r="B46" s="163" t="s">
        <v>70</v>
      </c>
      <c r="C46" s="163" t="s">
        <v>238</v>
      </c>
      <c r="D46" s="163" t="s">
        <v>239</v>
      </c>
      <c r="E46" s="163" t="s">
        <v>103</v>
      </c>
      <c r="F46" s="163" t="s">
        <v>104</v>
      </c>
      <c r="G46" s="163" t="s">
        <v>202</v>
      </c>
      <c r="H46" s="163" t="s">
        <v>203</v>
      </c>
      <c r="I46" s="120">
        <v>132011</v>
      </c>
      <c r="J46" s="120">
        <v>132011</v>
      </c>
      <c r="K46" s="169"/>
      <c r="L46" s="169"/>
      <c r="M46" s="120">
        <v>132011</v>
      </c>
      <c r="N46" s="169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="1" customFormat="1" ht="20.25" customHeight="1" spans="1:24">
      <c r="A47" s="163" t="s">
        <v>199</v>
      </c>
      <c r="B47" s="163" t="s">
        <v>70</v>
      </c>
      <c r="C47" s="163" t="s">
        <v>240</v>
      </c>
      <c r="D47" s="163" t="s">
        <v>241</v>
      </c>
      <c r="E47" s="163" t="s">
        <v>101</v>
      </c>
      <c r="F47" s="163" t="s">
        <v>102</v>
      </c>
      <c r="G47" s="163" t="s">
        <v>242</v>
      </c>
      <c r="H47" s="163" t="s">
        <v>241</v>
      </c>
      <c r="I47" s="120">
        <v>55380</v>
      </c>
      <c r="J47" s="120">
        <v>55380</v>
      </c>
      <c r="K47" s="169"/>
      <c r="L47" s="169"/>
      <c r="M47" s="120">
        <v>55380</v>
      </c>
      <c r="N47" s="169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="1" customFormat="1" ht="20.25" customHeight="1" spans="1:24">
      <c r="A48" s="163" t="s">
        <v>199</v>
      </c>
      <c r="B48" s="163" t="s">
        <v>70</v>
      </c>
      <c r="C48" s="163" t="s">
        <v>240</v>
      </c>
      <c r="D48" s="163" t="s">
        <v>241</v>
      </c>
      <c r="E48" s="163" t="s">
        <v>103</v>
      </c>
      <c r="F48" s="163" t="s">
        <v>104</v>
      </c>
      <c r="G48" s="163" t="s">
        <v>242</v>
      </c>
      <c r="H48" s="163" t="s">
        <v>241</v>
      </c>
      <c r="I48" s="120">
        <v>34320</v>
      </c>
      <c r="J48" s="120">
        <v>34320</v>
      </c>
      <c r="K48" s="169"/>
      <c r="L48" s="169"/>
      <c r="M48" s="120">
        <v>34320</v>
      </c>
      <c r="N48" s="169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="1" customFormat="1" ht="17.25" customHeight="1" spans="1:24">
      <c r="A49" s="151" t="s">
        <v>171</v>
      </c>
      <c r="B49" s="152"/>
      <c r="C49" s="164"/>
      <c r="D49" s="164"/>
      <c r="E49" s="164"/>
      <c r="F49" s="164"/>
      <c r="G49" s="164"/>
      <c r="H49" s="165"/>
      <c r="I49" s="120">
        <v>45298093.09</v>
      </c>
      <c r="J49" s="120">
        <v>45298093.09</v>
      </c>
      <c r="K49" s="120"/>
      <c r="L49" s="120"/>
      <c r="M49" s="120">
        <v>45298093.09</v>
      </c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</sheetData>
  <mergeCells count="31">
    <mergeCell ref="A3:X3"/>
    <mergeCell ref="A4:H4"/>
    <mergeCell ref="I5:X5"/>
    <mergeCell ref="J6:N6"/>
    <mergeCell ref="O6:Q6"/>
    <mergeCell ref="S6:X6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C5" sqref="C5:C8"/>
    </sheetView>
  </sheetViews>
  <sheetFormatPr defaultColWidth="9.14159292035398" defaultRowHeight="14.25" customHeight="1"/>
  <cols>
    <col min="1" max="1" width="10.283185840708" customWidth="1"/>
    <col min="2" max="2" width="13.4247787610619" customWidth="1"/>
    <col min="3" max="3" width="32.8495575221239" customWidth="1"/>
    <col min="4" max="4" width="23.8495575221239" customWidth="1"/>
    <col min="5" max="5" width="11.141592920354" customWidth="1"/>
    <col min="6" max="6" width="17.7079646017699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0"/>
      <c r="E2" s="3"/>
      <c r="F2" s="3"/>
      <c r="G2" s="3"/>
      <c r="H2" s="3"/>
      <c r="U2" s="150"/>
      <c r="W2" s="158" t="s">
        <v>243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"单位名称："&amp;"昆明市官渡区云南师范大学附属官渡学校"</f>
        <v>单位名称：昆明市官渡区云南师范大学附属官渡学校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0"/>
      <c r="W4" s="129" t="s">
        <v>1</v>
      </c>
    </row>
    <row r="5" ht="21.75" customHeight="1" spans="1:23">
      <c r="A5" s="10" t="s">
        <v>244</v>
      </c>
      <c r="B5" s="11" t="s">
        <v>183</v>
      </c>
      <c r="C5" s="10" t="s">
        <v>184</v>
      </c>
      <c r="D5" s="10" t="s">
        <v>245</v>
      </c>
      <c r="E5" s="11" t="s">
        <v>185</v>
      </c>
      <c r="F5" s="11" t="s">
        <v>186</v>
      </c>
      <c r="G5" s="11" t="s">
        <v>246</v>
      </c>
      <c r="H5" s="11" t="s">
        <v>247</v>
      </c>
      <c r="I5" s="28" t="s">
        <v>55</v>
      </c>
      <c r="J5" s="12" t="s">
        <v>248</v>
      </c>
      <c r="K5" s="13"/>
      <c r="L5" s="13"/>
      <c r="M5" s="14"/>
      <c r="N5" s="12" t="s">
        <v>191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54" t="s">
        <v>58</v>
      </c>
      <c r="K6" s="15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197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6" t="s">
        <v>57</v>
      </c>
      <c r="K7" s="15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9" t="s">
        <v>57</v>
      </c>
      <c r="K8" s="69" t="s">
        <v>249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1">
        <v>21</v>
      </c>
      <c r="V9" s="38">
        <v>22</v>
      </c>
      <c r="W9" s="21">
        <v>23</v>
      </c>
    </row>
    <row r="10" s="1" customFormat="1" ht="22.5" spans="1:23">
      <c r="A10" s="146" t="s">
        <v>250</v>
      </c>
      <c r="B10" s="146" t="s">
        <v>251</v>
      </c>
      <c r="C10" s="146" t="s">
        <v>252</v>
      </c>
      <c r="D10" s="146" t="s">
        <v>70</v>
      </c>
      <c r="E10" s="146" t="s">
        <v>103</v>
      </c>
      <c r="F10" s="146" t="s">
        <v>104</v>
      </c>
      <c r="G10" s="146" t="s">
        <v>202</v>
      </c>
      <c r="H10" s="146" t="s">
        <v>203</v>
      </c>
      <c r="I10" s="120">
        <v>10000</v>
      </c>
      <c r="J10" s="120"/>
      <c r="K10" s="120"/>
      <c r="L10" s="120"/>
      <c r="M10" s="120"/>
      <c r="N10" s="120"/>
      <c r="O10" s="120"/>
      <c r="P10" s="120"/>
      <c r="Q10" s="120"/>
      <c r="R10" s="120">
        <v>10000</v>
      </c>
      <c r="S10" s="120"/>
      <c r="T10" s="120"/>
      <c r="U10" s="120"/>
      <c r="V10" s="120"/>
      <c r="W10" s="120">
        <v>10000</v>
      </c>
    </row>
    <row r="11" s="1" customFormat="1" ht="22.5" spans="1:23">
      <c r="A11" s="146" t="s">
        <v>250</v>
      </c>
      <c r="B11" s="146" t="s">
        <v>253</v>
      </c>
      <c r="C11" s="146" t="s">
        <v>254</v>
      </c>
      <c r="D11" s="146" t="s">
        <v>70</v>
      </c>
      <c r="E11" s="146" t="s">
        <v>101</v>
      </c>
      <c r="F11" s="146" t="s">
        <v>102</v>
      </c>
      <c r="G11" s="146" t="s">
        <v>255</v>
      </c>
      <c r="H11" s="146" t="s">
        <v>256</v>
      </c>
      <c r="I11" s="120">
        <v>444400</v>
      </c>
      <c r="J11" s="120">
        <v>444400</v>
      </c>
      <c r="K11" s="120">
        <v>444400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="1" customFormat="1" ht="22.5" spans="1:23">
      <c r="A12" s="146" t="s">
        <v>250</v>
      </c>
      <c r="B12" s="146" t="s">
        <v>253</v>
      </c>
      <c r="C12" s="146" t="s">
        <v>254</v>
      </c>
      <c r="D12" s="146" t="s">
        <v>70</v>
      </c>
      <c r="E12" s="146" t="s">
        <v>103</v>
      </c>
      <c r="F12" s="146" t="s">
        <v>104</v>
      </c>
      <c r="G12" s="146" t="s">
        <v>255</v>
      </c>
      <c r="H12" s="146" t="s">
        <v>256</v>
      </c>
      <c r="I12" s="120">
        <v>218200</v>
      </c>
      <c r="J12" s="120">
        <v>218200</v>
      </c>
      <c r="K12" s="120">
        <v>218200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="1" customFormat="1" ht="22.5" spans="1:23">
      <c r="A13" s="146" t="s">
        <v>250</v>
      </c>
      <c r="B13" s="146" t="s">
        <v>257</v>
      </c>
      <c r="C13" s="146" t="s">
        <v>258</v>
      </c>
      <c r="D13" s="146" t="s">
        <v>70</v>
      </c>
      <c r="E13" s="146" t="s">
        <v>101</v>
      </c>
      <c r="F13" s="146" t="s">
        <v>102</v>
      </c>
      <c r="G13" s="146" t="s">
        <v>255</v>
      </c>
      <c r="H13" s="146" t="s">
        <v>256</v>
      </c>
      <c r="I13" s="120">
        <v>1980000</v>
      </c>
      <c r="J13" s="120"/>
      <c r="K13" s="120"/>
      <c r="L13" s="120"/>
      <c r="M13" s="120"/>
      <c r="N13" s="120"/>
      <c r="O13" s="120"/>
      <c r="P13" s="120"/>
      <c r="Q13" s="120"/>
      <c r="R13" s="120">
        <v>1980000</v>
      </c>
      <c r="S13" s="120"/>
      <c r="T13" s="120"/>
      <c r="U13" s="120"/>
      <c r="V13" s="120"/>
      <c r="W13" s="120">
        <v>1980000</v>
      </c>
    </row>
    <row r="14" s="1" customFormat="1" ht="22.5" spans="1:23">
      <c r="A14" s="146" t="s">
        <v>250</v>
      </c>
      <c r="B14" s="146" t="s">
        <v>257</v>
      </c>
      <c r="C14" s="146" t="s">
        <v>258</v>
      </c>
      <c r="D14" s="146" t="s">
        <v>70</v>
      </c>
      <c r="E14" s="146" t="s">
        <v>103</v>
      </c>
      <c r="F14" s="146" t="s">
        <v>104</v>
      </c>
      <c r="G14" s="146" t="s">
        <v>255</v>
      </c>
      <c r="H14" s="146" t="s">
        <v>256</v>
      </c>
      <c r="I14" s="120">
        <v>1020000</v>
      </c>
      <c r="J14" s="120"/>
      <c r="K14" s="120"/>
      <c r="L14" s="120"/>
      <c r="M14" s="120"/>
      <c r="N14" s="120"/>
      <c r="O14" s="120"/>
      <c r="P14" s="120"/>
      <c r="Q14" s="120"/>
      <c r="R14" s="120">
        <v>1020000</v>
      </c>
      <c r="S14" s="120"/>
      <c r="T14" s="120"/>
      <c r="U14" s="120"/>
      <c r="V14" s="120"/>
      <c r="W14" s="120">
        <v>1020000</v>
      </c>
    </row>
    <row r="15" s="1" customFormat="1" ht="18.75" customHeight="1" spans="1:23">
      <c r="A15" s="151" t="s">
        <v>171</v>
      </c>
      <c r="B15" s="152"/>
      <c r="C15" s="152"/>
      <c r="D15" s="152"/>
      <c r="E15" s="152"/>
      <c r="F15" s="152"/>
      <c r="G15" s="152"/>
      <c r="H15" s="153"/>
      <c r="I15" s="120">
        <v>3672600</v>
      </c>
      <c r="J15" s="120">
        <v>662600</v>
      </c>
      <c r="K15" s="120">
        <v>662600</v>
      </c>
      <c r="L15" s="120"/>
      <c r="M15" s="120"/>
      <c r="N15" s="120"/>
      <c r="O15" s="120"/>
      <c r="P15" s="120"/>
      <c r="Q15" s="120"/>
      <c r="R15" s="120">
        <v>3010000</v>
      </c>
      <c r="S15" s="120"/>
      <c r="T15" s="120"/>
      <c r="U15" s="120"/>
      <c r="V15" s="120"/>
      <c r="W15" s="120">
        <v>3010000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259</v>
      </c>
    </row>
    <row r="3" ht="39.75" customHeight="1" spans="1:10">
      <c r="A3" s="67" t="str">
        <f>"2025"&amp;"年部门项目支出绩效目标表"</f>
        <v>2025年部门项目支出绩效目标表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"单位名称："&amp;"昆明市官渡区云南师范大学附属官渡学校"</f>
        <v>单位名称：昆明市官渡区云南师范大学附属官渡学校</v>
      </c>
    </row>
    <row r="5" ht="44.25" customHeight="1" spans="1:10">
      <c r="A5" s="69" t="s">
        <v>184</v>
      </c>
      <c r="B5" s="69" t="s">
        <v>260</v>
      </c>
      <c r="C5" s="69" t="s">
        <v>261</v>
      </c>
      <c r="D5" s="69" t="s">
        <v>262</v>
      </c>
      <c r="E5" s="69" t="s">
        <v>263</v>
      </c>
      <c r="F5" s="70" t="s">
        <v>264</v>
      </c>
      <c r="G5" s="69" t="s">
        <v>265</v>
      </c>
      <c r="H5" s="70" t="s">
        <v>266</v>
      </c>
      <c r="I5" s="70" t="s">
        <v>267</v>
      </c>
      <c r="J5" s="69" t="s">
        <v>268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8">
        <v>6</v>
      </c>
      <c r="G6" s="144">
        <v>7</v>
      </c>
      <c r="H6" s="38">
        <v>8</v>
      </c>
      <c r="I6" s="38">
        <v>9</v>
      </c>
      <c r="J6" s="144">
        <v>10</v>
      </c>
    </row>
    <row r="7" s="1" customFormat="1" ht="42" customHeight="1" spans="1:10">
      <c r="A7" s="145" t="s">
        <v>70</v>
      </c>
      <c r="B7" s="146"/>
      <c r="C7" s="146"/>
      <c r="D7" s="146"/>
      <c r="E7" s="147"/>
      <c r="F7" s="148"/>
      <c r="G7" s="147"/>
      <c r="H7" s="148"/>
      <c r="I7" s="148"/>
      <c r="J7" s="147"/>
    </row>
    <row r="8" s="1" customFormat="1" ht="45" spans="1:10">
      <c r="A8" s="149" t="s">
        <v>254</v>
      </c>
      <c r="B8" s="22" t="s">
        <v>269</v>
      </c>
      <c r="C8" s="22" t="s">
        <v>270</v>
      </c>
      <c r="D8" s="22" t="s">
        <v>271</v>
      </c>
      <c r="E8" s="145" t="s">
        <v>272</v>
      </c>
      <c r="F8" s="22" t="s">
        <v>273</v>
      </c>
      <c r="G8" s="145" t="s">
        <v>109</v>
      </c>
      <c r="H8" s="22" t="s">
        <v>274</v>
      </c>
      <c r="I8" s="22" t="s">
        <v>275</v>
      </c>
      <c r="J8" s="145" t="s">
        <v>276</v>
      </c>
    </row>
    <row r="9" s="1" customFormat="1" ht="42" customHeight="1" spans="1:10">
      <c r="A9" s="149" t="s">
        <v>254</v>
      </c>
      <c r="B9" s="22" t="s">
        <v>269</v>
      </c>
      <c r="C9" s="22" t="s">
        <v>270</v>
      </c>
      <c r="D9" s="22" t="s">
        <v>271</v>
      </c>
      <c r="E9" s="145" t="s">
        <v>277</v>
      </c>
      <c r="F9" s="22" t="s">
        <v>273</v>
      </c>
      <c r="G9" s="145" t="s">
        <v>278</v>
      </c>
      <c r="H9" s="22" t="s">
        <v>274</v>
      </c>
      <c r="I9" s="22" t="s">
        <v>275</v>
      </c>
      <c r="J9" s="145" t="s">
        <v>279</v>
      </c>
    </row>
    <row r="10" s="1" customFormat="1" ht="42" customHeight="1" spans="1:10">
      <c r="A10" s="149" t="s">
        <v>254</v>
      </c>
      <c r="B10" s="22" t="s">
        <v>269</v>
      </c>
      <c r="C10" s="22" t="s">
        <v>270</v>
      </c>
      <c r="D10" s="22" t="s">
        <v>271</v>
      </c>
      <c r="E10" s="145" t="s">
        <v>280</v>
      </c>
      <c r="F10" s="22" t="s">
        <v>273</v>
      </c>
      <c r="G10" s="145" t="s">
        <v>91</v>
      </c>
      <c r="H10" s="22" t="s">
        <v>281</v>
      </c>
      <c r="I10" s="22" t="s">
        <v>275</v>
      </c>
      <c r="J10" s="145" t="s">
        <v>282</v>
      </c>
    </row>
    <row r="11" s="1" customFormat="1" ht="42" customHeight="1" spans="1:10">
      <c r="A11" s="149" t="s">
        <v>254</v>
      </c>
      <c r="B11" s="22" t="s">
        <v>269</v>
      </c>
      <c r="C11" s="22" t="s">
        <v>270</v>
      </c>
      <c r="D11" s="22" t="s">
        <v>283</v>
      </c>
      <c r="E11" s="145" t="s">
        <v>284</v>
      </c>
      <c r="F11" s="22" t="s">
        <v>273</v>
      </c>
      <c r="G11" s="145" t="s">
        <v>285</v>
      </c>
      <c r="H11" s="22" t="s">
        <v>286</v>
      </c>
      <c r="I11" s="22" t="s">
        <v>275</v>
      </c>
      <c r="J11" s="145" t="s">
        <v>287</v>
      </c>
    </row>
    <row r="12" s="1" customFormat="1" ht="45" spans="1:10">
      <c r="A12" s="149" t="s">
        <v>254</v>
      </c>
      <c r="B12" s="22" t="s">
        <v>269</v>
      </c>
      <c r="C12" s="22" t="s">
        <v>270</v>
      </c>
      <c r="D12" s="22" t="s">
        <v>283</v>
      </c>
      <c r="E12" s="145" t="s">
        <v>288</v>
      </c>
      <c r="F12" s="22" t="s">
        <v>273</v>
      </c>
      <c r="G12" s="145" t="s">
        <v>285</v>
      </c>
      <c r="H12" s="22" t="s">
        <v>286</v>
      </c>
      <c r="I12" s="22" t="s">
        <v>275</v>
      </c>
      <c r="J12" s="145" t="s">
        <v>276</v>
      </c>
    </row>
    <row r="13" s="1" customFormat="1" ht="45" spans="1:10">
      <c r="A13" s="149" t="s">
        <v>254</v>
      </c>
      <c r="B13" s="22" t="s">
        <v>269</v>
      </c>
      <c r="C13" s="22" t="s">
        <v>289</v>
      </c>
      <c r="D13" s="22" t="s">
        <v>290</v>
      </c>
      <c r="E13" s="145" t="s">
        <v>291</v>
      </c>
      <c r="F13" s="22" t="s">
        <v>292</v>
      </c>
      <c r="G13" s="145" t="s">
        <v>293</v>
      </c>
      <c r="H13" s="22" t="s">
        <v>294</v>
      </c>
      <c r="I13" s="22" t="s">
        <v>295</v>
      </c>
      <c r="J13" s="145" t="s">
        <v>296</v>
      </c>
    </row>
    <row r="14" s="1" customFormat="1" ht="42" customHeight="1" spans="1:10">
      <c r="A14" s="149" t="s">
        <v>254</v>
      </c>
      <c r="B14" s="22" t="s">
        <v>269</v>
      </c>
      <c r="C14" s="22" t="s">
        <v>297</v>
      </c>
      <c r="D14" s="22" t="s">
        <v>298</v>
      </c>
      <c r="E14" s="145" t="s">
        <v>299</v>
      </c>
      <c r="F14" s="22" t="s">
        <v>273</v>
      </c>
      <c r="G14" s="145" t="s">
        <v>300</v>
      </c>
      <c r="H14" s="22" t="s">
        <v>286</v>
      </c>
      <c r="I14" s="22" t="s">
        <v>295</v>
      </c>
      <c r="J14" s="145" t="s">
        <v>301</v>
      </c>
    </row>
    <row r="15" s="1" customFormat="1" ht="42" customHeight="1" spans="1:10">
      <c r="A15" s="149" t="s">
        <v>252</v>
      </c>
      <c r="B15" s="22" t="s">
        <v>302</v>
      </c>
      <c r="C15" s="22" t="s">
        <v>270</v>
      </c>
      <c r="D15" s="22" t="s">
        <v>271</v>
      </c>
      <c r="E15" s="145" t="s">
        <v>303</v>
      </c>
      <c r="F15" s="22" t="s">
        <v>292</v>
      </c>
      <c r="G15" s="145" t="s">
        <v>300</v>
      </c>
      <c r="H15" s="22" t="s">
        <v>286</v>
      </c>
      <c r="I15" s="22" t="s">
        <v>275</v>
      </c>
      <c r="J15" s="145" t="s">
        <v>304</v>
      </c>
    </row>
    <row r="16" s="1" customFormat="1" ht="42" customHeight="1" spans="1:10">
      <c r="A16" s="149" t="s">
        <v>252</v>
      </c>
      <c r="B16" s="22" t="s">
        <v>302</v>
      </c>
      <c r="C16" s="22" t="s">
        <v>270</v>
      </c>
      <c r="D16" s="22" t="s">
        <v>283</v>
      </c>
      <c r="E16" s="145" t="s">
        <v>284</v>
      </c>
      <c r="F16" s="22" t="s">
        <v>273</v>
      </c>
      <c r="G16" s="145" t="s">
        <v>300</v>
      </c>
      <c r="H16" s="22" t="s">
        <v>286</v>
      </c>
      <c r="I16" s="22" t="s">
        <v>275</v>
      </c>
      <c r="J16" s="145" t="s">
        <v>287</v>
      </c>
    </row>
    <row r="17" s="1" customFormat="1" ht="42" customHeight="1" spans="1:10">
      <c r="A17" s="149" t="s">
        <v>252</v>
      </c>
      <c r="B17" s="22" t="s">
        <v>302</v>
      </c>
      <c r="C17" s="22" t="s">
        <v>289</v>
      </c>
      <c r="D17" s="22" t="s">
        <v>290</v>
      </c>
      <c r="E17" s="145" t="s">
        <v>305</v>
      </c>
      <c r="F17" s="22" t="s">
        <v>292</v>
      </c>
      <c r="G17" s="145" t="s">
        <v>306</v>
      </c>
      <c r="H17" s="22" t="s">
        <v>294</v>
      </c>
      <c r="I17" s="22" t="s">
        <v>295</v>
      </c>
      <c r="J17" s="145" t="s">
        <v>307</v>
      </c>
    </row>
    <row r="18" s="1" customFormat="1" ht="42" customHeight="1" spans="1:10">
      <c r="A18" s="149" t="s">
        <v>252</v>
      </c>
      <c r="B18" s="22" t="s">
        <v>302</v>
      </c>
      <c r="C18" s="22" t="s">
        <v>297</v>
      </c>
      <c r="D18" s="22" t="s">
        <v>298</v>
      </c>
      <c r="E18" s="145" t="s">
        <v>308</v>
      </c>
      <c r="F18" s="22" t="s">
        <v>273</v>
      </c>
      <c r="G18" s="145" t="s">
        <v>300</v>
      </c>
      <c r="H18" s="22" t="s">
        <v>286</v>
      </c>
      <c r="I18" s="22" t="s">
        <v>275</v>
      </c>
      <c r="J18" s="145" t="s">
        <v>309</v>
      </c>
    </row>
    <row r="19" s="1" customFormat="1" ht="42" customHeight="1" spans="1:10">
      <c r="A19" s="149" t="s">
        <v>258</v>
      </c>
      <c r="B19" s="22" t="s">
        <v>269</v>
      </c>
      <c r="C19" s="22" t="s">
        <v>270</v>
      </c>
      <c r="D19" s="22" t="s">
        <v>271</v>
      </c>
      <c r="E19" s="145" t="s">
        <v>277</v>
      </c>
      <c r="F19" s="22" t="s">
        <v>273</v>
      </c>
      <c r="G19" s="145" t="s">
        <v>278</v>
      </c>
      <c r="H19" s="22" t="s">
        <v>274</v>
      </c>
      <c r="I19" s="22" t="s">
        <v>275</v>
      </c>
      <c r="J19" s="145" t="s">
        <v>279</v>
      </c>
    </row>
    <row r="20" s="1" customFormat="1" ht="42" customHeight="1" spans="1:10">
      <c r="A20" s="149" t="s">
        <v>258</v>
      </c>
      <c r="B20" s="22" t="s">
        <v>269</v>
      </c>
      <c r="C20" s="22" t="s">
        <v>270</v>
      </c>
      <c r="D20" s="22" t="s">
        <v>271</v>
      </c>
      <c r="E20" s="145" t="s">
        <v>280</v>
      </c>
      <c r="F20" s="22" t="s">
        <v>273</v>
      </c>
      <c r="G20" s="145" t="s">
        <v>91</v>
      </c>
      <c r="H20" s="22" t="s">
        <v>281</v>
      </c>
      <c r="I20" s="22" t="s">
        <v>275</v>
      </c>
      <c r="J20" s="145" t="s">
        <v>282</v>
      </c>
    </row>
    <row r="21" s="1" customFormat="1" ht="45" spans="1:10">
      <c r="A21" s="149" t="s">
        <v>258</v>
      </c>
      <c r="B21" s="22" t="s">
        <v>269</v>
      </c>
      <c r="C21" s="22" t="s">
        <v>270</v>
      </c>
      <c r="D21" s="22" t="s">
        <v>283</v>
      </c>
      <c r="E21" s="145" t="s">
        <v>288</v>
      </c>
      <c r="F21" s="22" t="s">
        <v>273</v>
      </c>
      <c r="G21" s="145" t="s">
        <v>300</v>
      </c>
      <c r="H21" s="22" t="s">
        <v>286</v>
      </c>
      <c r="I21" s="22" t="s">
        <v>275</v>
      </c>
      <c r="J21" s="145" t="s">
        <v>276</v>
      </c>
    </row>
    <row r="22" s="1" customFormat="1" ht="42" customHeight="1" spans="1:10">
      <c r="A22" s="149" t="s">
        <v>258</v>
      </c>
      <c r="B22" s="22" t="s">
        <v>269</v>
      </c>
      <c r="C22" s="22" t="s">
        <v>270</v>
      </c>
      <c r="D22" s="22" t="s">
        <v>283</v>
      </c>
      <c r="E22" s="145" t="s">
        <v>284</v>
      </c>
      <c r="F22" s="22" t="s">
        <v>273</v>
      </c>
      <c r="G22" s="145" t="s">
        <v>285</v>
      </c>
      <c r="H22" s="22" t="s">
        <v>286</v>
      </c>
      <c r="I22" s="22" t="s">
        <v>275</v>
      </c>
      <c r="J22" s="145" t="s">
        <v>287</v>
      </c>
    </row>
    <row r="23" s="1" customFormat="1" ht="45" spans="1:10">
      <c r="A23" s="149" t="s">
        <v>258</v>
      </c>
      <c r="B23" s="22" t="s">
        <v>269</v>
      </c>
      <c r="C23" s="22" t="s">
        <v>289</v>
      </c>
      <c r="D23" s="22" t="s">
        <v>290</v>
      </c>
      <c r="E23" s="145" t="s">
        <v>291</v>
      </c>
      <c r="F23" s="22" t="s">
        <v>292</v>
      </c>
      <c r="G23" s="145" t="s">
        <v>293</v>
      </c>
      <c r="H23" s="22" t="s">
        <v>294</v>
      </c>
      <c r="I23" s="22" t="s">
        <v>295</v>
      </c>
      <c r="J23" s="145" t="s">
        <v>296</v>
      </c>
    </row>
    <row r="24" s="1" customFormat="1" ht="42" customHeight="1" spans="1:10">
      <c r="A24" s="149" t="s">
        <v>258</v>
      </c>
      <c r="B24" s="22" t="s">
        <v>269</v>
      </c>
      <c r="C24" s="22" t="s">
        <v>297</v>
      </c>
      <c r="D24" s="22" t="s">
        <v>298</v>
      </c>
      <c r="E24" s="145" t="s">
        <v>310</v>
      </c>
      <c r="F24" s="22" t="s">
        <v>273</v>
      </c>
      <c r="G24" s="145" t="s">
        <v>300</v>
      </c>
      <c r="H24" s="22" t="s">
        <v>286</v>
      </c>
      <c r="I24" s="22" t="s">
        <v>295</v>
      </c>
      <c r="J24" s="145" t="s">
        <v>311</v>
      </c>
    </row>
  </sheetData>
  <mergeCells count="8">
    <mergeCell ref="A3:J3"/>
    <mergeCell ref="A4:H4"/>
    <mergeCell ref="A8:A14"/>
    <mergeCell ref="A15:A18"/>
    <mergeCell ref="A19:A24"/>
    <mergeCell ref="B8:B14"/>
    <mergeCell ref="B15:B18"/>
    <mergeCell ref="B19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312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313</v>
      </c>
      <c r="C3" s="134"/>
      <c r="D3" s="135"/>
      <c r="E3" s="135"/>
      <c r="F3" s="135"/>
    </row>
    <row r="4" ht="13.5" customHeight="1" spans="1:6">
      <c r="A4" s="6" t="str">
        <f>"单位名称："&amp;"昆明市官渡区云南师范大学附属官渡学校"</f>
        <v>单位名称：昆明市官渡区云南师范大学附属官渡学校</v>
      </c>
      <c r="B4" s="6" t="s">
        <v>314</v>
      </c>
      <c r="C4" s="130"/>
      <c r="D4" s="132"/>
      <c r="E4" s="132"/>
      <c r="F4" s="129" t="s">
        <v>1</v>
      </c>
    </row>
    <row r="5" ht="19.5" customHeight="1" spans="1:6">
      <c r="A5" s="136" t="s">
        <v>182</v>
      </c>
      <c r="B5" s="137" t="s">
        <v>72</v>
      </c>
      <c r="C5" s="136" t="s">
        <v>73</v>
      </c>
      <c r="D5" s="12" t="s">
        <v>315</v>
      </c>
      <c r="E5" s="13"/>
      <c r="F5" s="14"/>
    </row>
    <row r="6" ht="18.75" customHeight="1" spans="1:6">
      <c r="A6" s="138"/>
      <c r="B6" s="139"/>
      <c r="C6" s="138"/>
      <c r="D6" s="17" t="s">
        <v>55</v>
      </c>
      <c r="E6" s="12" t="s">
        <v>75</v>
      </c>
      <c r="F6" s="17" t="s">
        <v>76</v>
      </c>
    </row>
    <row r="7" ht="18.75" customHeight="1" spans="1:6">
      <c r="A7" s="70">
        <v>1</v>
      </c>
      <c r="B7" s="140" t="s">
        <v>83</v>
      </c>
      <c r="C7" s="70">
        <v>3</v>
      </c>
      <c r="D7" s="141">
        <v>4</v>
      </c>
      <c r="E7" s="141">
        <v>5</v>
      </c>
      <c r="F7" s="141">
        <v>6</v>
      </c>
    </row>
    <row r="8" ht="21" customHeight="1" spans="1:6">
      <c r="A8" s="31"/>
      <c r="B8" s="31"/>
      <c r="C8" s="31"/>
      <c r="D8" s="82"/>
      <c r="E8" s="82"/>
      <c r="F8" s="82"/>
    </row>
    <row r="9" ht="21" customHeight="1" spans="1:6">
      <c r="A9" s="31"/>
      <c r="B9" s="31"/>
      <c r="C9" s="31"/>
      <c r="D9" s="82"/>
      <c r="E9" s="82"/>
      <c r="F9" s="82"/>
    </row>
    <row r="10" ht="18.75" customHeight="1" spans="1:6">
      <c r="A10" s="142" t="s">
        <v>171</v>
      </c>
      <c r="B10" s="142" t="s">
        <v>171</v>
      </c>
      <c r="C10" s="143" t="s">
        <v>171</v>
      </c>
      <c r="D10" s="82"/>
      <c r="E10" s="82"/>
      <c r="F10" s="82"/>
    </row>
    <row r="11" customHeight="1" spans="1:1">
      <c r="A11" t="s">
        <v>316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6"/>
      <c r="C2" s="86"/>
      <c r="R2" s="4"/>
      <c r="S2" s="4" t="s">
        <v>317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5"/>
      <c r="E3" s="5"/>
      <c r="F3" s="5"/>
      <c r="G3" s="5"/>
      <c r="H3" s="5"/>
      <c r="I3" s="5"/>
      <c r="J3" s="5"/>
      <c r="K3" s="5"/>
      <c r="L3" s="5"/>
      <c r="M3" s="68"/>
      <c r="N3" s="5"/>
      <c r="O3" s="5"/>
      <c r="P3" s="68"/>
      <c r="Q3" s="5"/>
      <c r="R3" s="68"/>
      <c r="S3" s="68"/>
    </row>
    <row r="4" ht="18.75" customHeight="1" spans="1:19">
      <c r="A4" s="113" t="str">
        <f>"单位名称："&amp;"昆明市官渡区云南师范大学附属官渡学校"</f>
        <v>单位名称：昆明市官渡区云南师范大学附属官渡学校</v>
      </c>
      <c r="B4" s="88"/>
      <c r="C4" s="88"/>
      <c r="D4" s="8"/>
      <c r="E4" s="8"/>
      <c r="F4" s="8"/>
      <c r="G4" s="8"/>
      <c r="H4" s="8"/>
      <c r="I4" s="8"/>
      <c r="J4" s="8"/>
      <c r="K4" s="8"/>
      <c r="L4" s="8"/>
      <c r="R4" s="9"/>
      <c r="S4" s="129" t="s">
        <v>1</v>
      </c>
    </row>
    <row r="5" ht="15.75" customHeight="1" spans="1:19">
      <c r="A5" s="11" t="s">
        <v>181</v>
      </c>
      <c r="B5" s="89" t="s">
        <v>182</v>
      </c>
      <c r="C5" s="89" t="s">
        <v>318</v>
      </c>
      <c r="D5" s="90" t="s">
        <v>319</v>
      </c>
      <c r="E5" s="90" t="s">
        <v>320</v>
      </c>
      <c r="F5" s="90" t="s">
        <v>321</v>
      </c>
      <c r="G5" s="90" t="s">
        <v>322</v>
      </c>
      <c r="H5" s="90" t="s">
        <v>323</v>
      </c>
      <c r="I5" s="103" t="s">
        <v>189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6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324</v>
      </c>
      <c r="L6" s="92" t="s">
        <v>325</v>
      </c>
      <c r="M6" s="105" t="s">
        <v>326</v>
      </c>
      <c r="N6" s="106" t="s">
        <v>327</v>
      </c>
      <c r="O6" s="106"/>
      <c r="P6" s="111"/>
      <c r="Q6" s="106"/>
      <c r="R6" s="112"/>
      <c r="S6" s="93"/>
    </row>
    <row r="7" ht="54" customHeight="1" spans="1:19">
      <c r="A7" s="19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s="1" customFormat="1" ht="21" customHeight="1" spans="1:19">
      <c r="A9" s="116" t="s">
        <v>199</v>
      </c>
      <c r="B9" s="117" t="s">
        <v>70</v>
      </c>
      <c r="C9" s="117" t="s">
        <v>201</v>
      </c>
      <c r="D9" s="118" t="s">
        <v>328</v>
      </c>
      <c r="E9" s="118" t="s">
        <v>329</v>
      </c>
      <c r="F9" s="118" t="s">
        <v>294</v>
      </c>
      <c r="G9" s="119">
        <v>1</v>
      </c>
      <c r="H9" s="120">
        <v>227083</v>
      </c>
      <c r="I9" s="120">
        <v>227083</v>
      </c>
      <c r="J9" s="120">
        <v>227083</v>
      </c>
      <c r="K9" s="120"/>
      <c r="L9" s="120"/>
      <c r="M9" s="120"/>
      <c r="N9" s="120"/>
      <c r="O9" s="120"/>
      <c r="P9" s="120"/>
      <c r="Q9" s="120"/>
      <c r="R9" s="120"/>
      <c r="S9" s="120"/>
    </row>
    <row r="10" s="1" customFormat="1" ht="21" customHeight="1" spans="1:19">
      <c r="A10" s="116" t="s">
        <v>199</v>
      </c>
      <c r="B10" s="117" t="s">
        <v>70</v>
      </c>
      <c r="C10" s="117" t="s">
        <v>201</v>
      </c>
      <c r="D10" s="118" t="s">
        <v>330</v>
      </c>
      <c r="E10" s="118" t="s">
        <v>331</v>
      </c>
      <c r="F10" s="118" t="s">
        <v>294</v>
      </c>
      <c r="G10" s="119">
        <v>1</v>
      </c>
      <c r="H10" s="120">
        <v>268750</v>
      </c>
      <c r="I10" s="120">
        <v>268750</v>
      </c>
      <c r="J10" s="120">
        <v>268750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s="1" customFormat="1" ht="21" customHeight="1" spans="1:19">
      <c r="A11" s="121" t="s">
        <v>171</v>
      </c>
      <c r="B11" s="122"/>
      <c r="C11" s="122"/>
      <c r="D11" s="123"/>
      <c r="E11" s="123"/>
      <c r="F11" s="123"/>
      <c r="G11" s="124"/>
      <c r="H11" s="120">
        <v>495833</v>
      </c>
      <c r="I11" s="120">
        <v>495833</v>
      </c>
      <c r="J11" s="120">
        <v>495833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s="1" customFormat="1" ht="21" customHeight="1" spans="1:19">
      <c r="A12" s="125" t="s">
        <v>332</v>
      </c>
      <c r="B12" s="126"/>
      <c r="C12" s="126"/>
      <c r="D12" s="125"/>
      <c r="E12" s="125"/>
      <c r="F12" s="125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A10" sqref="A10:I10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333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"单位名称："&amp;"昆明市官渡区云南师范大学附属官渡学校"</f>
        <v>单位名称：昆明市官渡区云南师范大学附属官渡学校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1" t="s">
        <v>181</v>
      </c>
      <c r="B5" s="89" t="s">
        <v>182</v>
      </c>
      <c r="C5" s="89" t="s">
        <v>318</v>
      </c>
      <c r="D5" s="89" t="s">
        <v>334</v>
      </c>
      <c r="E5" s="89" t="s">
        <v>335</v>
      </c>
      <c r="F5" s="89" t="s">
        <v>336</v>
      </c>
      <c r="G5" s="89" t="s">
        <v>337</v>
      </c>
      <c r="H5" s="90" t="s">
        <v>338</v>
      </c>
      <c r="I5" s="90" t="s">
        <v>339</v>
      </c>
      <c r="J5" s="103" t="s">
        <v>189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6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324</v>
      </c>
      <c r="M6" s="92" t="s">
        <v>325</v>
      </c>
      <c r="N6" s="105" t="s">
        <v>326</v>
      </c>
      <c r="O6" s="106" t="s">
        <v>327</v>
      </c>
      <c r="P6" s="106"/>
      <c r="Q6" s="111"/>
      <c r="R6" s="106"/>
      <c r="S6" s="112"/>
      <c r="T6" s="93"/>
    </row>
    <row r="7" ht="54" customHeight="1" spans="1:20">
      <c r="A7" s="19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20">
        <v>1</v>
      </c>
      <c r="B8" s="93">
        <v>2</v>
      </c>
      <c r="C8" s="20">
        <v>3</v>
      </c>
      <c r="D8" s="20">
        <v>4</v>
      </c>
      <c r="E8" s="93">
        <v>5</v>
      </c>
      <c r="F8" s="20">
        <v>6</v>
      </c>
      <c r="G8" s="20">
        <v>7</v>
      </c>
      <c r="H8" s="93">
        <v>8</v>
      </c>
      <c r="I8" s="20">
        <v>9</v>
      </c>
      <c r="J8" s="20">
        <v>10</v>
      </c>
      <c r="K8" s="93">
        <v>11</v>
      </c>
      <c r="L8" s="20">
        <v>12</v>
      </c>
      <c r="M8" s="20">
        <v>13</v>
      </c>
      <c r="N8" s="93">
        <v>14</v>
      </c>
      <c r="O8" s="20">
        <v>15</v>
      </c>
      <c r="P8" s="20">
        <v>16</v>
      </c>
      <c r="Q8" s="93">
        <v>17</v>
      </c>
      <c r="R8" s="20">
        <v>18</v>
      </c>
      <c r="S8" s="20">
        <v>19</v>
      </c>
      <c r="T8" s="20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171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5:5">
      <c r="E11" t="s">
        <v>316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59292035398" defaultRowHeight="14.25" customHeight="1"/>
  <cols>
    <col min="1" max="1" width="37.7079646017699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4"/>
      <c r="W2" s="4"/>
      <c r="X2" s="4" t="s">
        <v>340</v>
      </c>
    </row>
    <row r="3" ht="41.25" customHeight="1" spans="1:24">
      <c r="A3" s="75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8"/>
      <c r="X3" s="68"/>
    </row>
    <row r="4" ht="18" customHeight="1" spans="1:24">
      <c r="A4" s="76" t="str">
        <f>"单位名称："&amp;"昆明市官渡区云南师范大学附属官渡学校"</f>
        <v>单位名称：昆明市官渡区云南师范大学附属官渡学校</v>
      </c>
      <c r="B4" s="77"/>
      <c r="C4" s="77"/>
      <c r="D4" s="78"/>
      <c r="E4" s="79"/>
      <c r="F4" s="79"/>
      <c r="G4" s="79"/>
      <c r="H4" s="79"/>
      <c r="I4" s="79"/>
      <c r="W4" s="9"/>
      <c r="X4" s="9" t="s">
        <v>1</v>
      </c>
    </row>
    <row r="5" ht="19.5" customHeight="1" spans="1:24">
      <c r="A5" s="28" t="s">
        <v>341</v>
      </c>
      <c r="B5" s="12" t="s">
        <v>189</v>
      </c>
      <c r="C5" s="13"/>
      <c r="D5" s="13"/>
      <c r="E5" s="12" t="s">
        <v>342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3"/>
      <c r="X5" s="84"/>
    </row>
    <row r="6" ht="40.5" customHeight="1" spans="1:24">
      <c r="A6" s="20"/>
      <c r="B6" s="29" t="s">
        <v>55</v>
      </c>
      <c r="C6" s="11" t="s">
        <v>58</v>
      </c>
      <c r="D6" s="80" t="s">
        <v>324</v>
      </c>
      <c r="E6" s="50" t="s">
        <v>343</v>
      </c>
      <c r="F6" s="50" t="s">
        <v>344</v>
      </c>
      <c r="G6" s="50" t="s">
        <v>345</v>
      </c>
      <c r="H6" s="50" t="s">
        <v>346</v>
      </c>
      <c r="I6" s="50" t="s">
        <v>347</v>
      </c>
      <c r="J6" s="50" t="s">
        <v>348</v>
      </c>
      <c r="K6" s="50" t="s">
        <v>349</v>
      </c>
      <c r="L6" s="50" t="s">
        <v>350</v>
      </c>
      <c r="M6" s="50" t="s">
        <v>351</v>
      </c>
      <c r="N6" s="50" t="s">
        <v>352</v>
      </c>
      <c r="O6" s="50" t="s">
        <v>353</v>
      </c>
      <c r="P6" s="50" t="s">
        <v>354</v>
      </c>
      <c r="Q6" s="50" t="s">
        <v>355</v>
      </c>
      <c r="R6" s="50" t="s">
        <v>356</v>
      </c>
      <c r="S6" s="50" t="s">
        <v>357</v>
      </c>
      <c r="T6" s="50" t="s">
        <v>358</v>
      </c>
      <c r="U6" s="50" t="s">
        <v>359</v>
      </c>
      <c r="V6" s="50" t="s">
        <v>360</v>
      </c>
      <c r="W6" s="50" t="s">
        <v>361</v>
      </c>
      <c r="X6" s="85" t="s">
        <v>362</v>
      </c>
    </row>
    <row r="7" ht="19.5" customHeight="1" spans="1:24">
      <c r="A7" s="21">
        <v>1</v>
      </c>
      <c r="B7" s="21">
        <v>2</v>
      </c>
      <c r="C7" s="21">
        <v>3</v>
      </c>
      <c r="D7" s="81">
        <v>4</v>
      </c>
      <c r="E7" s="38">
        <v>5</v>
      </c>
      <c r="F7" s="21">
        <v>6</v>
      </c>
      <c r="G7" s="21">
        <v>7</v>
      </c>
      <c r="H7" s="81">
        <v>8</v>
      </c>
      <c r="I7" s="21">
        <v>9</v>
      </c>
      <c r="J7" s="21">
        <v>10</v>
      </c>
      <c r="K7" s="21">
        <v>11</v>
      </c>
      <c r="L7" s="81">
        <v>12</v>
      </c>
      <c r="M7" s="21">
        <v>13</v>
      </c>
      <c r="N7" s="21">
        <v>14</v>
      </c>
      <c r="O7" s="21">
        <v>15</v>
      </c>
      <c r="P7" s="81">
        <v>16</v>
      </c>
      <c r="Q7" s="21">
        <v>17</v>
      </c>
      <c r="R7" s="21">
        <v>18</v>
      </c>
      <c r="S7" s="21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316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363</v>
      </c>
    </row>
    <row r="3" ht="41.25" customHeight="1" spans="1:10">
      <c r="A3" s="67" t="str">
        <f>"2025"&amp;"年市对下转移支付绩效目标表"</f>
        <v>2025年市对下转移支付绩效目标表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tr">
        <f>"单位名称："&amp;"昆明市官渡区云南师范大学附属官渡学校"</f>
        <v>单位名称：昆明市官渡区云南师范大学附属官渡学校</v>
      </c>
    </row>
    <row r="5" ht="44.25" customHeight="1" spans="1:10">
      <c r="A5" s="69" t="s">
        <v>341</v>
      </c>
      <c r="B5" s="69" t="s">
        <v>260</v>
      </c>
      <c r="C5" s="69" t="s">
        <v>261</v>
      </c>
      <c r="D5" s="69" t="s">
        <v>262</v>
      </c>
      <c r="E5" s="69" t="s">
        <v>263</v>
      </c>
      <c r="F5" s="70" t="s">
        <v>264</v>
      </c>
      <c r="G5" s="69" t="s">
        <v>265</v>
      </c>
      <c r="H5" s="70" t="s">
        <v>266</v>
      </c>
      <c r="I5" s="70" t="s">
        <v>267</v>
      </c>
      <c r="J5" s="69" t="s">
        <v>268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179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364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"单位名称："&amp;"昆明市官渡区云南师范大学附属官渡学校"</f>
        <v>单位名称：昆明市官渡区云南师范大学附属官渡学校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181</v>
      </c>
      <c r="B5" s="50" t="s">
        <v>182</v>
      </c>
      <c r="C5" s="51" t="s">
        <v>365</v>
      </c>
      <c r="D5" s="49" t="s">
        <v>366</v>
      </c>
      <c r="E5" s="49" t="s">
        <v>367</v>
      </c>
      <c r="F5" s="49" t="s">
        <v>368</v>
      </c>
      <c r="G5" s="50" t="s">
        <v>369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322</v>
      </c>
      <c r="H6" s="50" t="s">
        <v>370</v>
      </c>
      <c r="I6" s="50" t="s">
        <v>371</v>
      </c>
    </row>
    <row r="7" ht="17.25" customHeight="1" spans="1:9">
      <c r="A7" s="54" t="s">
        <v>82</v>
      </c>
      <c r="B7" s="55"/>
      <c r="C7" s="56" t="s">
        <v>83</v>
      </c>
      <c r="D7" s="54" t="s">
        <v>84</v>
      </c>
      <c r="E7" s="57" t="s">
        <v>85</v>
      </c>
      <c r="F7" s="54" t="s">
        <v>86</v>
      </c>
      <c r="G7" s="56" t="s">
        <v>87</v>
      </c>
      <c r="H7" s="58" t="s">
        <v>88</v>
      </c>
      <c r="I7" s="57" t="s">
        <v>89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179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372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"单位名称："&amp;"昆明市官渡区云南师范大学附属官渡学校"</f>
        <v>单位名称：昆明市官渡区云南师范大学附属官渡学校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244</v>
      </c>
      <c r="B5" s="10" t="s">
        <v>184</v>
      </c>
      <c r="C5" s="10" t="s">
        <v>245</v>
      </c>
      <c r="D5" s="11" t="s">
        <v>185</v>
      </c>
      <c r="E5" s="11" t="s">
        <v>186</v>
      </c>
      <c r="F5" s="11" t="s">
        <v>246</v>
      </c>
      <c r="G5" s="11" t="s">
        <v>247</v>
      </c>
      <c r="H5" s="28" t="s">
        <v>55</v>
      </c>
      <c r="I5" s="12" t="s">
        <v>373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34"/>
      <c r="I10" s="34"/>
      <c r="J10" s="34"/>
      <c r="K10" s="32"/>
    </row>
    <row r="11" ht="18.75" customHeight="1" spans="1:11">
      <c r="A11" s="35" t="s">
        <v>171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t="s">
        <v>179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17" sqref="D16:D17"/>
    </sheetView>
  </sheetViews>
  <sheetFormatPr defaultColWidth="9.14159292035398" defaultRowHeight="14.25" customHeight="1" outlineLevelCol="6"/>
  <cols>
    <col min="1" max="1" width="35.283185840708" customWidth="1"/>
    <col min="2" max="4" width="28" customWidth="1"/>
    <col min="5" max="7" width="23.849557522123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"单位名称："&amp;"昆明市官渡区云南师范大学附属官渡学校"</f>
        <v>单位名称：昆明市官渡区云南师范大学附属官渡学校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245</v>
      </c>
      <c r="B5" s="10" t="s">
        <v>244</v>
      </c>
      <c r="C5" s="10" t="s">
        <v>184</v>
      </c>
      <c r="D5" s="11" t="s">
        <v>375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662600</v>
      </c>
      <c r="F9" s="24"/>
      <c r="G9" s="24"/>
    </row>
    <row r="10" s="1" customFormat="1" ht="18.75" customHeight="1" spans="1:7">
      <c r="A10" s="22"/>
      <c r="B10" s="22" t="s">
        <v>376</v>
      </c>
      <c r="C10" s="22" t="s">
        <v>254</v>
      </c>
      <c r="D10" s="22" t="s">
        <v>377</v>
      </c>
      <c r="E10" s="24">
        <v>662600</v>
      </c>
      <c r="F10" s="24"/>
      <c r="G10" s="24"/>
    </row>
    <row r="11" s="1" customFormat="1" ht="18.75" customHeight="1" spans="1:7">
      <c r="A11" s="25" t="s">
        <v>55</v>
      </c>
      <c r="B11" s="26" t="s">
        <v>378</v>
      </c>
      <c r="C11" s="26"/>
      <c r="D11" s="27"/>
      <c r="E11" s="24">
        <v>662600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王智颖</cp:lastModifiedBy>
  <dcterms:created xsi:type="dcterms:W3CDTF">2025-02-06T07:09:00Z</dcterms:created>
  <dcterms:modified xsi:type="dcterms:W3CDTF">2025-02-26T12:58:07Z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833D06DCD4EB46238658C5CE6C365745_13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