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<sst xmlns="http://schemas.openxmlformats.org/spreadsheetml/2006/main" count="1910" uniqueCount="585">
  <si>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</si>
  <si>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</si>
  <si>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</si>
  <si>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</si>
  <si>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</si>
  <si>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</si>
  <si>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</si>
  <si>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</si>
  <si>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</si>
  <si>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</si>
  <si>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</si>
  <si>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</si>
  <si>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</si>
  <si>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</si>
  <si>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</si>
  <si>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</si>
  <si>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</si>
  <si>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</si>
  <si>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</si>
  <si>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</si>
  <si>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</si>
  <si>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</si>
  <si>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</si>
  <si>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</si>
  <si>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</si>
  <si>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</si>
  <si>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</si>
  <si>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</si>
  <si>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</si>
  <si>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</si>
  <si>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</si>
  <si>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</si>
  <si>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</si>
  <si>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</si>
  <si>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</si>
  <si>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</si>
  <si>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</si>
  <si>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</si>
  <si>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</si>
  <si>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</si>
  <si>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</si>
  <si>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</si>
  <si>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</si>
  <si>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</si>
  <si>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</si>
  <si>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</si>
  <si>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</si>
  <si>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</si>
  <si>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</si>
  <si>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</si>
  <si>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</si>
  <si>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</si>
  <si>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</si>
  <si>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</si>
  <si>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</si>
  <si>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</si>
  <si>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</si>
  <si>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</si>
  <si>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</si>
  <si>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</si>
  <si>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</si>
  <si>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</si>
  <si>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</si>
  <si>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</si>
  <si>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</si>
  <si>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</si>
  <si>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</si>
  <si>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</si>
  <si>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</si>
  <si>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t>
  </si>
  <si>
    <t>昆明市官渡区农业农村局</t>
  </si>
  <si>
    <t>125001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</si>
  <si>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</si>
  <si>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</si>
  <si>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</si>
  <si>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</si>
  <si>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</si>
  <si>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</si>
  <si>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</si>
  <si>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</si>
  <si>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</si>
  <si>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</si>
  <si>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</si>
  <si>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</si>
  <si>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</si>
  <si>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</si>
  <si>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</si>
  <si>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</si>
  <si>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</si>
  <si>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</si>
  <si>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</si>
  <si>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</si>
  <si>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</si>
  <si>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</si>
  <si>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</si>
  <si>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</si>
  <si>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</si>
  <si>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</si>
  <si>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</si>
  <si>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</si>
  <si>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</si>
  <si>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</si>
  <si>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</si>
  <si>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</si>
  <si>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</si>
  <si>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</si>
  <si>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</si>
  <si>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</si>
  <si>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</si>
  <si>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</si>
  <si>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</si>
  <si>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</si>
  <si>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</si>
  <si>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</si>
  <si>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</si>
  <si>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</si>
  <si>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</si>
  <si>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</si>
  <si>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</si>
  <si>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</si>
  <si>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</si>
  <si>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</si>
  <si>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21301</t>
  </si>
  <si>
    <t>农业农村</t>
  </si>
  <si>
    <t>2130101</t>
  </si>
  <si>
    <t>行政运行</t>
  </si>
  <si>
    <t>2130102</t>
  </si>
  <si>
    <t>一般行政管理事务</t>
  </si>
  <si>
    <t>2130108</t>
  </si>
  <si>
    <t>病虫害控制</t>
  </si>
  <si>
    <t>2130109</t>
  </si>
  <si>
    <t>农产品质量安全</t>
  </si>
  <si>
    <t>2130122</t>
  </si>
  <si>
    <t>农业生产发展</t>
  </si>
  <si>
    <t>2130135</t>
  </si>
  <si>
    <t>农业生态资源保护</t>
  </si>
  <si>
    <t>2130199</t>
  </si>
  <si>
    <t>其他农业农村支出</t>
  </si>
  <si>
    <t>21305</t>
  </si>
  <si>
    <t>巩固脱贫攻坚成果衔接乡村振兴</t>
  </si>
  <si>
    <t>2130505</t>
  </si>
  <si>
    <t>生产发展</t>
  </si>
  <si>
    <t>2130506</t>
  </si>
  <si>
    <t>社会发展</t>
  </si>
  <si>
    <t>2130599</t>
  </si>
  <si>
    <t>其他巩固脱贫攻坚成果衔接乡村振兴支出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</si>
  <si>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</si>
  <si>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</si>
  <si>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</si>
  <si>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</si>
  <si>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</si>
  <si>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</si>
  <si>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</si>
  <si>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</si>
  <si>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</si>
  <si>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</si>
  <si>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</si>
  <si>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</si>
  <si>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</si>
  <si>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</si>
  <si>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</si>
  <si>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</si>
  <si>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</si>
  <si>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</si>
  <si>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</si>
  <si>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</si>
  <si>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</si>
  <si>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</si>
  <si>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</si>
  <si>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</si>
  <si>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</si>
  <si>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</si>
  <si>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</si>
  <si>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</si>
  <si>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</si>
  <si>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</si>
  <si>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</si>
  <si>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</si>
  <si>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</si>
  <si>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</si>
  <si>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</si>
  <si>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</si>
  <si>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</si>
  <si>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</si>
  <si>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</si>
  <si>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</si>
  <si>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</si>
  <si>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</si>
  <si>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</si>
  <si>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</si>
  <si>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</si>
  <si>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</si>
  <si>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</si>
  <si>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</si>
  <si>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</si>
  <si>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</si>
  <si>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</si>
  <si>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</si>
  <si>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</si>
  <si>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</si>
  <si>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</si>
  <si>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</si>
  <si>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</si>
  <si>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</si>
  <si>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</si>
  <si>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</si>
  <si>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</si>
  <si>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</si>
  <si>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</si>
  <si>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</si>
  <si>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</si>
  <si>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</si>
  <si>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</si>
  <si>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</si>
  <si>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</si>
  <si>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</si>
  <si>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</si>
  <si>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530111210000000004326</t>
  </si>
  <si>
    <t>行政人员工资支出</t>
  </si>
  <si>
    <t>30101</t>
  </si>
  <si>
    <t>基本工资</t>
  </si>
  <si>
    <t>30102</t>
  </si>
  <si>
    <t>津贴补贴</t>
  </si>
  <si>
    <t>30103</t>
  </si>
  <si>
    <t>奖金</t>
  </si>
  <si>
    <t>530111210000000004327</t>
  </si>
  <si>
    <t>事业人员工资支出</t>
  </si>
  <si>
    <t>30107</t>
  </si>
  <si>
    <t>绩效工资</t>
  </si>
  <si>
    <t>530111210000000004328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</si>
  <si>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</si>
  <si>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</si>
  <si>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</si>
  <si>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</si>
  <si>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</si>
  <si>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</si>
  <si>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</si>
  <si>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</si>
  <si>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</si>
  <si>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</si>
  <si>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</si>
  <si>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530111210000000004329</t>
  </si>
  <si>
    <t>30113</t>
  </si>
  <si>
    <t>530111210000000004330</t>
  </si>
  <si>
    <t>对个人和家庭的补助</t>
  </si>
  <si>
    <t>30305</t>
  </si>
  <si>
    <t>生活补助</t>
  </si>
  <si>
    <t>530111210000000004331</t>
  </si>
  <si>
    <t>公车购置及运维费</t>
  </si>
  <si>
    <t>30231</t>
  </si>
  <si>
    <t>公务用车运行维护费</t>
  </si>
  <si>
    <t>530111210000000004332</t>
  </si>
  <si>
    <t>公务交通补贴</t>
  </si>
  <si>
    <t>30239</t>
  </si>
  <si>
    <t>其他交通费用</t>
  </si>
  <si>
    <t>530111210000000004333</t>
  </si>
  <si>
    <t>工会经费</t>
  </si>
  <si>
    <t>30228</t>
  </si>
  <si>
    <t>530111210000000004334</t>
  </si>
  <si>
    <t>一般公用支出</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</si>
  <si>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</si>
  <si>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</si>
  <si>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</si>
  <si>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</si>
  <si>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</si>
  <si>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</si>
  <si>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</si>
  <si>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</si>
  <si>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</si>
  <si>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</si>
  <si>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</si>
  <si>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</si>
  <si>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</si>
  <si>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</si>
  <si>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</si>
  <si>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</si>
  <si>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530111231100001501960</t>
  </si>
  <si>
    <t>行政人员绩效奖励</t>
  </si>
  <si>
    <t>530111231100001501963</t>
  </si>
  <si>
    <t>事业人员绩效奖励</t>
  </si>
  <si>
    <t>530111231100001501968</t>
  </si>
  <si>
    <t>离退休人员支出</t>
  </si>
  <si>
    <t>530111241100002111225</t>
  </si>
  <si>
    <t>其他人员支出</t>
  </si>
  <si>
    <t>30199</t>
  </si>
  <si>
    <t>其他工资福利支出</t>
  </si>
  <si>
    <t>530111241100002111236</t>
  </si>
  <si>
    <t>离退休干部走访慰问经费</t>
  </si>
  <si>
    <t>530111251100003591143</t>
  </si>
  <si>
    <t>行政人员公共交通专项经费</t>
  </si>
  <si>
    <t>530111251100003591144</t>
  </si>
  <si>
    <t>事业人员公共交通专项经费</t>
  </si>
  <si>
    <t>预算05-1表</t>
  </si>
  <si>
    <t>项目分类</t>
  </si>
  <si>
    <t>项目单位</t>
  </si>
  <si>
    <t>经济科目编码</t>
  </si>
  <si>
    <t>经济科目名称</t>
  </si>
  <si>
    <t>本年拨款</t>
  </si>
  <si>
    <t>其中：本次下达</t>
  </si>
  <si>
    <t>专项业务类</t>
  </si>
  <si>
    <t>530111221100000233999</t>
  </si>
  <si>
    <t>农田红火蚁防控经费</t>
  </si>
  <si>
    <t>530111221100000586231</t>
  </si>
  <si>
    <t>受污染耕地安全利用工作经费</t>
  </si>
  <si>
    <t>530111251100003610715</t>
  </si>
  <si>
    <t>驻村工作经费</t>
  </si>
  <si>
    <t>530111251100003610958</t>
  </si>
  <si>
    <t>驻村队员补贴经费</t>
  </si>
  <si>
    <t>530111251100003611131</t>
  </si>
  <si>
    <t>农村土地承包经营纠纷调解仲裁经费</t>
  </si>
  <si>
    <t>530111251100004087122</t>
  </si>
  <si>
    <t>2025年中央财政衔接推进乡村振兴补助资金</t>
  </si>
  <si>
    <t>事业发展类</t>
  </si>
  <si>
    <t>530111210000000001985</t>
  </si>
  <si>
    <t>农产品质量安全工作经费</t>
  </si>
  <si>
    <t>530111210000000002505</t>
  </si>
  <si>
    <t>官渡区村级农技推广员补助资金</t>
  </si>
  <si>
    <t>530111210000000004046</t>
  </si>
  <si>
    <t>业务工作经费</t>
  </si>
  <si>
    <t>30227</t>
  </si>
  <si>
    <t>委托业务费</t>
  </si>
  <si>
    <t>530111251100003627970</t>
  </si>
  <si>
    <t>水产品、畜禽产品质量安全监管工作经费</t>
  </si>
  <si>
    <t>530111251100003893781</t>
  </si>
  <si>
    <t>中药材产业专班工作经费</t>
  </si>
  <si>
    <t>530111251100004085261</t>
  </si>
  <si>
    <t>渔业资源保护资金</t>
  </si>
  <si>
    <t>预算05-2表</t>
  </si>
  <si>
    <t>项目年度绩效目标</t>
  </si>
  <si>
    <t>一级指标</t>
  </si>
  <si>
    <t>二级指标</t>
  </si>
  <si>
    <t>三级指标</t>
  </si>
  <si>
    <t>指标性质</t>
  </si>
  <si>
    <t>指标值</t>
  </si>
  <si>
    <t>度量单位</t>
  </si>
  <si>
    <t>指标属性</t>
  </si>
  <si>
    <t>指标内容</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</si>
  <si>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中央衔接资金用于产业的比例达到60%；提高资金使用效率和效益，当年衔接资金支出进度目标100%；提高项目资金透明度和公开效果；提升项目库建设水平；促进脱贫人口增收，脱贫地区农村居民人均可支配收入达到全省平均水平或者增速高于全省平均水平。</t>
  </si>
  <si>
    <t>产出指标</t>
  </si>
  <si>
    <t>数量指标</t>
  </si>
  <si>
    <t>产业资金投入</t>
  </si>
  <si>
    <t>&gt;=</t>
  </si>
  <si>
    <t>60</t>
  </si>
  <si>
    <t>%</t>
  </si>
  <si>
    <t>定量指标</t>
  </si>
  <si>
    <t>昆农财（2024）176号</t>
  </si>
  <si>
    <t>质量指标</t>
  </si>
  <si>
    <t>项目公示率</t>
  </si>
  <si>
    <t>=</t>
  </si>
  <si>
    <t>100</t>
  </si>
  <si>
    <t>时效指标</t>
  </si>
  <si>
    <t>项目开工率</t>
  </si>
  <si>
    <t>昆农财（2024）176</t>
  </si>
  <si>
    <t>效益指标</t>
  </si>
  <si>
    <t>经济效益</t>
  </si>
  <si>
    <t>脱贫地区农村居民人均可支配率</t>
  </si>
  <si>
    <t>0</t>
  </si>
  <si>
    <t>社会效益</t>
  </si>
  <si>
    <t>防返贫监测对象覆盖率</t>
  </si>
  <si>
    <t>满意度指标</t>
  </si>
  <si>
    <t>服务对象满意度</t>
  </si>
  <si>
    <t>帮扶工作群众满意度</t>
  </si>
  <si>
    <t>90</t>
  </si>
  <si>
    <t>1-3月对官渡区辖区的水产品、畜禽产品进行抽样，检测水产品、畜禽产品违禁药残。
4-6月加强辖区内兽药监管，保证水产品、畜禽产品投入品的安全。
7-9月完成昆明市级及官渡区食安委下达的水产品、畜禽产品抽样监测任务,加强水产品、畜禽产品质量安全监管，保障辖区内的水产品、畜禽产品消费安全。
10-12月对官渡区辖区的水产品、畜禽产品进行抽样，检测水产品、畜禽产品违禁药残，保障水产品、畜禽产品消费安全。</t>
  </si>
  <si>
    <t>水产品年抽样</t>
  </si>
  <si>
    <t>&gt;</t>
  </si>
  <si>
    <t>水产品30-40批次</t>
  </si>
  <si>
    <t>批次</t>
  </si>
  <si>
    <t>对官渡区辖区的水产品、畜禽产品进行抽样，检测水产品、畜禽产品违禁药残。</t>
  </si>
  <si>
    <t>畜禽产品抽样</t>
  </si>
  <si>
    <t>年初安排</t>
  </si>
  <si>
    <t>对官渡区辖区的水产品、畜禽产品进行抽样，检测水产品、畜禽产品违禁药残，</t>
  </si>
  <si>
    <t>按时完成水产品年抽样</t>
  </si>
  <si>
    <t>11月前完成</t>
  </si>
  <si>
    <t>加强水产品质量安全监管，保障辖区内的水产品消费安全</t>
  </si>
  <si>
    <t>30-40批次</t>
  </si>
  <si>
    <t>加强水产品、畜禽产品质量安全监管。</t>
  </si>
  <si>
    <t>加强水产品、畜禽产品质量安全监管，保障辖区内的水产品、畜禽产品消费安全</t>
  </si>
  <si>
    <t>社会公众满意</t>
  </si>
  <si>
    <t>80%</t>
  </si>
  <si>
    <t>2025年1-3月配合全局做好官渡区农业农村服务工作。
2025年4-6月配合全局做好官渡区农业农村服务工作。
2025年7-9月配合全局做好官渡区农业农村服务工作。
2025年10-12月配合全局做好官渡区农业农村服务工作。</t>
  </si>
  <si>
    <t>财务档案清理年限</t>
  </si>
  <si>
    <t>30</t>
  </si>
  <si>
    <t>年</t>
  </si>
  <si>
    <t>原下属共计13个部门约30年财务档案清理、归档工作</t>
  </si>
  <si>
    <t>清理单位个数</t>
  </si>
  <si>
    <t>个</t>
  </si>
  <si>
    <t>保障农业局业务工作顺利开展</t>
  </si>
  <si>
    <t>机构正常运转</t>
  </si>
  <si>
    <t>定性指标</t>
  </si>
  <si>
    <t>法律咨询顾问工作</t>
  </si>
  <si>
    <t>负责全局日常非诉讼法律服务、诉讼法律事务</t>
  </si>
  <si>
    <t>历年财务档案清理工作</t>
  </si>
  <si>
    <t>办公室管理工作</t>
  </si>
  <si>
    <t>办公室日常管理</t>
  </si>
  <si>
    <t>完成时间</t>
  </si>
  <si>
    <t>11月份前</t>
  </si>
  <si>
    <t>服务农村，服务农民</t>
  </si>
  <si>
    <t>元</t>
  </si>
  <si>
    <t>财务档案清理工作</t>
  </si>
  <si>
    <t>规范管理</t>
  </si>
  <si>
    <t>财务档案规范管理</t>
  </si>
  <si>
    <t>法律服务</t>
  </si>
  <si>
    <t>依法办事</t>
  </si>
  <si>
    <t>单位依法办事、依法执政</t>
  </si>
  <si>
    <t>可持续影响</t>
  </si>
  <si>
    <t>受益对象满意度</t>
  </si>
  <si>
    <t>80</t>
  </si>
  <si>
    <t>受益对象满意</t>
  </si>
  <si>
    <t>内部人员满意度</t>
  </si>
  <si>
    <t>内部人员满意</t>
  </si>
  <si>
    <t>根据省市要求，稳步推进农村土地承包经营纠纷调解仲裁工作，强化法律宣传培训，提升工作人员业务能力，提高群众法律意识，认真开展案件调处，妥善处理矛盾纠纷，加强一庭三室建设，切实做好农村土地承包经营纠纷调解仲裁工作，维护好群众合法权益，促进农村和谐稳定。</t>
  </si>
  <si>
    <t>按省市要求完成农村土地承包经营纠纷调解仲裁工作</t>
  </si>
  <si>
    <t>按照规定程序、要求办理纠纷案件</t>
  </si>
  <si>
    <t>群众法律意识得到提高，矛盾纠纷得到妥善解决</t>
  </si>
  <si>
    <t>加强法律宣传，妥善解决矛盾纠纷</t>
  </si>
  <si>
    <t>群众满意度</t>
  </si>
  <si>
    <t>群众满意</t>
  </si>
  <si>
    <t>2025年紧紧围绕全面建成小康社会的目标，坚持“输血与造血”并重，认真贯彻落实各项帮扶措施。</t>
  </si>
  <si>
    <t>向对口帮扶部门禄劝九龙、雪山、磨憨派出驻村队员数量</t>
  </si>
  <si>
    <t>19</t>
  </si>
  <si>
    <t>元/人</t>
  </si>
  <si>
    <t>向对口帮扶部门禄劝九龙、雪山派出9名驻村队员，按文件规定派出单位按照省级２万元、州(市)级１万元,县级０.５万元标准,为本单位选派的每名驻村干部安排工作经费标准,为本单位选派的每名驻村干部安排工作经费</t>
  </si>
  <si>
    <t>落实农村低收入人口常态化帮扶机制</t>
  </si>
  <si>
    <t>配合做好有返贫和致贫风险人口的帮扶救助工作</t>
  </si>
  <si>
    <t>发展壮大新型农村集体经济</t>
  </si>
  <si>
    <t>向对口帮扶部门禄劝九龙、雪山、磨憨派出19名驻村队员，按文件规定及时对驻村队员拨驻村工作经费</t>
  </si>
  <si>
    <t>立足当地特色资源,推动农村一二三产业融合发展,拓展农民增收空间，发展壮大新型农村集体经济</t>
  </si>
  <si>
    <t>驻村队员满意率</t>
  </si>
  <si>
    <t>扶贫村人员满意率</t>
  </si>
  <si>
    <t>全年农产品质量安全监管具体目标以省、市下达布置的农产品质量安全监管、整治任务和质量强区工作任务为准，各成员单位按照职能职责对口负责落实：第一季度对照全年农产品质量安全监管任务清单，确保完成工作任务的20%；第二季度对照全年农产品质量安全监管任务清单，确保完成确保完成工作任务的50%；第三季度对照全年农产品质量安全监管任务清单，确保完成工作任务的80%；第四季度对照全年农产品质量安全监管任务清单，确保完成全年工作任务。</t>
  </si>
  <si>
    <t>全年工作任务</t>
  </si>
  <si>
    <t>完成全年工作任务</t>
  </si>
  <si>
    <t>省、市下达农产品质量安全监管重点工作任务清单</t>
  </si>
  <si>
    <t>　 地产农产品农残检测综合合格率</t>
  </si>
  <si>
    <t>98</t>
  </si>
  <si>
    <t>农产品质量安全监管工作</t>
  </si>
  <si>
    <t>省、市有关农产品质量安全监管工作目年度标考核标准</t>
  </si>
  <si>
    <t>确保全年农产品质量安全</t>
  </si>
  <si>
    <t>不发生农产品质量安全事件</t>
  </si>
  <si>
    <t>创建国家食品安全示范城市验收标准</t>
  </si>
  <si>
    <t>提升农产品质量安全水平,助力昆明创建国家食品安全示范城市工作</t>
  </si>
  <si>
    <t>推动农产品质量安全水平稳中有升</t>
  </si>
  <si>
    <t>狠抓重点对象、重点产品和薄弱环节规范农产品生产经营行为，切</t>
  </si>
  <si>
    <t>各级政府有关农产品质量安全监管工作的文件指导和要求</t>
  </si>
  <si>
    <t>　 社会公众满意度</t>
  </si>
  <si>
    <t>70</t>
  </si>
  <si>
    <t>创建国家食品安全示范城市验收标准 中的民众满意度</t>
  </si>
  <si>
    <t>　 受益对象满意度</t>
  </si>
  <si>
    <t>85</t>
  </si>
  <si>
    <t>创建国家食品安全示范城市验收标准中的民众支持率</t>
  </si>
  <si>
    <t>　 内度人员满意度</t>
  </si>
  <si>
    <t>区级农产品质量安全工作考核等次</t>
  </si>
  <si>
    <t>向对口帮扶部门磨憨曼庄村、禄劝九龙、雪山派出驻村队员</t>
  </si>
  <si>
    <t>向对口帮扶部门禄劝九龙、雪山派出9名驻村队员，按文件规定要对驻村队员按月按实际出勤天数给予驻村队员交通、伙食补助及通讯补助。</t>
  </si>
  <si>
    <t>巩固脱贫成果</t>
  </si>
  <si>
    <t>《关于向重点乡村持续选派驻村第一书记和工作队的实施意见》</t>
  </si>
  <si>
    <t>成本指标</t>
  </si>
  <si>
    <t>经济成本指标</t>
  </si>
  <si>
    <t>立足当地特色资源,推动农村一二三产业融合发展,拓展农民增收空间,发展壮大新型农村集体经济</t>
  </si>
  <si>
    <t>推进乡村振兴提供人才支持</t>
  </si>
  <si>
    <t>每月实际考核</t>
  </si>
  <si>
    <t>推进金沙江流域水生态环境优化升级</t>
  </si>
  <si>
    <t>开展“十年禁渔”及渔业资源保护宣传工作</t>
  </si>
  <si>
    <t>每月一次</t>
  </si>
  <si>
    <t>次/月</t>
  </si>
  <si>
    <t>完成“十年禁渔”阶段性工作</t>
  </si>
  <si>
    <t>天然水域水产种质资源保护巡查</t>
  </si>
  <si>
    <t>每天一次</t>
  </si>
  <si>
    <t>次/天</t>
  </si>
  <si>
    <t>按文件要求</t>
  </si>
  <si>
    <t>外来入侵物种防治巡查</t>
  </si>
  <si>
    <t>增殖放流</t>
  </si>
  <si>
    <t>1次</t>
  </si>
  <si>
    <t>次/年</t>
  </si>
  <si>
    <t>100%</t>
  </si>
  <si>
    <t>11月底完成</t>
  </si>
  <si>
    <t>&lt;</t>
  </si>
  <si>
    <t>11月</t>
  </si>
  <si>
    <t>加强宣传、巡查，取得全社会对渔业资源保护工作的认同和支持</t>
  </si>
  <si>
    <t>生态效益</t>
  </si>
  <si>
    <t>金沙江流域生态环境进一步优化</t>
  </si>
  <si>
    <t>结合官渡区产业发展，聚焦中药材线上线下交易，推动官渡区中药材产业发展。</t>
  </si>
  <si>
    <t>提供工作台账一套</t>
  </si>
  <si>
    <t>1套</t>
  </si>
  <si>
    <t>套</t>
  </si>
  <si>
    <t>是否按照工作实际梳理工作内容，认真总结工作开展情况</t>
  </si>
  <si>
    <t>培育中药材产业经营主体</t>
  </si>
  <si>
    <t>30家</t>
  </si>
  <si>
    <t>家</t>
  </si>
  <si>
    <t>中药材产业经营主体</t>
  </si>
  <si>
    <t>服务重点企业满意度</t>
  </si>
  <si>
    <t>服务重点企业满意度达到80%以上</t>
  </si>
  <si>
    <t>为进一步强化基层农技推广工作，配备一定数量村级农技推广员，负责宣传有关农业的法律、法规、方针、政策；做好农业信息的采集和上报工作；协助开展农产品质量安全、农资打假、植物产地检疫、农作物疫情报告等工作。</t>
  </si>
  <si>
    <t>工作实效</t>
  </si>
  <si>
    <t>指导6个社区农技员做好农技推广工作，完成农业信息数据采集上报，组织农业技术培训等工作。</t>
  </si>
  <si>
    <t>夯实基层农技推广队伍</t>
  </si>
  <si>
    <t>进一步强化基层农技推广工作，提高基层农业技术水平</t>
  </si>
  <si>
    <t>85%</t>
  </si>
  <si>
    <t>群众满意度达85%以上</t>
  </si>
  <si>
    <t>做好受污染耕地安全利用工作，逐步改善土壤环境质量，从源头保障农产品质量安全，使农田土壤环境风险得到基本管控，收集整理做好受污染耕地工作的相关台账，包括农业生产现状、受污染耕地区域的污染风险评估情况以及受污染耕地安全利用情况，并进行不同区域受污染耕地的污染特征分析。</t>
  </si>
  <si>
    <t>完成受污染耕地安全利用工作任务</t>
  </si>
  <si>
    <t>进行受污染耕地安全利用，达到综合治理</t>
  </si>
  <si>
    <t>农用地和建设用地土壤环境安全保障</t>
  </si>
  <si>
    <t>农用地和建设用地土壤环境安全提升，土壤环境风险得到基本管控</t>
  </si>
  <si>
    <t>做好红火蚁的疫情监测、预报，筹备紧急防疫物资等工作。</t>
  </si>
  <si>
    <t>做好红火蚁防控工作，确保无重大灾害</t>
  </si>
  <si>
    <t>降低发生等级</t>
  </si>
  <si>
    <t>无重大灾害</t>
  </si>
  <si>
    <t>确保不发生外来物种（红火蚁）重大事故</t>
  </si>
  <si>
    <t>保障农业生产安全，维护广大群众健康利益</t>
  </si>
  <si>
    <t>社会公众满意度</t>
  </si>
  <si>
    <t>75</t>
  </si>
  <si>
    <t>提高群众满意度</t>
  </si>
  <si>
    <t>预算06表</t>
  </si>
  <si>
    <t>政府性基金预算支出预算表</t>
  </si>
  <si>
    <t>单位名称：昆明市发展和改革委员会</t>
  </si>
  <si>
    <t>政府性基金预算支出</t>
  </si>
  <si>
    <t>注：本单位无此事项内容公开，故此表为空表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</si>
  <si>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</si>
  <si>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</si>
  <si>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</si>
  <si>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</si>
  <si>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</si>
  <si>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</si>
  <si>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</si>
  <si>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</si>
  <si>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</si>
  <si>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</si>
  <si>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</si>
  <si>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车辆加油服务</t>
  </si>
  <si>
    <t>车辆加油、添加燃料服务</t>
  </si>
  <si>
    <t>车辆维修和保养服务</t>
  </si>
  <si>
    <t>机动车保险服务</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</si>
  <si>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</si>
  <si>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</si>
  <si>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</si>
  <si>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</si>
  <si>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</si>
  <si>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</si>
  <si>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</si>
  <si>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</si>
  <si>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</si>
  <si>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A1301 综合交通运输保障服务</t>
  </si>
  <si>
    <t>A 公共服务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</si>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</sst>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hh:mm:ss"/>
    <numFmt numFmtId="177" formatCode="#,##0.00;\-#,##0.00;;@"/>
    <numFmt numFmtId="178" formatCode="#,##0;\-#,##0;;@"/>
    <numFmt numFmtId="179" formatCode="yyyy/mm/dd"/>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sz val="11"/>
      <color rgb="FF9C6500"/>
      <name val="宋体"/>
      <charset val="0"/>
      <scheme val="minor"/>
    </font>
    <font>
      <sz val="11"/>
      <color rgb="FFFF0000"/>
      <name val="宋体"/>
      <charset val="0"/>
      <scheme val="minor"/>
    </font>
    <font>
      <sz val="9"/>
      <name val="宋体"/>
      <charset val="134"/>
    </font>
    <font>
      <b/>
      <sz val="18"/>
      <color theme="3"/>
      <name val="宋体"/>
      <charset val="134"/>
      <scheme val="minor"/>
    </font>
    <font>
      <u/>
      <sz val="11"/>
      <color rgb="FF0000FF"/>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20" fillId="9"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7" fillId="0" borderId="7">
      <alignment horizontal="right" vertical="center"/>
    </xf>
    <xf numFmtId="0" fontId="15" fillId="10"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179" fontId="27" fillId="0" borderId="7">
      <alignment horizontal="right" vertical="center"/>
    </xf>
    <xf numFmtId="0" fontId="34" fillId="0" borderId="0" applyNumberFormat="0" applyFill="0" applyBorder="0" applyAlignment="0" applyProtection="0">
      <alignment vertical="center"/>
    </xf>
    <xf numFmtId="0" fontId="0" fillId="17" borderId="17" applyNumberFormat="0" applyFont="0" applyAlignment="0" applyProtection="0">
      <alignment vertical="center"/>
    </xf>
    <xf numFmtId="0" fontId="19" fillId="19"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4" applyNumberFormat="0" applyFill="0" applyAlignment="0" applyProtection="0">
      <alignment vertical="center"/>
    </xf>
    <xf numFmtId="0" fontId="16" fillId="0" borderId="14" applyNumberFormat="0" applyFill="0" applyAlignment="0" applyProtection="0">
      <alignment vertical="center"/>
    </xf>
    <xf numFmtId="0" fontId="19" fillId="16" borderId="0" applyNumberFormat="0" applyBorder="0" applyAlignment="0" applyProtection="0">
      <alignment vertical="center"/>
    </xf>
    <xf numFmtId="0" fontId="17" fillId="0" borderId="18" applyNumberFormat="0" applyFill="0" applyAlignment="0" applyProtection="0">
      <alignment vertical="center"/>
    </xf>
    <xf numFmtId="0" fontId="19" fillId="13" borderId="0" applyNumberFormat="0" applyBorder="0" applyAlignment="0" applyProtection="0">
      <alignment vertical="center"/>
    </xf>
    <xf numFmtId="0" fontId="32" fillId="15" borderId="21" applyNumberFormat="0" applyAlignment="0" applyProtection="0">
      <alignment vertical="center"/>
    </xf>
    <xf numFmtId="0" fontId="24" fillId="15" borderId="15" applyNumberFormat="0" applyAlignment="0" applyProtection="0">
      <alignment vertical="center"/>
    </xf>
    <xf numFmtId="0" fontId="30" fillId="27" borderId="19" applyNumberFormat="0" applyAlignment="0" applyProtection="0">
      <alignment vertical="center"/>
    </xf>
    <xf numFmtId="0" fontId="15" fillId="30" borderId="0" applyNumberFormat="0" applyBorder="0" applyAlignment="0" applyProtection="0">
      <alignment vertical="center"/>
    </xf>
    <xf numFmtId="0" fontId="19" fillId="26" borderId="0" applyNumberFormat="0" applyBorder="0" applyAlignment="0" applyProtection="0">
      <alignment vertical="center"/>
    </xf>
    <xf numFmtId="0" fontId="23" fillId="0" borderId="16" applyNumberFormat="0" applyFill="0" applyAlignment="0" applyProtection="0">
      <alignment vertical="center"/>
    </xf>
    <xf numFmtId="0" fontId="31" fillId="0" borderId="20" applyNumberFormat="0" applyFill="0" applyAlignment="0" applyProtection="0">
      <alignment vertical="center"/>
    </xf>
    <xf numFmtId="0" fontId="21" fillId="12" borderId="0" applyNumberFormat="0" applyBorder="0" applyAlignment="0" applyProtection="0">
      <alignment vertical="center"/>
    </xf>
    <xf numFmtId="0" fontId="25" fillId="18" borderId="0" applyNumberFormat="0" applyBorder="0" applyAlignment="0" applyProtection="0">
      <alignment vertical="center"/>
    </xf>
    <xf numFmtId="10" fontId="27" fillId="0" borderId="7">
      <alignment horizontal="right" vertical="center"/>
    </xf>
    <xf numFmtId="0" fontId="15" fillId="7" borderId="0" applyNumberFormat="0" applyBorder="0" applyAlignment="0" applyProtection="0">
      <alignment vertical="center"/>
    </xf>
    <xf numFmtId="0" fontId="19" fillId="6" borderId="0" applyNumberFormat="0" applyBorder="0" applyAlignment="0" applyProtection="0">
      <alignment vertical="center"/>
    </xf>
    <xf numFmtId="0" fontId="15" fillId="29" borderId="0" applyNumberFormat="0" applyBorder="0" applyAlignment="0" applyProtection="0">
      <alignment vertical="center"/>
    </xf>
    <xf numFmtId="0" fontId="15" fillId="25" borderId="0" applyNumberFormat="0" applyBorder="0" applyAlignment="0" applyProtection="0">
      <alignment vertical="center"/>
    </xf>
    <xf numFmtId="0" fontId="15" fillId="11" borderId="0" applyNumberFormat="0" applyBorder="0" applyAlignment="0" applyProtection="0">
      <alignment vertical="center"/>
    </xf>
    <xf numFmtId="0" fontId="15" fillId="4" borderId="0" applyNumberFormat="0" applyBorder="0" applyAlignment="0" applyProtection="0">
      <alignment vertical="center"/>
    </xf>
    <xf numFmtId="0" fontId="19" fillId="21" borderId="0" applyNumberFormat="0" applyBorder="0" applyAlignment="0" applyProtection="0">
      <alignment vertical="center"/>
    </xf>
    <xf numFmtId="0" fontId="19" fillId="28" borderId="0" applyNumberFormat="0" applyBorder="0" applyAlignment="0" applyProtection="0">
      <alignment vertical="center"/>
    </xf>
    <xf numFmtId="0" fontId="15" fillId="24" borderId="0" applyNumberFormat="0" applyBorder="0" applyAlignment="0" applyProtection="0">
      <alignment vertical="center"/>
    </xf>
    <xf numFmtId="0" fontId="15" fillId="20" borderId="0" applyNumberFormat="0" applyBorder="0" applyAlignment="0" applyProtection="0">
      <alignment vertical="center"/>
    </xf>
    <xf numFmtId="0" fontId="19" fillId="23" borderId="0" applyNumberFormat="0" applyBorder="0" applyAlignment="0" applyProtection="0">
      <alignment vertical="center"/>
    </xf>
    <xf numFmtId="0" fontId="15" fillId="3" borderId="0" applyNumberFormat="0" applyBorder="0" applyAlignment="0" applyProtection="0">
      <alignment vertical="center"/>
    </xf>
    <xf numFmtId="0" fontId="19" fillId="14"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7" fontId="27" fillId="0" borderId="7">
      <alignment horizontal="right" vertical="center"/>
    </xf>
    <xf numFmtId="49" fontId="27" fillId="0" borderId="7">
      <alignment horizontal="left" vertical="center" wrapText="1"/>
    </xf>
    <xf numFmtId="177" fontId="27" fillId="0" borderId="7">
      <alignment horizontal="right" vertical="center"/>
    </xf>
    <xf numFmtId="180" fontId="27" fillId="0" borderId="7">
      <alignment horizontal="right" vertical="center"/>
    </xf>
    <xf numFmtId="178" fontId="27" fillId="0" borderId="7">
      <alignment horizontal="right" vertical="center"/>
    </xf>
  </cellStyleXfs>
  <cellXfs count="19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7"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5" fillId="0" borderId="7" xfId="56" applyNumberFormat="1" applyFont="1" applyBorder="1" applyAlignment="1">
      <alignment horizontal="center" vertical="center"/>
    </xf>
    <xf numFmtId="178"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7"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7"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C12" sqref="C12"/>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"单位名称："&amp;"昆明市官渡区农业农村局"</f>
        <v>单位名称：昆明市官渡区农业农村局</v>
      </c>
      <c r="B4" s="161"/>
      <c r="D4" s="141" t="s">
        <v>1</v>
      </c>
    </row>
    <row r="5" ht="23.25" customHeight="1" spans="1:4">
      <c r="A5" s="162" t="s">
        <v>2</v>
      </c>
      <c r="B5" s="163"/>
      <c r="C5" s="162" t="s">
        <v>3</v>
      </c>
      <c r="D5" s="163"/>
    </row>
    <row r="6" ht="24" customHeight="1" spans="1:4">
      <c r="A6" s="162" t="s">
        <v>4</v>
      </c>
      <c r="B6" s="162" t="s">
        <v>5</v>
      </c>
      <c r="C6" s="162" t="s">
        <v>6</v>
      </c>
      <c r="D6" s="162" t="s">
        <v>5</v>
      </c>
    </row>
    <row r="7" ht="17.25" customHeight="1" spans="1:4">
      <c r="A7" s="164" t="s">
        <v>7</v>
      </c>
      <c r="B7" s="80">
        <v>20188044.45</v>
      </c>
      <c r="C7" s="164" t="s">
        <v>8</v>
      </c>
      <c r="D7" s="80"/>
    </row>
    <row r="8" ht="17.25" customHeight="1" spans="1:4">
      <c r="A8" s="164" t="s">
        <v>9</v>
      </c>
      <c r="B8" s="80"/>
      <c r="C8" s="164" t="s">
        <v>10</v>
      </c>
      <c r="D8" s="80"/>
    </row>
    <row r="9" ht="17.25" customHeight="1" spans="1:4">
      <c r="A9" s="164" t="s">
        <v>11</v>
      </c>
      <c r="B9" s="80"/>
      <c r="C9" s="196" t="s">
        <v>12</v>
      </c>
      <c r="D9" s="80"/>
    </row>
    <row r="10" ht="17.25" customHeight="1" spans="1:4">
      <c r="A10" s="164" t="s">
        <v>13</v>
      </c>
      <c r="B10" s="80"/>
      <c r="C10" s="196" t="s">
        <v>14</v>
      </c>
      <c r="D10" s="80"/>
    </row>
    <row r="11" ht="17.25" customHeight="1" spans="1:4">
      <c r="A11" s="164" t="s">
        <v>15</v>
      </c>
      <c r="B11" s="80"/>
      <c r="C11" s="196" t="s">
        <v>16</v>
      </c>
      <c r="D11" s="80"/>
    </row>
    <row r="12" ht="17.25" customHeight="1" spans="1:4">
      <c r="A12" s="164" t="s">
        <v>17</v>
      </c>
      <c r="B12" s="80"/>
      <c r="C12" s="196" t="s">
        <v>18</v>
      </c>
      <c r="D12" s="80"/>
    </row>
    <row r="13" ht="17.25" customHeight="1" spans="1:4">
      <c r="A13" s="164" t="s">
        <v>19</v>
      </c>
      <c r="B13" s="80"/>
      <c r="C13" s="32" t="s">
        <v>20</v>
      </c>
      <c r="D13" s="80"/>
    </row>
    <row r="14" ht="17.25" customHeight="1" spans="1:4">
      <c r="A14" s="164" t="s">
        <v>21</v>
      </c>
      <c r="B14" s="80"/>
      <c r="C14" s="32" t="s">
        <v>22</v>
      </c>
      <c r="D14" s="80">
        <v>3273517.72</v>
      </c>
    </row>
    <row r="15" ht="17.25" customHeight="1" spans="1:4">
      <c r="A15" s="164" t="s">
        <v>23</v>
      </c>
      <c r="B15" s="80"/>
      <c r="C15" s="32" t="s">
        <v>24</v>
      </c>
      <c r="D15" s="80">
        <v>1136406.43</v>
      </c>
    </row>
    <row r="16" ht="17.25" customHeight="1" spans="1:4">
      <c r="A16" s="164" t="s">
        <v>25</v>
      </c>
      <c r="B16" s="80"/>
      <c r="C16" s="32" t="s">
        <v>26</v>
      </c>
      <c r="D16" s="80"/>
    </row>
    <row r="17" ht="17.25" customHeight="1" spans="1:4">
      <c r="A17" s="146"/>
      <c r="B17" s="80"/>
      <c r="C17" s="32" t="s">
        <v>27</v>
      </c>
      <c r="D17" s="80"/>
    </row>
    <row r="18" ht="17.25" customHeight="1" spans="1:4">
      <c r="A18" s="165"/>
      <c r="B18" s="80"/>
      <c r="C18" s="32" t="s">
        <v>28</v>
      </c>
      <c r="D18" s="80">
        <v>14894910.6</v>
      </c>
    </row>
    <row r="19" ht="17.25" customHeight="1" spans="1:4">
      <c r="A19" s="165"/>
      <c r="B19" s="80"/>
      <c r="C19" s="32" t="s">
        <v>29</v>
      </c>
      <c r="D19" s="80"/>
    </row>
    <row r="20" ht="17.25" customHeight="1" spans="1:4">
      <c r="A20" s="165"/>
      <c r="B20" s="80"/>
      <c r="C20" s="32" t="s">
        <v>30</v>
      </c>
      <c r="D20" s="80"/>
    </row>
    <row r="21" ht="17.25" customHeight="1" spans="1:4">
      <c r="A21" s="165"/>
      <c r="B21" s="80"/>
      <c r="C21" s="32" t="s">
        <v>31</v>
      </c>
      <c r="D21" s="80"/>
    </row>
    <row r="22" ht="17.25" customHeight="1" spans="1:4">
      <c r="A22" s="165"/>
      <c r="B22" s="80"/>
      <c r="C22" s="32" t="s">
        <v>32</v>
      </c>
      <c r="D22" s="80"/>
    </row>
    <row r="23" ht="17.25" customHeight="1" spans="1:4">
      <c r="A23" s="165"/>
      <c r="B23" s="80"/>
      <c r="C23" s="32" t="s">
        <v>33</v>
      </c>
      <c r="D23" s="80"/>
    </row>
    <row r="24" ht="17.25" customHeight="1" spans="1:4">
      <c r="A24" s="165"/>
      <c r="B24" s="80"/>
      <c r="C24" s="32" t="s">
        <v>34</v>
      </c>
      <c r="D24" s="80"/>
    </row>
    <row r="25" ht="17.25" customHeight="1" spans="1:4">
      <c r="A25" s="165"/>
      <c r="B25" s="80"/>
      <c r="C25" s="32" t="s">
        <v>35</v>
      </c>
      <c r="D25" s="80">
        <v>883209.7</v>
      </c>
    </row>
    <row r="26" ht="17.25" customHeight="1" spans="1:4">
      <c r="A26" s="165"/>
      <c r="B26" s="80"/>
      <c r="C26" s="32" t="s">
        <v>36</v>
      </c>
      <c r="D26" s="80"/>
    </row>
    <row r="27" ht="17.25" customHeight="1" spans="1:4">
      <c r="A27" s="165"/>
      <c r="B27" s="80"/>
      <c r="C27" s="146" t="s">
        <v>37</v>
      </c>
      <c r="D27" s="80"/>
    </row>
    <row r="28" ht="17.25" customHeight="1" spans="1:4">
      <c r="A28" s="165"/>
      <c r="B28" s="80"/>
      <c r="C28" s="32" t="s">
        <v>38</v>
      </c>
      <c r="D28" s="80"/>
    </row>
    <row r="29" ht="16.5" customHeight="1" spans="1:4">
      <c r="A29" s="165"/>
      <c r="B29" s="80"/>
      <c r="C29" s="32" t="s">
        <v>39</v>
      </c>
      <c r="D29" s="80"/>
    </row>
    <row r="30" ht="16.5" customHeight="1" spans="1:4">
      <c r="A30" s="165"/>
      <c r="B30" s="80"/>
      <c r="C30" s="146" t="s">
        <v>40</v>
      </c>
      <c r="D30" s="80"/>
    </row>
    <row r="31" ht="17.25" customHeight="1" spans="1:4">
      <c r="A31" s="165"/>
      <c r="B31" s="80"/>
      <c r="C31" s="146" t="s">
        <v>41</v>
      </c>
      <c r="D31" s="80"/>
    </row>
    <row r="32" ht="17.25" customHeight="1" spans="1:4">
      <c r="A32" s="165"/>
      <c r="B32" s="80"/>
      <c r="C32" s="32" t="s">
        <v>42</v>
      </c>
      <c r="D32" s="80"/>
    </row>
    <row r="33" ht="16.5" customHeight="1" spans="1:4">
      <c r="A33" s="165" t="s">
        <v>43</v>
      </c>
      <c r="B33" s="80">
        <v>20188044.45</v>
      </c>
      <c r="C33" s="165" t="s">
        <v>44</v>
      </c>
      <c r="D33" s="80">
        <v>20188044.45</v>
      </c>
    </row>
    <row r="34" ht="16.5" customHeight="1" spans="1:4">
      <c r="A34" s="146" t="s">
        <v>45</v>
      </c>
      <c r="B34" s="80"/>
      <c r="C34" s="146"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6" t="s">
        <v>50</v>
      </c>
      <c r="B37" s="80">
        <v>20188044.45</v>
      </c>
      <c r="C37" s="166" t="s">
        <v>51</v>
      </c>
      <c r="D37" s="80">
        <v>20188044.45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3" sqref="A13:A1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9">
        <v>1</v>
      </c>
      <c r="B2" s="120">
        <v>0</v>
      </c>
      <c r="C2" s="119">
        <v>1</v>
      </c>
      <c r="D2" s="121"/>
      <c r="E2" s="121"/>
      <c r="F2" s="118" t="s">
        <v>514</v>
      </c>
    </row>
    <row r="3" ht="42" customHeight="1" spans="1:6">
      <c r="A3" s="122" t="str">
        <f>"2025"&amp;"年部门政府性基金预算支出预算表"</f>
        <v>2025年部门政府性基金预算支出预算表</v>
      </c>
      <c r="B3" s="122" t="s">
        <v>515</v>
      </c>
      <c r="C3" s="123"/>
      <c r="D3" s="124"/>
      <c r="E3" s="124"/>
      <c r="F3" s="124"/>
    </row>
    <row r="4" ht="13.5" customHeight="1" spans="1:6">
      <c r="A4" s="5" t="str">
        <f>"单位名称："&amp;"昆明市官渡区农业农村局"</f>
        <v>单位名称：昆明市官渡区农业农村局</v>
      </c>
      <c r="B4" s="5" t="s">
        <v>516</v>
      </c>
      <c r="C4" s="119"/>
      <c r="D4" s="121"/>
      <c r="E4" s="121"/>
      <c r="F4" s="118" t="s">
        <v>1</v>
      </c>
    </row>
    <row r="5" ht="19.5" customHeight="1" spans="1:6">
      <c r="A5" s="125" t="s">
        <v>200</v>
      </c>
      <c r="B5" s="126" t="s">
        <v>73</v>
      </c>
      <c r="C5" s="125" t="s">
        <v>74</v>
      </c>
      <c r="D5" s="11" t="s">
        <v>517</v>
      </c>
      <c r="E5" s="12"/>
      <c r="F5" s="13"/>
    </row>
    <row r="6" ht="18.75" customHeight="1" spans="1:6">
      <c r="A6" s="127"/>
      <c r="B6" s="128"/>
      <c r="C6" s="127"/>
      <c r="D6" s="16" t="s">
        <v>55</v>
      </c>
      <c r="E6" s="11" t="s">
        <v>76</v>
      </c>
      <c r="F6" s="16" t="s">
        <v>77</v>
      </c>
    </row>
    <row r="7" ht="18.75" customHeight="1" spans="1:6">
      <c r="A7" s="68">
        <v>1</v>
      </c>
      <c r="B7" s="129" t="s">
        <v>84</v>
      </c>
      <c r="C7" s="68">
        <v>3</v>
      </c>
      <c r="D7" s="130">
        <v>4</v>
      </c>
      <c r="E7" s="130">
        <v>5</v>
      </c>
      <c r="F7" s="130">
        <v>6</v>
      </c>
    </row>
    <row r="8" ht="21" customHeight="1" spans="1:6">
      <c r="A8" s="21"/>
      <c r="B8" s="21"/>
      <c r="C8" s="21"/>
      <c r="D8" s="80"/>
      <c r="E8" s="80"/>
      <c r="F8" s="80"/>
    </row>
    <row r="9" ht="21" customHeight="1" spans="1:6">
      <c r="A9" s="21"/>
      <c r="B9" s="21"/>
      <c r="C9" s="21"/>
      <c r="D9" s="80"/>
      <c r="E9" s="80"/>
      <c r="F9" s="80"/>
    </row>
    <row r="10" ht="18.75" customHeight="1" spans="1:6">
      <c r="A10" s="131" t="s">
        <v>190</v>
      </c>
      <c r="B10" s="131" t="s">
        <v>190</v>
      </c>
      <c r="C10" s="132" t="s">
        <v>190</v>
      </c>
      <c r="D10" s="80"/>
      <c r="E10" s="80"/>
      <c r="F10" s="80"/>
    </row>
    <row r="11" customHeight="1" spans="1:1">
      <c r="A11" t="s">
        <v>518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C12" sqref="C1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519</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"单位名称："&amp;"昆明市官渡区农业农村局"</f>
        <v>单位名称：昆明市官渡区农业农村局</v>
      </c>
      <c r="B4" s="86"/>
      <c r="C4" s="86"/>
      <c r="D4" s="7"/>
      <c r="E4" s="7"/>
      <c r="F4" s="7"/>
      <c r="G4" s="7"/>
      <c r="H4" s="7"/>
      <c r="I4" s="7"/>
      <c r="J4" s="7"/>
      <c r="K4" s="7"/>
      <c r="L4" s="7"/>
      <c r="R4" s="8"/>
      <c r="S4" s="118" t="s">
        <v>1</v>
      </c>
    </row>
    <row r="5" ht="15.75" customHeight="1" spans="1:19">
      <c r="A5" s="10" t="s">
        <v>199</v>
      </c>
      <c r="B5" s="87" t="s">
        <v>200</v>
      </c>
      <c r="C5" s="87" t="s">
        <v>520</v>
      </c>
      <c r="D5" s="88" t="s">
        <v>521</v>
      </c>
      <c r="E5" s="88" t="s">
        <v>522</v>
      </c>
      <c r="F5" s="88" t="s">
        <v>523</v>
      </c>
      <c r="G5" s="88" t="s">
        <v>524</v>
      </c>
      <c r="H5" s="88" t="s">
        <v>525</v>
      </c>
      <c r="I5" s="101" t="s">
        <v>207</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526</v>
      </c>
      <c r="L6" s="90" t="s">
        <v>527</v>
      </c>
      <c r="M6" s="103" t="s">
        <v>528</v>
      </c>
      <c r="N6" s="104" t="s">
        <v>529</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84</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t="s">
        <v>70</v>
      </c>
      <c r="B9" s="94" t="s">
        <v>70</v>
      </c>
      <c r="C9" s="94" t="s">
        <v>248</v>
      </c>
      <c r="D9" s="95" t="s">
        <v>530</v>
      </c>
      <c r="E9" s="95" t="s">
        <v>531</v>
      </c>
      <c r="F9" s="95" t="s">
        <v>398</v>
      </c>
      <c r="G9" s="114">
        <v>4</v>
      </c>
      <c r="H9" s="80">
        <v>12000</v>
      </c>
      <c r="I9" s="80">
        <v>12000</v>
      </c>
      <c r="J9" s="80">
        <v>12000</v>
      </c>
      <c r="K9" s="80"/>
      <c r="L9" s="80"/>
      <c r="M9" s="80"/>
      <c r="N9" s="80"/>
      <c r="O9" s="80"/>
      <c r="P9" s="80"/>
      <c r="Q9" s="80"/>
      <c r="R9" s="80"/>
      <c r="S9" s="80"/>
    </row>
    <row r="10" ht="21" customHeight="1" spans="1:19">
      <c r="A10" s="93" t="s">
        <v>70</v>
      </c>
      <c r="B10" s="94" t="s">
        <v>70</v>
      </c>
      <c r="C10" s="94" t="s">
        <v>248</v>
      </c>
      <c r="D10" s="95" t="s">
        <v>532</v>
      </c>
      <c r="E10" s="95" t="s">
        <v>532</v>
      </c>
      <c r="F10" s="95" t="s">
        <v>398</v>
      </c>
      <c r="G10" s="114">
        <v>4</v>
      </c>
      <c r="H10" s="80">
        <v>20000</v>
      </c>
      <c r="I10" s="80">
        <v>20000</v>
      </c>
      <c r="J10" s="80">
        <v>20000</v>
      </c>
      <c r="K10" s="80"/>
      <c r="L10" s="80"/>
      <c r="M10" s="80"/>
      <c r="N10" s="80"/>
      <c r="O10" s="80"/>
      <c r="P10" s="80"/>
      <c r="Q10" s="80"/>
      <c r="R10" s="80"/>
      <c r="S10" s="80"/>
    </row>
    <row r="11" ht="21" customHeight="1" spans="1:19">
      <c r="A11" s="93" t="s">
        <v>70</v>
      </c>
      <c r="B11" s="94" t="s">
        <v>70</v>
      </c>
      <c r="C11" s="94" t="s">
        <v>248</v>
      </c>
      <c r="D11" s="95" t="s">
        <v>533</v>
      </c>
      <c r="E11" s="95" t="s">
        <v>533</v>
      </c>
      <c r="F11" s="95" t="s">
        <v>398</v>
      </c>
      <c r="G11" s="114">
        <v>4</v>
      </c>
      <c r="H11" s="80">
        <v>12000</v>
      </c>
      <c r="I11" s="80">
        <v>12000</v>
      </c>
      <c r="J11" s="80">
        <v>12000</v>
      </c>
      <c r="K11" s="80"/>
      <c r="L11" s="80"/>
      <c r="M11" s="80"/>
      <c r="N11" s="80"/>
      <c r="O11" s="80"/>
      <c r="P11" s="80"/>
      <c r="Q11" s="80"/>
      <c r="R11" s="80"/>
      <c r="S11" s="80"/>
    </row>
    <row r="12" ht="21" customHeight="1" spans="1:19">
      <c r="A12" s="93" t="s">
        <v>70</v>
      </c>
      <c r="B12" s="94" t="s">
        <v>70</v>
      </c>
      <c r="C12" s="94" t="s">
        <v>259</v>
      </c>
      <c r="D12" s="95" t="s">
        <v>534</v>
      </c>
      <c r="E12" s="95" t="s">
        <v>534</v>
      </c>
      <c r="F12" s="95" t="s">
        <v>398</v>
      </c>
      <c r="G12" s="114">
        <v>125</v>
      </c>
      <c r="H12" s="80">
        <v>20000</v>
      </c>
      <c r="I12" s="80">
        <v>20000</v>
      </c>
      <c r="J12" s="80">
        <v>20000</v>
      </c>
      <c r="K12" s="80"/>
      <c r="L12" s="80"/>
      <c r="M12" s="80"/>
      <c r="N12" s="80"/>
      <c r="O12" s="80"/>
      <c r="P12" s="80"/>
      <c r="Q12" s="80"/>
      <c r="R12" s="80"/>
      <c r="S12" s="80"/>
    </row>
    <row r="13" ht="21" customHeight="1" spans="1:19">
      <c r="A13" s="96" t="s">
        <v>190</v>
      </c>
      <c r="B13" s="97"/>
      <c r="C13" s="97"/>
      <c r="D13" s="98"/>
      <c r="E13" s="98"/>
      <c r="F13" s="98"/>
      <c r="G13" s="115"/>
      <c r="H13" s="80">
        <v>64000</v>
      </c>
      <c r="I13" s="80">
        <v>64000</v>
      </c>
      <c r="J13" s="80">
        <v>64000</v>
      </c>
      <c r="K13" s="80"/>
      <c r="L13" s="80"/>
      <c r="M13" s="80"/>
      <c r="N13" s="80"/>
      <c r="O13" s="80"/>
      <c r="P13" s="80"/>
      <c r="Q13" s="80"/>
      <c r="R13" s="80"/>
      <c r="S13" s="80"/>
    </row>
    <row r="14" ht="21" customHeight="1" spans="1:19">
      <c r="A14" s="111" t="s">
        <v>535</v>
      </c>
      <c r="B14" s="5"/>
      <c r="C14" s="5"/>
      <c r="D14" s="111"/>
      <c r="E14" s="111"/>
      <c r="F14" s="111"/>
      <c r="G14" s="116"/>
      <c r="H14" s="117"/>
      <c r="I14" s="117"/>
      <c r="J14" s="117"/>
      <c r="K14" s="117"/>
      <c r="L14" s="117"/>
      <c r="M14" s="117"/>
      <c r="N14" s="117"/>
      <c r="O14" s="117"/>
      <c r="P14" s="117"/>
      <c r="Q14" s="117"/>
      <c r="R14" s="117"/>
      <c r="S14" s="117"/>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topLeftCell="F1" workbookViewId="0">
      <pane ySplit="1" topLeftCell="A2" activePane="bottomLeft" state="frozen"/>
      <selection/>
      <selection pane="bottomLeft" activeCell="A12" sqref="A12:I1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536</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"单位名称："&amp;"昆明市官渡区农业农村局"</f>
        <v>单位名称：昆明市官渡区农业农村局</v>
      </c>
      <c r="B4" s="86"/>
      <c r="C4" s="86"/>
      <c r="D4" s="86"/>
      <c r="E4" s="86"/>
      <c r="F4" s="86"/>
      <c r="G4" s="86"/>
      <c r="H4" s="75"/>
      <c r="I4" s="75"/>
      <c r="J4" s="75"/>
      <c r="K4" s="75"/>
      <c r="L4" s="75"/>
      <c r="M4" s="75"/>
      <c r="N4" s="99"/>
      <c r="O4" s="77"/>
      <c r="P4" s="77"/>
      <c r="Q4" s="84"/>
      <c r="R4" s="77"/>
      <c r="S4" s="108"/>
      <c r="T4" s="107" t="s">
        <v>1</v>
      </c>
    </row>
    <row r="5" ht="24" customHeight="1" spans="1:20">
      <c r="A5" s="10" t="s">
        <v>199</v>
      </c>
      <c r="B5" s="87" t="s">
        <v>200</v>
      </c>
      <c r="C5" s="87" t="s">
        <v>520</v>
      </c>
      <c r="D5" s="87" t="s">
        <v>537</v>
      </c>
      <c r="E5" s="87" t="s">
        <v>538</v>
      </c>
      <c r="F5" s="87" t="s">
        <v>539</v>
      </c>
      <c r="G5" s="87" t="s">
        <v>540</v>
      </c>
      <c r="H5" s="88" t="s">
        <v>541</v>
      </c>
      <c r="I5" s="88" t="s">
        <v>542</v>
      </c>
      <c r="J5" s="101" t="s">
        <v>207</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526</v>
      </c>
      <c r="M6" s="90" t="s">
        <v>527</v>
      </c>
      <c r="N6" s="103" t="s">
        <v>528</v>
      </c>
      <c r="O6" s="104" t="s">
        <v>529</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t="s">
        <v>70</v>
      </c>
      <c r="B9" s="94" t="s">
        <v>70</v>
      </c>
      <c r="C9" s="94" t="s">
        <v>248</v>
      </c>
      <c r="D9" s="94" t="s">
        <v>530</v>
      </c>
      <c r="E9" s="94" t="s">
        <v>543</v>
      </c>
      <c r="F9" s="94" t="s">
        <v>76</v>
      </c>
      <c r="G9" s="94" t="s">
        <v>544</v>
      </c>
      <c r="H9" s="95" t="s">
        <v>121</v>
      </c>
      <c r="I9" s="95" t="s">
        <v>530</v>
      </c>
      <c r="J9" s="80">
        <v>12000</v>
      </c>
      <c r="K9" s="80">
        <v>12000</v>
      </c>
      <c r="L9" s="80"/>
      <c r="M9" s="80"/>
      <c r="N9" s="80"/>
      <c r="O9" s="80"/>
      <c r="P9" s="80"/>
      <c r="Q9" s="80"/>
      <c r="R9" s="80"/>
      <c r="S9" s="80"/>
      <c r="T9" s="80"/>
    </row>
    <row r="10" ht="21" customHeight="1" spans="1:20">
      <c r="A10" s="93" t="s">
        <v>70</v>
      </c>
      <c r="B10" s="94" t="s">
        <v>70</v>
      </c>
      <c r="C10" s="94" t="s">
        <v>248</v>
      </c>
      <c r="D10" s="94" t="s">
        <v>532</v>
      </c>
      <c r="E10" s="94" t="s">
        <v>543</v>
      </c>
      <c r="F10" s="94" t="s">
        <v>76</v>
      </c>
      <c r="G10" s="94" t="s">
        <v>544</v>
      </c>
      <c r="H10" s="95" t="s">
        <v>121</v>
      </c>
      <c r="I10" s="95" t="s">
        <v>532</v>
      </c>
      <c r="J10" s="80">
        <v>20000</v>
      </c>
      <c r="K10" s="80">
        <v>20000</v>
      </c>
      <c r="L10" s="80"/>
      <c r="M10" s="80"/>
      <c r="N10" s="80"/>
      <c r="O10" s="80"/>
      <c r="P10" s="80"/>
      <c r="Q10" s="80"/>
      <c r="R10" s="80"/>
      <c r="S10" s="80"/>
      <c r="T10" s="80"/>
    </row>
    <row r="11" ht="21" customHeight="1" spans="1:20">
      <c r="A11" s="93" t="s">
        <v>70</v>
      </c>
      <c r="B11" s="94" t="s">
        <v>70</v>
      </c>
      <c r="C11" s="94" t="s">
        <v>248</v>
      </c>
      <c r="D11" s="94" t="s">
        <v>533</v>
      </c>
      <c r="E11" s="94" t="s">
        <v>543</v>
      </c>
      <c r="F11" s="94" t="s">
        <v>76</v>
      </c>
      <c r="G11" s="94" t="s">
        <v>544</v>
      </c>
      <c r="H11" s="95" t="s">
        <v>121</v>
      </c>
      <c r="I11" s="95" t="s">
        <v>533</v>
      </c>
      <c r="J11" s="80">
        <v>12000</v>
      </c>
      <c r="K11" s="80">
        <v>12000</v>
      </c>
      <c r="L11" s="80"/>
      <c r="M11" s="80"/>
      <c r="N11" s="80"/>
      <c r="O11" s="80"/>
      <c r="P11" s="80"/>
      <c r="Q11" s="80"/>
      <c r="R11" s="80"/>
      <c r="S11" s="80"/>
      <c r="T11" s="80"/>
    </row>
    <row r="12" ht="21" customHeight="1" spans="1:20">
      <c r="A12" s="96" t="s">
        <v>190</v>
      </c>
      <c r="B12" s="97"/>
      <c r="C12" s="97"/>
      <c r="D12" s="97"/>
      <c r="E12" s="97"/>
      <c r="F12" s="97"/>
      <c r="G12" s="97"/>
      <c r="H12" s="98"/>
      <c r="I12" s="106"/>
      <c r="J12" s="80">
        <v>44000</v>
      </c>
      <c r="K12" s="80">
        <v>44000</v>
      </c>
      <c r="L12" s="80"/>
      <c r="M12" s="80"/>
      <c r="N12" s="80"/>
      <c r="O12" s="80"/>
      <c r="P12" s="80"/>
      <c r="Q12" s="80"/>
      <c r="R12" s="80"/>
      <c r="S12" s="80"/>
      <c r="T12" s="80"/>
    </row>
  </sheetData>
  <mergeCells count="19">
    <mergeCell ref="A3:T3"/>
    <mergeCell ref="A4:I4"/>
    <mergeCell ref="J5:T5"/>
    <mergeCell ref="O6:T6"/>
    <mergeCell ref="A12:I1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topLeftCell="D1" workbookViewId="0">
      <pane ySplit="1" topLeftCell="A2" activePane="bottomLeft" state="frozen"/>
      <selection/>
      <selection pane="bottomLeft" activeCell="D10" sqref="D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545</v>
      </c>
    </row>
    <row r="3" ht="41.25" customHeight="1" spans="1:24">
      <c r="A3" s="73"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"单位名称："&amp;"昆明市官渡区农业农村局"</f>
        <v>单位名称：昆明市官渡区农业农村局</v>
      </c>
      <c r="B4" s="75"/>
      <c r="C4" s="75"/>
      <c r="D4" s="76"/>
      <c r="E4" s="77"/>
      <c r="F4" s="77"/>
      <c r="G4" s="77"/>
      <c r="H4" s="77"/>
      <c r="I4" s="77"/>
      <c r="W4" s="8"/>
      <c r="X4" s="8" t="s">
        <v>1</v>
      </c>
    </row>
    <row r="5" ht="19.5" customHeight="1" spans="1:24">
      <c r="A5" s="28" t="s">
        <v>546</v>
      </c>
      <c r="B5" s="11" t="s">
        <v>207</v>
      </c>
      <c r="C5" s="12"/>
      <c r="D5" s="12"/>
      <c r="E5" s="11" t="s">
        <v>547</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526</v>
      </c>
      <c r="E6" s="48" t="s">
        <v>548</v>
      </c>
      <c r="F6" s="48" t="s">
        <v>549</v>
      </c>
      <c r="G6" s="48" t="s">
        <v>550</v>
      </c>
      <c r="H6" s="48" t="s">
        <v>551</v>
      </c>
      <c r="I6" s="48" t="s">
        <v>552</v>
      </c>
      <c r="J6" s="48" t="s">
        <v>553</v>
      </c>
      <c r="K6" s="48" t="s">
        <v>554</v>
      </c>
      <c r="L6" s="48" t="s">
        <v>555</v>
      </c>
      <c r="M6" s="48" t="s">
        <v>556</v>
      </c>
      <c r="N6" s="48" t="s">
        <v>557</v>
      </c>
      <c r="O6" s="48" t="s">
        <v>558</v>
      </c>
      <c r="P6" s="48" t="s">
        <v>559</v>
      </c>
      <c r="Q6" s="48" t="s">
        <v>560</v>
      </c>
      <c r="R6" s="48" t="s">
        <v>561</v>
      </c>
      <c r="S6" s="48" t="s">
        <v>562</v>
      </c>
      <c r="T6" s="48" t="s">
        <v>563</v>
      </c>
      <c r="U6" s="48" t="s">
        <v>564</v>
      </c>
      <c r="V6" s="48" t="s">
        <v>565</v>
      </c>
      <c r="W6" s="48" t="s">
        <v>566</v>
      </c>
      <c r="X6" s="83" t="s">
        <v>567</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customHeight="1" spans="4:4">
      <c r="D10" t="s">
        <v>518</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4" sqref="A1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568</v>
      </c>
    </row>
    <row r="3" ht="41.25" customHeight="1" spans="1:10">
      <c r="A3" s="65" t="str">
        <f>"2025"&amp;"年市对下转移支付绩效目标表"</f>
        <v>2025年市对下转移支付绩效目标表</v>
      </c>
      <c r="B3" s="4"/>
      <c r="C3" s="4"/>
      <c r="D3" s="4"/>
      <c r="E3" s="4"/>
      <c r="F3" s="66"/>
      <c r="G3" s="4"/>
      <c r="H3" s="66"/>
      <c r="I3" s="66"/>
      <c r="J3" s="4"/>
    </row>
    <row r="4" ht="17.25" customHeight="1" spans="1:1">
      <c r="A4" s="5" t="str">
        <f>"单位名称："&amp;"昆明市官渡区农业农村局"</f>
        <v>单位名称：昆明市官渡区农业农村局</v>
      </c>
    </row>
    <row r="5" ht="44.25" customHeight="1" spans="1:10">
      <c r="A5" s="67" t="s">
        <v>546</v>
      </c>
      <c r="B5" s="67" t="s">
        <v>328</v>
      </c>
      <c r="C5" s="67" t="s">
        <v>329</v>
      </c>
      <c r="D5" s="67" t="s">
        <v>330</v>
      </c>
      <c r="E5" s="67" t="s">
        <v>331</v>
      </c>
      <c r="F5" s="68" t="s">
        <v>332</v>
      </c>
      <c r="G5" s="67" t="s">
        <v>333</v>
      </c>
      <c r="H5" s="68" t="s">
        <v>334</v>
      </c>
      <c r="I5" s="68" t="s">
        <v>335</v>
      </c>
      <c r="J5" s="67" t="s">
        <v>336</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ht="32" customHeight="1" spans="1:1">
      <c r="A9" t="s">
        <v>518</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B1" workbookViewId="0">
      <pane ySplit="1" topLeftCell="A2" activePane="bottomLeft" state="frozen"/>
      <selection/>
      <selection pane="bottomLeft" activeCell="B15" sqref="B15"/>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569</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"单位名称："&amp;"昆明市官渡区农业农村局"</f>
        <v>单位名称：昆明市官渡区农业农村局</v>
      </c>
      <c r="B4" s="45"/>
      <c r="C4" s="45"/>
      <c r="D4" s="46"/>
      <c r="F4" s="43"/>
      <c r="G4" s="42"/>
      <c r="H4" s="42"/>
      <c r="I4" s="64" t="s">
        <v>1</v>
      </c>
    </row>
    <row r="5" ht="28.5" customHeight="1" spans="1:9">
      <c r="A5" s="47" t="s">
        <v>199</v>
      </c>
      <c r="B5" s="48" t="s">
        <v>200</v>
      </c>
      <c r="C5" s="49" t="s">
        <v>570</v>
      </c>
      <c r="D5" s="47" t="s">
        <v>571</v>
      </c>
      <c r="E5" s="47" t="s">
        <v>572</v>
      </c>
      <c r="F5" s="47" t="s">
        <v>573</v>
      </c>
      <c r="G5" s="48" t="s">
        <v>574</v>
      </c>
      <c r="H5" s="36"/>
      <c r="I5" s="47"/>
    </row>
    <row r="6" ht="21" customHeight="1" spans="1:9">
      <c r="A6" s="49"/>
      <c r="B6" s="50"/>
      <c r="C6" s="50"/>
      <c r="D6" s="51"/>
      <c r="E6" s="50"/>
      <c r="F6" s="50"/>
      <c r="G6" s="48" t="s">
        <v>524</v>
      </c>
      <c r="H6" s="48" t="s">
        <v>575</v>
      </c>
      <c r="I6" s="48" t="s">
        <v>576</v>
      </c>
    </row>
    <row r="7" ht="17.25" customHeight="1" spans="1:9">
      <c r="A7" s="52" t="s">
        <v>83</v>
      </c>
      <c r="B7" s="53"/>
      <c r="C7" s="54" t="s">
        <v>84</v>
      </c>
      <c r="D7" s="52" t="s">
        <v>85</v>
      </c>
      <c r="E7" s="55" t="s">
        <v>86</v>
      </c>
      <c r="F7" s="52" t="s">
        <v>87</v>
      </c>
      <c r="G7" s="54" t="s">
        <v>88</v>
      </c>
      <c r="H7" s="56" t="s">
        <v>89</v>
      </c>
      <c r="I7" s="55" t="s">
        <v>90</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0" customHeight="1" spans="2:2">
      <c r="B10" t="s">
        <v>518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F22" sqref="F2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577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"单位名称："&amp;"昆明市官渡区农业农村局"</f>
        <v>单位名称：昆明市官渡区农业农村局</v>
      </c>
      <c r="B4" s="6"/>
      <c r="C4" s="6"/>
      <c r="D4" s="6"/>
      <c r="E4" s="6"/>
      <c r="F4" s="6"/>
      <c r="G4" s="6"/>
      <c r="H4" s="7"/>
      <c r="I4" s="7"/>
      <c r="J4" s="7"/>
      <c r="K4" s="8" t="s">
        <v>1</v>
      </c>
    </row>
    <row r="5" ht="21.75" customHeight="1" spans="1:11">
      <c r="A5" s="9" t="s">
        <v>293</v>
      </c>
      <c r="B5" s="9" t="s">
        <v>202</v>
      </c>
      <c r="C5" s="9" t="s">
        <v>294</v>
      </c>
      <c r="D5" s="10" t="s">
        <v>203</v>
      </c>
      <c r="E5" s="10" t="s">
        <v>204</v>
      </c>
      <c r="F5" s="10" t="s">
        <v>295</v>
      </c>
      <c r="G5" s="10" t="s">
        <v>296</v>
      </c>
      <c r="H5" s="28" t="s">
        <v>55</v>
      </c>
      <c r="I5" s="11" t="s">
        <v>578</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t="s">
        <v>311</v>
      </c>
      <c r="C9" s="30"/>
      <c r="D9" s="30"/>
      <c r="E9" s="30"/>
      <c r="F9" s="30"/>
      <c r="G9" s="30"/>
      <c r="H9" s="31">
        <v>4400000</v>
      </c>
      <c r="I9" s="37">
        <v>4400000</v>
      </c>
      <c r="J9" s="37"/>
      <c r="K9" s="31"/>
    </row>
    <row r="10" ht="29" customHeight="1" spans="1:11">
      <c r="A10" s="32" t="s">
        <v>299</v>
      </c>
      <c r="B10" s="21" t="s">
        <v>311</v>
      </c>
      <c r="C10" s="21" t="s">
        <v>70</v>
      </c>
      <c r="D10" s="21" t="s">
        <v>144</v>
      </c>
      <c r="E10" s="21" t="s">
        <v>145</v>
      </c>
      <c r="F10" s="21" t="s">
        <v>260</v>
      </c>
      <c r="G10" s="21" t="s">
        <v>261</v>
      </c>
      <c r="H10" s="23">
        <v>4400000</v>
      </c>
      <c r="I10" s="23">
        <v>4400000</v>
      </c>
      <c r="J10" s="23"/>
      <c r="K10" s="31"/>
    </row>
    <row r="11" ht="18.75" customHeight="1" spans="1:11">
      <c r="A11" s="24"/>
      <c r="B11" s="21" t="s">
        <v>326</v>
      </c>
      <c r="C11" s="24"/>
      <c r="D11" s="24"/>
      <c r="E11" s="24"/>
      <c r="F11" s="24"/>
      <c r="G11" s="24"/>
      <c r="H11" s="31">
        <v>240000</v>
      </c>
      <c r="I11" s="37">
        <v>240000</v>
      </c>
      <c r="J11" s="37"/>
      <c r="K11" s="31"/>
    </row>
    <row r="12" ht="18.75" customHeight="1" spans="1:11">
      <c r="A12" s="32" t="s">
        <v>312</v>
      </c>
      <c r="B12" s="21" t="s">
        <v>326</v>
      </c>
      <c r="C12" s="21" t="s">
        <v>70</v>
      </c>
      <c r="D12" s="21" t="s">
        <v>134</v>
      </c>
      <c r="E12" s="21" t="s">
        <v>135</v>
      </c>
      <c r="F12" s="21" t="s">
        <v>260</v>
      </c>
      <c r="G12" s="21" t="s">
        <v>261</v>
      </c>
      <c r="H12" s="23">
        <v>240000</v>
      </c>
      <c r="I12" s="23">
        <v>240000</v>
      </c>
      <c r="J12" s="23"/>
      <c r="K12" s="31"/>
    </row>
    <row r="13" ht="18.75" customHeight="1" spans="1:11">
      <c r="A13" s="33" t="s">
        <v>190</v>
      </c>
      <c r="B13" s="34"/>
      <c r="C13" s="34"/>
      <c r="D13" s="34"/>
      <c r="E13" s="34"/>
      <c r="F13" s="34"/>
      <c r="G13" s="35"/>
      <c r="H13" s="23">
        <v>4640000</v>
      </c>
      <c r="I13" s="23">
        <v>4640000</v>
      </c>
      <c r="J13" s="23"/>
      <c r="K13" s="31"/>
    </row>
  </sheetData>
  <mergeCells count="15">
    <mergeCell ref="A3:K3"/>
    <mergeCell ref="A4:G4"/>
    <mergeCell ref="I5:K5"/>
    <mergeCell ref="A13:G13"/>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tabSelected="1" workbookViewId="0">
      <pane ySplit="1" topLeftCell="A2" activePane="bottomLeft" state="frozen"/>
      <selection/>
      <selection pane="bottomLeft" activeCell="C28" sqref="C28"/>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579</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"单位名称："&amp;"昆明市官渡区农业农村局"</f>
        <v>单位名称：昆明市官渡区农业农村局</v>
      </c>
      <c r="B4" s="6"/>
      <c r="C4" s="6"/>
      <c r="D4" s="6"/>
      <c r="E4" s="7"/>
      <c r="F4" s="7"/>
      <c r="G4" s="8" t="s">
        <v>1</v>
      </c>
    </row>
    <row r="5" ht="21.75" customHeight="1" spans="1:7">
      <c r="A5" s="9" t="s">
        <v>294</v>
      </c>
      <c r="B5" s="9" t="s">
        <v>293</v>
      </c>
      <c r="C5" s="9" t="s">
        <v>202</v>
      </c>
      <c r="D5" s="10" t="s">
        <v>580</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7570500</v>
      </c>
      <c r="F9" s="23"/>
      <c r="G9" s="23"/>
    </row>
    <row r="10" ht="18.75" customHeight="1" spans="1:7">
      <c r="A10" s="21"/>
      <c r="B10" s="21" t="s">
        <v>581</v>
      </c>
      <c r="C10" s="21" t="s">
        <v>301</v>
      </c>
      <c r="D10" s="21" t="s">
        <v>582</v>
      </c>
      <c r="E10" s="23">
        <v>10000</v>
      </c>
      <c r="F10" s="23"/>
      <c r="G10" s="23"/>
    </row>
    <row r="11" ht="18.75" customHeight="1" spans="1:7">
      <c r="A11" s="24"/>
      <c r="B11" s="21" t="s">
        <v>581</v>
      </c>
      <c r="C11" s="21" t="s">
        <v>303</v>
      </c>
      <c r="D11" s="21" t="s">
        <v>582</v>
      </c>
      <c r="E11" s="23">
        <v>10000</v>
      </c>
      <c r="F11" s="23"/>
      <c r="G11" s="23"/>
    </row>
    <row r="12" ht="18.75" customHeight="1" spans="1:7">
      <c r="A12" s="24"/>
      <c r="B12" s="21" t="s">
        <v>581</v>
      </c>
      <c r="C12" s="21" t="s">
        <v>305</v>
      </c>
      <c r="D12" s="21" t="s">
        <v>582</v>
      </c>
      <c r="E12" s="23">
        <v>95000</v>
      </c>
      <c r="F12" s="23"/>
      <c r="G12" s="23"/>
    </row>
    <row r="13" ht="18.75" customHeight="1" spans="1:7">
      <c r="A13" s="24"/>
      <c r="B13" s="21" t="s">
        <v>581</v>
      </c>
      <c r="C13" s="21" t="s">
        <v>307</v>
      </c>
      <c r="D13" s="21" t="s">
        <v>582</v>
      </c>
      <c r="E13" s="23">
        <v>598500</v>
      </c>
      <c r="F13" s="23"/>
      <c r="G13" s="23"/>
    </row>
    <row r="14" ht="18.75" customHeight="1" spans="1:7">
      <c r="A14" s="24"/>
      <c r="B14" s="21" t="s">
        <v>581</v>
      </c>
      <c r="C14" s="21" t="s">
        <v>309</v>
      </c>
      <c r="D14" s="21" t="s">
        <v>582</v>
      </c>
      <c r="E14" s="23">
        <v>1000</v>
      </c>
      <c r="F14" s="23"/>
      <c r="G14" s="23"/>
    </row>
    <row r="15" ht="18.75" customHeight="1" spans="1:7">
      <c r="A15" s="24"/>
      <c r="B15" s="21" t="s">
        <v>581</v>
      </c>
      <c r="C15" s="21" t="s">
        <v>311</v>
      </c>
      <c r="D15" s="21" t="s">
        <v>582</v>
      </c>
      <c r="E15" s="23">
        <v>4400000</v>
      </c>
      <c r="F15" s="23"/>
      <c r="G15" s="23"/>
    </row>
    <row r="16" ht="18.75" customHeight="1" spans="1:7">
      <c r="A16" s="24"/>
      <c r="B16" s="21" t="s">
        <v>583</v>
      </c>
      <c r="C16" s="21" t="s">
        <v>314</v>
      </c>
      <c r="D16" s="21" t="s">
        <v>582</v>
      </c>
      <c r="E16" s="23">
        <v>100000</v>
      </c>
      <c r="F16" s="23"/>
      <c r="G16" s="23"/>
    </row>
    <row r="17" ht="18.75" customHeight="1" spans="1:7">
      <c r="A17" s="24"/>
      <c r="B17" s="21" t="s">
        <v>583</v>
      </c>
      <c r="C17" s="21" t="s">
        <v>316</v>
      </c>
      <c r="D17" s="21" t="s">
        <v>582</v>
      </c>
      <c r="E17" s="23">
        <v>36000</v>
      </c>
      <c r="F17" s="23"/>
      <c r="G17" s="23"/>
    </row>
    <row r="18" ht="18.75" customHeight="1" spans="1:7">
      <c r="A18" s="24"/>
      <c r="B18" s="21" t="s">
        <v>583</v>
      </c>
      <c r="C18" s="21" t="s">
        <v>318</v>
      </c>
      <c r="D18" s="21" t="s">
        <v>582</v>
      </c>
      <c r="E18" s="23">
        <v>50000</v>
      </c>
      <c r="F18" s="23"/>
      <c r="G18" s="23"/>
    </row>
    <row r="19" ht="18.75" customHeight="1" spans="1:7">
      <c r="A19" s="24"/>
      <c r="B19" s="21" t="s">
        <v>583</v>
      </c>
      <c r="C19" s="21" t="s">
        <v>322</v>
      </c>
      <c r="D19" s="21" t="s">
        <v>582</v>
      </c>
      <c r="E19" s="23">
        <v>30000</v>
      </c>
      <c r="F19" s="23"/>
      <c r="G19" s="23"/>
    </row>
    <row r="20" ht="18.75" customHeight="1" spans="1:7">
      <c r="A20" s="24"/>
      <c r="B20" s="21" t="s">
        <v>583</v>
      </c>
      <c r="C20" s="21" t="s">
        <v>324</v>
      </c>
      <c r="D20" s="21" t="s">
        <v>582</v>
      </c>
      <c r="E20" s="23">
        <v>2000000</v>
      </c>
      <c r="F20" s="23"/>
      <c r="G20" s="23"/>
    </row>
    <row r="21" ht="18.75" customHeight="1" spans="1:7">
      <c r="A21" s="24"/>
      <c r="B21" s="21" t="s">
        <v>583</v>
      </c>
      <c r="C21" s="21" t="s">
        <v>326</v>
      </c>
      <c r="D21" s="21" t="s">
        <v>582</v>
      </c>
      <c r="E21" s="23">
        <v>240000</v>
      </c>
      <c r="F21" s="23"/>
      <c r="G21" s="23"/>
    </row>
    <row r="22" ht="18.75" customHeight="1" spans="1:7">
      <c r="A22" s="25" t="s">
        <v>55</v>
      </c>
      <c r="B22" s="26" t="s">
        <v>584</v>
      </c>
      <c r="C22" s="26"/>
      <c r="D22" s="27"/>
      <c r="E22" s="23">
        <v>7570500</v>
      </c>
      <c r="F22" s="23"/>
      <c r="G22" s="23"/>
    </row>
  </sheetData>
  <mergeCells count="11">
    <mergeCell ref="A3:G3"/>
    <mergeCell ref="A4:D4"/>
    <mergeCell ref="E5:G5"/>
    <mergeCell ref="A22:D2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F21" sqref="F2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"单位名称："&amp;"昆明市官渡区农业农村局"</f>
        <v>单位名称：昆明市官渡区农业农村局</v>
      </c>
      <c r="S4" s="46" t="s">
        <v>1</v>
      </c>
    </row>
    <row r="5" ht="21.75" customHeight="1" spans="1:19">
      <c r="A5" s="182" t="s">
        <v>53</v>
      </c>
      <c r="B5" s="183" t="s">
        <v>54</v>
      </c>
      <c r="C5" s="183" t="s">
        <v>55</v>
      </c>
      <c r="D5" s="184" t="s">
        <v>56</v>
      </c>
      <c r="E5" s="184"/>
      <c r="F5" s="184"/>
      <c r="G5" s="184"/>
      <c r="H5" s="184"/>
      <c r="I5" s="131"/>
      <c r="J5" s="184"/>
      <c r="K5" s="184"/>
      <c r="L5" s="184"/>
      <c r="M5" s="184"/>
      <c r="N5" s="191"/>
      <c r="O5" s="184" t="s">
        <v>45</v>
      </c>
      <c r="P5" s="184"/>
      <c r="Q5" s="184"/>
      <c r="R5" s="184"/>
      <c r="S5" s="191"/>
    </row>
    <row r="6" ht="27" customHeight="1" spans="1:19">
      <c r="A6" s="185"/>
      <c r="B6" s="186"/>
      <c r="C6" s="186"/>
      <c r="D6" s="186" t="s">
        <v>57</v>
      </c>
      <c r="E6" s="186" t="s">
        <v>58</v>
      </c>
      <c r="F6" s="186" t="s">
        <v>59</v>
      </c>
      <c r="G6" s="186" t="s">
        <v>60</v>
      </c>
      <c r="H6" s="186" t="s">
        <v>61</v>
      </c>
      <c r="I6" s="192" t="s">
        <v>62</v>
      </c>
      <c r="J6" s="193"/>
      <c r="K6" s="193"/>
      <c r="L6" s="193"/>
      <c r="M6" s="193"/>
      <c r="N6" s="194"/>
      <c r="O6" s="186" t="s">
        <v>57</v>
      </c>
      <c r="P6" s="186" t="s">
        <v>58</v>
      </c>
      <c r="Q6" s="186" t="s">
        <v>59</v>
      </c>
      <c r="R6" s="186" t="s">
        <v>60</v>
      </c>
      <c r="S6" s="186" t="s">
        <v>63</v>
      </c>
    </row>
    <row r="7" ht="30" customHeight="1" spans="1:19">
      <c r="A7" s="187"/>
      <c r="B7" s="106"/>
      <c r="C7" s="115"/>
      <c r="D7" s="115"/>
      <c r="E7" s="115"/>
      <c r="F7" s="115"/>
      <c r="G7" s="115"/>
      <c r="H7" s="115"/>
      <c r="I7" s="71" t="s">
        <v>57</v>
      </c>
      <c r="J7" s="194" t="s">
        <v>64</v>
      </c>
      <c r="K7" s="194" t="s">
        <v>65</v>
      </c>
      <c r="L7" s="194" t="s">
        <v>66</v>
      </c>
      <c r="M7" s="194" t="s">
        <v>67</v>
      </c>
      <c r="N7" s="194" t="s">
        <v>68</v>
      </c>
      <c r="O7" s="195"/>
      <c r="P7" s="195"/>
      <c r="Q7" s="195"/>
      <c r="R7" s="195"/>
      <c r="S7" s="115"/>
    </row>
    <row r="8" ht="15" customHeight="1" spans="1:19">
      <c r="A8" s="188">
        <v>1</v>
      </c>
      <c r="B8" s="188">
        <v>2</v>
      </c>
      <c r="C8" s="188">
        <v>3</v>
      </c>
      <c r="D8" s="188">
        <v>4</v>
      </c>
      <c r="E8" s="188">
        <v>5</v>
      </c>
      <c r="F8" s="188">
        <v>6</v>
      </c>
      <c r="G8" s="188">
        <v>7</v>
      </c>
      <c r="H8" s="188">
        <v>8</v>
      </c>
      <c r="I8" s="71">
        <v>9</v>
      </c>
      <c r="J8" s="188">
        <v>10</v>
      </c>
      <c r="K8" s="188">
        <v>11</v>
      </c>
      <c r="L8" s="188">
        <v>12</v>
      </c>
      <c r="M8" s="188">
        <v>13</v>
      </c>
      <c r="N8" s="188">
        <v>14</v>
      </c>
      <c r="O8" s="188">
        <v>15</v>
      </c>
      <c r="P8" s="188">
        <v>16</v>
      </c>
      <c r="Q8" s="188">
        <v>17</v>
      </c>
      <c r="R8" s="188">
        <v>18</v>
      </c>
      <c r="S8" s="188">
        <v>19</v>
      </c>
    </row>
    <row r="9" ht="18" customHeight="1" spans="1:19">
      <c r="A9" s="21" t="s">
        <v>69</v>
      </c>
      <c r="B9" s="21" t="s">
        <v>70</v>
      </c>
      <c r="C9" s="80">
        <v>20188044.45</v>
      </c>
      <c r="D9" s="80">
        <v>20188044.45</v>
      </c>
      <c r="E9" s="80">
        <v>20188044.45</v>
      </c>
      <c r="F9" s="80"/>
      <c r="G9" s="80"/>
      <c r="H9" s="80"/>
      <c r="I9" s="80"/>
      <c r="J9" s="80"/>
      <c r="K9" s="80"/>
      <c r="L9" s="80"/>
      <c r="M9" s="80"/>
      <c r="N9" s="80"/>
      <c r="O9" s="80"/>
      <c r="P9" s="80"/>
      <c r="Q9" s="80"/>
      <c r="R9" s="80"/>
      <c r="S9" s="80"/>
    </row>
    <row r="10" ht="18" customHeight="1" spans="1:19">
      <c r="A10" s="189" t="s">
        <v>71</v>
      </c>
      <c r="B10" s="189" t="s">
        <v>70</v>
      </c>
      <c r="C10" s="80">
        <v>20188044.45</v>
      </c>
      <c r="D10" s="80">
        <v>20188044.45</v>
      </c>
      <c r="E10" s="80">
        <v>20188044.45</v>
      </c>
      <c r="F10" s="80"/>
      <c r="G10" s="80"/>
      <c r="H10" s="80"/>
      <c r="I10" s="80"/>
      <c r="J10" s="80"/>
      <c r="K10" s="80"/>
      <c r="L10" s="80"/>
      <c r="M10" s="80"/>
      <c r="N10" s="80"/>
      <c r="O10" s="80"/>
      <c r="P10" s="80"/>
      <c r="Q10" s="80"/>
      <c r="R10" s="80"/>
      <c r="S10" s="80"/>
    </row>
    <row r="11" ht="18" customHeight="1" spans="1:19">
      <c r="A11" s="49" t="s">
        <v>55</v>
      </c>
      <c r="B11" s="190"/>
      <c r="C11" s="80">
        <v>20188044.45</v>
      </c>
      <c r="D11" s="80">
        <v>20188044.45</v>
      </c>
      <c r="E11" s="80">
        <v>20188044.45</v>
      </c>
      <c r="F11" s="80"/>
      <c r="G11" s="80"/>
      <c r="H11" s="80"/>
      <c r="I11" s="80"/>
      <c r="J11" s="80"/>
      <c r="K11" s="80"/>
      <c r="L11" s="80"/>
      <c r="M11" s="80"/>
      <c r="N11" s="80"/>
      <c r="O11" s="80"/>
      <c r="P11" s="80"/>
      <c r="Q11" s="80"/>
      <c r="R11" s="80"/>
      <c r="S11" s="80"/>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5"/>
  <sheetViews>
    <sheetView showGridLines="0" showZeros="0" workbookViewId="0">
      <pane ySplit="1" topLeftCell="A2" activePane="bottomLeft" state="frozen"/>
      <selection/>
      <selection pane="bottomLeft" activeCell="C12" sqref="C12"/>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72</v>
      </c>
    </row>
    <row r="3" ht="41.25" customHeight="1" spans="1:1">
      <c r="A3" s="41" t="str">
        <f>"2025"&amp;"年部门支出预算表"</f>
        <v>2025年部门支出预算表</v>
      </c>
    </row>
    <row r="4" ht="17.25" customHeight="1" spans="1:15">
      <c r="A4" s="44" t="str">
        <f>"单位名称："&amp;"昆明市官渡区农业农村局"</f>
        <v>单位名称：昆明市官渡区农业农村局</v>
      </c>
      <c r="O4" s="46" t="s">
        <v>1</v>
      </c>
    </row>
    <row r="5" ht="27" customHeight="1" spans="1:15">
      <c r="A5" s="168" t="s">
        <v>73</v>
      </c>
      <c r="B5" s="168" t="s">
        <v>74</v>
      </c>
      <c r="C5" s="168" t="s">
        <v>55</v>
      </c>
      <c r="D5" s="169" t="s">
        <v>58</v>
      </c>
      <c r="E5" s="170"/>
      <c r="F5" s="171"/>
      <c r="G5" s="172" t="s">
        <v>59</v>
      </c>
      <c r="H5" s="172" t="s">
        <v>60</v>
      </c>
      <c r="I5" s="172" t="s">
        <v>75</v>
      </c>
      <c r="J5" s="169" t="s">
        <v>62</v>
      </c>
      <c r="K5" s="170"/>
      <c r="L5" s="170"/>
      <c r="M5" s="170"/>
      <c r="N5" s="179"/>
      <c r="O5" s="180"/>
    </row>
    <row r="6" ht="42" customHeight="1" spans="1:15">
      <c r="A6" s="173"/>
      <c r="B6" s="173"/>
      <c r="C6" s="174"/>
      <c r="D6" s="175" t="s">
        <v>57</v>
      </c>
      <c r="E6" s="175" t="s">
        <v>76</v>
      </c>
      <c r="F6" s="175" t="s">
        <v>77</v>
      </c>
      <c r="G6" s="174"/>
      <c r="H6" s="174"/>
      <c r="I6" s="181"/>
      <c r="J6" s="175" t="s">
        <v>57</v>
      </c>
      <c r="K6" s="162" t="s">
        <v>78</v>
      </c>
      <c r="L6" s="162" t="s">
        <v>79</v>
      </c>
      <c r="M6" s="162" t="s">
        <v>80</v>
      </c>
      <c r="N6" s="162" t="s">
        <v>81</v>
      </c>
      <c r="O6" s="162" t="s">
        <v>82</v>
      </c>
    </row>
    <row r="7" ht="18" customHeight="1" spans="1:15">
      <c r="A7" s="52" t="s">
        <v>83</v>
      </c>
      <c r="B7" s="52" t="s">
        <v>84</v>
      </c>
      <c r="C7" s="52" t="s">
        <v>85</v>
      </c>
      <c r="D7" s="56" t="s">
        <v>86</v>
      </c>
      <c r="E7" s="56" t="s">
        <v>87</v>
      </c>
      <c r="F7" s="56" t="s">
        <v>88</v>
      </c>
      <c r="G7" s="56" t="s">
        <v>89</v>
      </c>
      <c r="H7" s="56" t="s">
        <v>90</v>
      </c>
      <c r="I7" s="56" t="s">
        <v>91</v>
      </c>
      <c r="J7" s="56" t="s">
        <v>92</v>
      </c>
      <c r="K7" s="56" t="s">
        <v>93</v>
      </c>
      <c r="L7" s="56" t="s">
        <v>94</v>
      </c>
      <c r="M7" s="56" t="s">
        <v>95</v>
      </c>
      <c r="N7" s="52" t="s">
        <v>96</v>
      </c>
      <c r="O7" s="56" t="s">
        <v>97</v>
      </c>
    </row>
    <row r="8" ht="21" customHeight="1" spans="1:15">
      <c r="A8" s="57" t="s">
        <v>98</v>
      </c>
      <c r="B8" s="57" t="s">
        <v>99</v>
      </c>
      <c r="C8" s="80">
        <v>3273517.72</v>
      </c>
      <c r="D8" s="80">
        <v>3273517.72</v>
      </c>
      <c r="E8" s="80">
        <v>3273517.72</v>
      </c>
      <c r="F8" s="80"/>
      <c r="G8" s="80"/>
      <c r="H8" s="80"/>
      <c r="I8" s="80"/>
      <c r="J8" s="80"/>
      <c r="K8" s="80"/>
      <c r="L8" s="80"/>
      <c r="M8" s="80"/>
      <c r="N8" s="80"/>
      <c r="O8" s="80"/>
    </row>
    <row r="9" ht="21" customHeight="1" spans="1:15">
      <c r="A9" s="176" t="s">
        <v>100</v>
      </c>
      <c r="B9" s="176" t="s">
        <v>101</v>
      </c>
      <c r="C9" s="80">
        <v>3273517.72</v>
      </c>
      <c r="D9" s="80">
        <v>3273517.72</v>
      </c>
      <c r="E9" s="80">
        <v>3273517.72</v>
      </c>
      <c r="F9" s="80"/>
      <c r="G9" s="80"/>
      <c r="H9" s="80"/>
      <c r="I9" s="80"/>
      <c r="J9" s="80"/>
      <c r="K9" s="80"/>
      <c r="L9" s="80"/>
      <c r="M9" s="80"/>
      <c r="N9" s="80"/>
      <c r="O9" s="80"/>
    </row>
    <row r="10" ht="21" customHeight="1" spans="1:15">
      <c r="A10" s="177" t="s">
        <v>102</v>
      </c>
      <c r="B10" s="177" t="s">
        <v>103</v>
      </c>
      <c r="C10" s="80">
        <v>903600</v>
      </c>
      <c r="D10" s="80">
        <v>903600</v>
      </c>
      <c r="E10" s="80">
        <v>903600</v>
      </c>
      <c r="F10" s="80"/>
      <c r="G10" s="80"/>
      <c r="H10" s="80"/>
      <c r="I10" s="80"/>
      <c r="J10" s="80"/>
      <c r="K10" s="80"/>
      <c r="L10" s="80"/>
      <c r="M10" s="80"/>
      <c r="N10" s="80"/>
      <c r="O10" s="80"/>
    </row>
    <row r="11" ht="21" customHeight="1" spans="1:15">
      <c r="A11" s="177" t="s">
        <v>104</v>
      </c>
      <c r="B11" s="177" t="s">
        <v>105</v>
      </c>
      <c r="C11" s="80">
        <v>1103800</v>
      </c>
      <c r="D11" s="80">
        <v>1103800</v>
      </c>
      <c r="E11" s="80">
        <v>1103800</v>
      </c>
      <c r="F11" s="80"/>
      <c r="G11" s="80"/>
      <c r="H11" s="80"/>
      <c r="I11" s="80"/>
      <c r="J11" s="80"/>
      <c r="K11" s="80"/>
      <c r="L11" s="80"/>
      <c r="M11" s="80"/>
      <c r="N11" s="80"/>
      <c r="O11" s="80"/>
    </row>
    <row r="12" ht="21" customHeight="1" spans="1:15">
      <c r="A12" s="177" t="s">
        <v>106</v>
      </c>
      <c r="B12" s="177" t="s">
        <v>107</v>
      </c>
      <c r="C12" s="80">
        <v>926842.72</v>
      </c>
      <c r="D12" s="80">
        <v>926842.72</v>
      </c>
      <c r="E12" s="80">
        <v>926842.72</v>
      </c>
      <c r="F12" s="80"/>
      <c r="G12" s="80"/>
      <c r="H12" s="80"/>
      <c r="I12" s="80"/>
      <c r="J12" s="80"/>
      <c r="K12" s="80"/>
      <c r="L12" s="80"/>
      <c r="M12" s="80"/>
      <c r="N12" s="80"/>
      <c r="O12" s="80"/>
    </row>
    <row r="13" ht="21" customHeight="1" spans="1:15">
      <c r="A13" s="177" t="s">
        <v>108</v>
      </c>
      <c r="B13" s="177" t="s">
        <v>109</v>
      </c>
      <c r="C13" s="80">
        <v>339275</v>
      </c>
      <c r="D13" s="80">
        <v>339275</v>
      </c>
      <c r="E13" s="80">
        <v>339275</v>
      </c>
      <c r="F13" s="80"/>
      <c r="G13" s="80"/>
      <c r="H13" s="80"/>
      <c r="I13" s="80"/>
      <c r="J13" s="80"/>
      <c r="K13" s="80"/>
      <c r="L13" s="80"/>
      <c r="M13" s="80"/>
      <c r="N13" s="80"/>
      <c r="O13" s="80"/>
    </row>
    <row r="14" ht="21" customHeight="1" spans="1:15">
      <c r="A14" s="57" t="s">
        <v>110</v>
      </c>
      <c r="B14" s="57" t="s">
        <v>111</v>
      </c>
      <c r="C14" s="80">
        <v>1136406.43</v>
      </c>
      <c r="D14" s="80">
        <v>1136406.43</v>
      </c>
      <c r="E14" s="80">
        <v>1136406.43</v>
      </c>
      <c r="F14" s="80"/>
      <c r="G14" s="80"/>
      <c r="H14" s="80"/>
      <c r="I14" s="80"/>
      <c r="J14" s="80"/>
      <c r="K14" s="80"/>
      <c r="L14" s="80"/>
      <c r="M14" s="80"/>
      <c r="N14" s="80"/>
      <c r="O14" s="80"/>
    </row>
    <row r="15" ht="21" customHeight="1" spans="1:15">
      <c r="A15" s="176" t="s">
        <v>112</v>
      </c>
      <c r="B15" s="176" t="s">
        <v>113</v>
      </c>
      <c r="C15" s="80">
        <v>1136406.43</v>
      </c>
      <c r="D15" s="80">
        <v>1136406.43</v>
      </c>
      <c r="E15" s="80">
        <v>1136406.43</v>
      </c>
      <c r="F15" s="80"/>
      <c r="G15" s="80"/>
      <c r="H15" s="80"/>
      <c r="I15" s="80"/>
      <c r="J15" s="80"/>
      <c r="K15" s="80"/>
      <c r="L15" s="80"/>
      <c r="M15" s="80"/>
      <c r="N15" s="80"/>
      <c r="O15" s="80"/>
    </row>
    <row r="16" ht="21" customHeight="1" spans="1:15">
      <c r="A16" s="177" t="s">
        <v>114</v>
      </c>
      <c r="B16" s="177" t="s">
        <v>115</v>
      </c>
      <c r="C16" s="80">
        <v>484300.2</v>
      </c>
      <c r="D16" s="80">
        <v>484300.2</v>
      </c>
      <c r="E16" s="80">
        <v>484300.2</v>
      </c>
      <c r="F16" s="80"/>
      <c r="G16" s="80"/>
      <c r="H16" s="80"/>
      <c r="I16" s="80"/>
      <c r="J16" s="80"/>
      <c r="K16" s="80"/>
      <c r="L16" s="80"/>
      <c r="M16" s="80"/>
      <c r="N16" s="80"/>
      <c r="O16" s="80"/>
    </row>
    <row r="17" ht="21" customHeight="1" spans="1:15">
      <c r="A17" s="177" t="s">
        <v>116</v>
      </c>
      <c r="B17" s="177" t="s">
        <v>117</v>
      </c>
      <c r="C17" s="80">
        <v>563123.11</v>
      </c>
      <c r="D17" s="80">
        <v>563123.11</v>
      </c>
      <c r="E17" s="80">
        <v>563123.11</v>
      </c>
      <c r="F17" s="80"/>
      <c r="G17" s="80"/>
      <c r="H17" s="80"/>
      <c r="I17" s="80"/>
      <c r="J17" s="80"/>
      <c r="K17" s="80"/>
      <c r="L17" s="80"/>
      <c r="M17" s="80"/>
      <c r="N17" s="80"/>
      <c r="O17" s="80"/>
    </row>
    <row r="18" ht="21" customHeight="1" spans="1:15">
      <c r="A18" s="177" t="s">
        <v>118</v>
      </c>
      <c r="B18" s="177" t="s">
        <v>119</v>
      </c>
      <c r="C18" s="80">
        <v>88983.12</v>
      </c>
      <c r="D18" s="80">
        <v>88983.12</v>
      </c>
      <c r="E18" s="80">
        <v>88983.12</v>
      </c>
      <c r="F18" s="80"/>
      <c r="G18" s="80"/>
      <c r="H18" s="80"/>
      <c r="I18" s="80"/>
      <c r="J18" s="80"/>
      <c r="K18" s="80"/>
      <c r="L18" s="80"/>
      <c r="M18" s="80"/>
      <c r="N18" s="80"/>
      <c r="O18" s="80"/>
    </row>
    <row r="19" ht="21" customHeight="1" spans="1:15">
      <c r="A19" s="57" t="s">
        <v>120</v>
      </c>
      <c r="B19" s="57" t="s">
        <v>121</v>
      </c>
      <c r="C19" s="80">
        <v>14894910.6</v>
      </c>
      <c r="D19" s="80">
        <v>14894910.6</v>
      </c>
      <c r="E19" s="80">
        <v>7324410.6</v>
      </c>
      <c r="F19" s="80">
        <v>7570500</v>
      </c>
      <c r="G19" s="80"/>
      <c r="H19" s="80"/>
      <c r="I19" s="80"/>
      <c r="J19" s="80"/>
      <c r="K19" s="80"/>
      <c r="L19" s="80"/>
      <c r="M19" s="80"/>
      <c r="N19" s="80"/>
      <c r="O19" s="80"/>
    </row>
    <row r="20" ht="21" customHeight="1" spans="1:15">
      <c r="A20" s="176" t="s">
        <v>122</v>
      </c>
      <c r="B20" s="176" t="s">
        <v>123</v>
      </c>
      <c r="C20" s="80">
        <v>9801410.6</v>
      </c>
      <c r="D20" s="80">
        <v>9801410.6</v>
      </c>
      <c r="E20" s="80">
        <v>7324410.6</v>
      </c>
      <c r="F20" s="80">
        <v>2477000</v>
      </c>
      <c r="G20" s="80"/>
      <c r="H20" s="80"/>
      <c r="I20" s="80"/>
      <c r="J20" s="80"/>
      <c r="K20" s="80"/>
      <c r="L20" s="80"/>
      <c r="M20" s="80"/>
      <c r="N20" s="80"/>
      <c r="O20" s="80"/>
    </row>
    <row r="21" ht="21" customHeight="1" spans="1:15">
      <c r="A21" s="177" t="s">
        <v>124</v>
      </c>
      <c r="B21" s="177" t="s">
        <v>125</v>
      </c>
      <c r="C21" s="80">
        <v>7324410.6</v>
      </c>
      <c r="D21" s="80">
        <v>7324410.6</v>
      </c>
      <c r="E21" s="80">
        <v>7324410.6</v>
      </c>
      <c r="F21" s="80"/>
      <c r="G21" s="80"/>
      <c r="H21" s="80"/>
      <c r="I21" s="80"/>
      <c r="J21" s="80"/>
      <c r="K21" s="80"/>
      <c r="L21" s="80"/>
      <c r="M21" s="80"/>
      <c r="N21" s="80"/>
      <c r="O21" s="80"/>
    </row>
    <row r="22" ht="21" customHeight="1" spans="1:15">
      <c r="A22" s="177" t="s">
        <v>126</v>
      </c>
      <c r="B22" s="177" t="s">
        <v>127</v>
      </c>
      <c r="C22" s="80">
        <v>86000</v>
      </c>
      <c r="D22" s="80">
        <v>86000</v>
      </c>
      <c r="E22" s="80"/>
      <c r="F22" s="80">
        <v>86000</v>
      </c>
      <c r="G22" s="80"/>
      <c r="H22" s="80"/>
      <c r="I22" s="80"/>
      <c r="J22" s="80"/>
      <c r="K22" s="80"/>
      <c r="L22" s="80"/>
      <c r="M22" s="80"/>
      <c r="N22" s="80"/>
      <c r="O22" s="80"/>
    </row>
    <row r="23" ht="21" customHeight="1" spans="1:15">
      <c r="A23" s="177" t="s">
        <v>128</v>
      </c>
      <c r="B23" s="177" t="s">
        <v>129</v>
      </c>
      <c r="C23" s="80">
        <v>10000</v>
      </c>
      <c r="D23" s="80">
        <v>10000</v>
      </c>
      <c r="E23" s="80"/>
      <c r="F23" s="80">
        <v>10000</v>
      </c>
      <c r="G23" s="80"/>
      <c r="H23" s="80"/>
      <c r="I23" s="80"/>
      <c r="J23" s="80"/>
      <c r="K23" s="80"/>
      <c r="L23" s="80"/>
      <c r="M23" s="80"/>
      <c r="N23" s="80"/>
      <c r="O23" s="80"/>
    </row>
    <row r="24" ht="21" customHeight="1" spans="1:15">
      <c r="A24" s="177" t="s">
        <v>130</v>
      </c>
      <c r="B24" s="177" t="s">
        <v>131</v>
      </c>
      <c r="C24" s="80">
        <v>130000</v>
      </c>
      <c r="D24" s="80">
        <v>130000</v>
      </c>
      <c r="E24" s="80"/>
      <c r="F24" s="80">
        <v>130000</v>
      </c>
      <c r="G24" s="80"/>
      <c r="H24" s="80"/>
      <c r="I24" s="80"/>
      <c r="J24" s="80"/>
      <c r="K24" s="80"/>
      <c r="L24" s="80"/>
      <c r="M24" s="80"/>
      <c r="N24" s="80"/>
      <c r="O24" s="80"/>
    </row>
    <row r="25" ht="21" customHeight="1" spans="1:15">
      <c r="A25" s="177" t="s">
        <v>132</v>
      </c>
      <c r="B25" s="177" t="s">
        <v>133</v>
      </c>
      <c r="C25" s="80">
        <v>2000000</v>
      </c>
      <c r="D25" s="80">
        <v>2000000</v>
      </c>
      <c r="E25" s="80"/>
      <c r="F25" s="80">
        <v>2000000</v>
      </c>
      <c r="G25" s="80"/>
      <c r="H25" s="80"/>
      <c r="I25" s="80"/>
      <c r="J25" s="80"/>
      <c r="K25" s="80"/>
      <c r="L25" s="80"/>
      <c r="M25" s="80"/>
      <c r="N25" s="80"/>
      <c r="O25" s="80"/>
    </row>
    <row r="26" ht="21" customHeight="1" spans="1:15">
      <c r="A26" s="177" t="s">
        <v>134</v>
      </c>
      <c r="B26" s="177" t="s">
        <v>135</v>
      </c>
      <c r="C26" s="80">
        <v>250000</v>
      </c>
      <c r="D26" s="80">
        <v>250000</v>
      </c>
      <c r="E26" s="80"/>
      <c r="F26" s="80">
        <v>250000</v>
      </c>
      <c r="G26" s="80"/>
      <c r="H26" s="80"/>
      <c r="I26" s="80"/>
      <c r="J26" s="80"/>
      <c r="K26" s="80"/>
      <c r="L26" s="80"/>
      <c r="M26" s="80"/>
      <c r="N26" s="80"/>
      <c r="O26" s="80"/>
    </row>
    <row r="27" ht="21" customHeight="1" spans="1:15">
      <c r="A27" s="177" t="s">
        <v>136</v>
      </c>
      <c r="B27" s="177" t="s">
        <v>137</v>
      </c>
      <c r="C27" s="80">
        <v>1000</v>
      </c>
      <c r="D27" s="80">
        <v>1000</v>
      </c>
      <c r="E27" s="80"/>
      <c r="F27" s="80">
        <v>1000</v>
      </c>
      <c r="G27" s="80"/>
      <c r="H27" s="80"/>
      <c r="I27" s="80"/>
      <c r="J27" s="80"/>
      <c r="K27" s="80"/>
      <c r="L27" s="80"/>
      <c r="M27" s="80"/>
      <c r="N27" s="80"/>
      <c r="O27" s="80"/>
    </row>
    <row r="28" ht="21" customHeight="1" spans="1:15">
      <c r="A28" s="176" t="s">
        <v>138</v>
      </c>
      <c r="B28" s="176" t="s">
        <v>139</v>
      </c>
      <c r="C28" s="80">
        <v>5093500</v>
      </c>
      <c r="D28" s="80">
        <v>5093500</v>
      </c>
      <c r="E28" s="80"/>
      <c r="F28" s="80">
        <v>5093500</v>
      </c>
      <c r="G28" s="80"/>
      <c r="H28" s="80"/>
      <c r="I28" s="80"/>
      <c r="J28" s="80"/>
      <c r="K28" s="80"/>
      <c r="L28" s="80"/>
      <c r="M28" s="80"/>
      <c r="N28" s="80"/>
      <c r="O28" s="80"/>
    </row>
    <row r="29" ht="21" customHeight="1" spans="1:15">
      <c r="A29" s="177" t="s">
        <v>140</v>
      </c>
      <c r="B29" s="177" t="s">
        <v>141</v>
      </c>
      <c r="C29" s="80">
        <v>95000</v>
      </c>
      <c r="D29" s="80">
        <v>95000</v>
      </c>
      <c r="E29" s="80"/>
      <c r="F29" s="80">
        <v>95000</v>
      </c>
      <c r="G29" s="80"/>
      <c r="H29" s="80"/>
      <c r="I29" s="80"/>
      <c r="J29" s="80"/>
      <c r="K29" s="80"/>
      <c r="L29" s="80"/>
      <c r="M29" s="80"/>
      <c r="N29" s="80"/>
      <c r="O29" s="80"/>
    </row>
    <row r="30" ht="21" customHeight="1" spans="1:15">
      <c r="A30" s="177" t="s">
        <v>142</v>
      </c>
      <c r="B30" s="177" t="s">
        <v>143</v>
      </c>
      <c r="C30" s="80">
        <v>598500</v>
      </c>
      <c r="D30" s="80">
        <v>598500</v>
      </c>
      <c r="E30" s="80"/>
      <c r="F30" s="80">
        <v>598500</v>
      </c>
      <c r="G30" s="80"/>
      <c r="H30" s="80"/>
      <c r="I30" s="80"/>
      <c r="J30" s="80"/>
      <c r="K30" s="80"/>
      <c r="L30" s="80"/>
      <c r="M30" s="80"/>
      <c r="N30" s="80"/>
      <c r="O30" s="80"/>
    </row>
    <row r="31" ht="21" customHeight="1" spans="1:15">
      <c r="A31" s="177" t="s">
        <v>144</v>
      </c>
      <c r="B31" s="177" t="s">
        <v>145</v>
      </c>
      <c r="C31" s="80">
        <v>4400000</v>
      </c>
      <c r="D31" s="80">
        <v>4400000</v>
      </c>
      <c r="E31" s="80"/>
      <c r="F31" s="80">
        <v>4400000</v>
      </c>
      <c r="G31" s="80"/>
      <c r="H31" s="80"/>
      <c r="I31" s="80"/>
      <c r="J31" s="80"/>
      <c r="K31" s="80"/>
      <c r="L31" s="80"/>
      <c r="M31" s="80"/>
      <c r="N31" s="80"/>
      <c r="O31" s="80"/>
    </row>
    <row r="32" ht="21" customHeight="1" spans="1:15">
      <c r="A32" s="57" t="s">
        <v>146</v>
      </c>
      <c r="B32" s="57" t="s">
        <v>147</v>
      </c>
      <c r="C32" s="80">
        <v>883209.7</v>
      </c>
      <c r="D32" s="80">
        <v>883209.7</v>
      </c>
      <c r="E32" s="80">
        <v>883209.7</v>
      </c>
      <c r="F32" s="80"/>
      <c r="G32" s="80"/>
      <c r="H32" s="80"/>
      <c r="I32" s="80"/>
      <c r="J32" s="80"/>
      <c r="K32" s="80"/>
      <c r="L32" s="80"/>
      <c r="M32" s="80"/>
      <c r="N32" s="80"/>
      <c r="O32" s="80"/>
    </row>
    <row r="33" ht="21" customHeight="1" spans="1:15">
      <c r="A33" s="176" t="s">
        <v>148</v>
      </c>
      <c r="B33" s="176" t="s">
        <v>149</v>
      </c>
      <c r="C33" s="80">
        <v>883209.7</v>
      </c>
      <c r="D33" s="80">
        <v>883209.7</v>
      </c>
      <c r="E33" s="80">
        <v>883209.7</v>
      </c>
      <c r="F33" s="80"/>
      <c r="G33" s="80"/>
      <c r="H33" s="80"/>
      <c r="I33" s="80"/>
      <c r="J33" s="80"/>
      <c r="K33" s="80"/>
      <c r="L33" s="80"/>
      <c r="M33" s="80"/>
      <c r="N33" s="80"/>
      <c r="O33" s="80"/>
    </row>
    <row r="34" ht="21" customHeight="1" spans="1:15">
      <c r="A34" s="177" t="s">
        <v>150</v>
      </c>
      <c r="B34" s="177" t="s">
        <v>151</v>
      </c>
      <c r="C34" s="80">
        <v>883209.7</v>
      </c>
      <c r="D34" s="80">
        <v>883209.7</v>
      </c>
      <c r="E34" s="80">
        <v>883209.7</v>
      </c>
      <c r="F34" s="80"/>
      <c r="G34" s="80"/>
      <c r="H34" s="80"/>
      <c r="I34" s="80"/>
      <c r="J34" s="80"/>
      <c r="K34" s="80"/>
      <c r="L34" s="80"/>
      <c r="M34" s="80"/>
      <c r="N34" s="80"/>
      <c r="O34" s="80"/>
    </row>
    <row r="35" ht="21" customHeight="1" spans="1:15">
      <c r="A35" s="178" t="s">
        <v>55</v>
      </c>
      <c r="B35" s="35"/>
      <c r="C35" s="80">
        <v>20188044.45</v>
      </c>
      <c r="D35" s="80">
        <v>20188044.45</v>
      </c>
      <c r="E35" s="80">
        <v>12617544.45</v>
      </c>
      <c r="F35" s="80">
        <v>7570500</v>
      </c>
      <c r="G35" s="80"/>
      <c r="H35" s="80"/>
      <c r="I35" s="80"/>
      <c r="J35" s="80"/>
      <c r="K35" s="80"/>
      <c r="L35" s="80"/>
      <c r="M35" s="80"/>
      <c r="N35" s="80"/>
      <c r="O35" s="80"/>
    </row>
  </sheetData>
  <mergeCells count="12">
    <mergeCell ref="A2:O2"/>
    <mergeCell ref="A3:O3"/>
    <mergeCell ref="A4:B4"/>
    <mergeCell ref="D5:F5"/>
    <mergeCell ref="J5:O5"/>
    <mergeCell ref="A35:B3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C12" sqref="C12"/>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152</v>
      </c>
    </row>
    <row r="3" ht="41.25" customHeight="1" spans="1:1">
      <c r="A3" s="41" t="str">
        <f>"2025"&amp;"年部门财政拨款收支预算总表"</f>
        <v>2025年部门财政拨款收支预算总表</v>
      </c>
    </row>
    <row r="4" ht="17.25" customHeight="1" spans="1:4">
      <c r="A4" s="44" t="str">
        <f>"单位名称："&amp;"昆明市官渡区农业农村局"</f>
        <v>单位名称：昆明市官渡区农业农村局</v>
      </c>
      <c r="B4" s="161"/>
      <c r="D4" s="46" t="s">
        <v>1</v>
      </c>
    </row>
    <row r="5" ht="17.25" customHeight="1" spans="1:4">
      <c r="A5" s="162" t="s">
        <v>2</v>
      </c>
      <c r="B5" s="163"/>
      <c r="C5" s="162" t="s">
        <v>3</v>
      </c>
      <c r="D5" s="163"/>
    </row>
    <row r="6" ht="18.75" customHeight="1" spans="1:4">
      <c r="A6" s="162" t="s">
        <v>4</v>
      </c>
      <c r="B6" s="162" t="s">
        <v>5</v>
      </c>
      <c r="C6" s="162" t="s">
        <v>6</v>
      </c>
      <c r="D6" s="162" t="s">
        <v>5</v>
      </c>
    </row>
    <row r="7" ht="16.5" customHeight="1" spans="1:4">
      <c r="A7" s="164" t="s">
        <v>153</v>
      </c>
      <c r="B7" s="80">
        <v>20188044.45</v>
      </c>
      <c r="C7" s="164" t="s">
        <v>154</v>
      </c>
      <c r="D7" s="80">
        <v>20188044.45</v>
      </c>
    </row>
    <row r="8" ht="16.5" customHeight="1" spans="1:4">
      <c r="A8" s="164" t="s">
        <v>155</v>
      </c>
      <c r="B8" s="80">
        <v>20188044.45</v>
      </c>
      <c r="C8" s="164" t="s">
        <v>156</v>
      </c>
      <c r="D8" s="80"/>
    </row>
    <row r="9" ht="16.5" customHeight="1" spans="1:4">
      <c r="A9" s="164" t="s">
        <v>157</v>
      </c>
      <c r="B9" s="80"/>
      <c r="C9" s="164" t="s">
        <v>158</v>
      </c>
      <c r="D9" s="80"/>
    </row>
    <row r="10" ht="16.5" customHeight="1" spans="1:4">
      <c r="A10" s="164" t="s">
        <v>159</v>
      </c>
      <c r="B10" s="80"/>
      <c r="C10" s="164" t="s">
        <v>160</v>
      </c>
      <c r="D10" s="80"/>
    </row>
    <row r="11" ht="16.5" customHeight="1" spans="1:4">
      <c r="A11" s="164" t="s">
        <v>161</v>
      </c>
      <c r="B11" s="80"/>
      <c r="C11" s="164" t="s">
        <v>162</v>
      </c>
      <c r="D11" s="80"/>
    </row>
    <row r="12" ht="16.5" customHeight="1" spans="1:4">
      <c r="A12" s="164" t="s">
        <v>155</v>
      </c>
      <c r="B12" s="80"/>
      <c r="C12" s="164" t="s">
        <v>163</v>
      </c>
      <c r="D12" s="80"/>
    </row>
    <row r="13" ht="16.5" customHeight="1" spans="1:4">
      <c r="A13" s="146" t="s">
        <v>157</v>
      </c>
      <c r="B13" s="80"/>
      <c r="C13" s="69" t="s">
        <v>164</v>
      </c>
      <c r="D13" s="80"/>
    </row>
    <row r="14" ht="16.5" customHeight="1" spans="1:4">
      <c r="A14" s="146" t="s">
        <v>159</v>
      </c>
      <c r="B14" s="80"/>
      <c r="C14" s="69" t="s">
        <v>165</v>
      </c>
      <c r="D14" s="80"/>
    </row>
    <row r="15" ht="16.5" customHeight="1" spans="1:4">
      <c r="A15" s="165"/>
      <c r="B15" s="80"/>
      <c r="C15" s="69" t="s">
        <v>166</v>
      </c>
      <c r="D15" s="80">
        <v>3273517.72</v>
      </c>
    </row>
    <row r="16" ht="16.5" customHeight="1" spans="1:4">
      <c r="A16" s="165"/>
      <c r="B16" s="80"/>
      <c r="C16" s="69" t="s">
        <v>167</v>
      </c>
      <c r="D16" s="80">
        <v>1136406.43</v>
      </c>
    </row>
    <row r="17" ht="16.5" customHeight="1" spans="1:4">
      <c r="A17" s="165"/>
      <c r="B17" s="80"/>
      <c r="C17" s="69" t="s">
        <v>168</v>
      </c>
      <c r="D17" s="80"/>
    </row>
    <row r="18" ht="16.5" customHeight="1" spans="1:4">
      <c r="A18" s="165"/>
      <c r="B18" s="80"/>
      <c r="C18" s="69" t="s">
        <v>169</v>
      </c>
      <c r="D18" s="80"/>
    </row>
    <row r="19" ht="16.5" customHeight="1" spans="1:4">
      <c r="A19" s="165"/>
      <c r="B19" s="80"/>
      <c r="C19" s="69" t="s">
        <v>170</v>
      </c>
      <c r="D19" s="80">
        <v>14894910.6</v>
      </c>
    </row>
    <row r="20" ht="16.5" customHeight="1" spans="1:4">
      <c r="A20" s="165"/>
      <c r="B20" s="80"/>
      <c r="C20" s="69" t="s">
        <v>171</v>
      </c>
      <c r="D20" s="80"/>
    </row>
    <row r="21" ht="16.5" customHeight="1" spans="1:4">
      <c r="A21" s="165"/>
      <c r="B21" s="80"/>
      <c r="C21" s="69" t="s">
        <v>172</v>
      </c>
      <c r="D21" s="80"/>
    </row>
    <row r="22" ht="16.5" customHeight="1" spans="1:4">
      <c r="A22" s="165"/>
      <c r="B22" s="80"/>
      <c r="C22" s="69" t="s">
        <v>173</v>
      </c>
      <c r="D22" s="80"/>
    </row>
    <row r="23" ht="16.5" customHeight="1" spans="1:4">
      <c r="A23" s="165"/>
      <c r="B23" s="80"/>
      <c r="C23" s="69" t="s">
        <v>174</v>
      </c>
      <c r="D23" s="80"/>
    </row>
    <row r="24" ht="16.5" customHeight="1" spans="1:4">
      <c r="A24" s="165"/>
      <c r="B24" s="80"/>
      <c r="C24" s="69" t="s">
        <v>175</v>
      </c>
      <c r="D24" s="80"/>
    </row>
    <row r="25" ht="16.5" customHeight="1" spans="1:4">
      <c r="A25" s="165"/>
      <c r="B25" s="80"/>
      <c r="C25" s="69" t="s">
        <v>176</v>
      </c>
      <c r="D25" s="80"/>
    </row>
    <row r="26" ht="16.5" customHeight="1" spans="1:4">
      <c r="A26" s="165"/>
      <c r="B26" s="80"/>
      <c r="C26" s="69" t="s">
        <v>177</v>
      </c>
      <c r="D26" s="80">
        <v>883209.7</v>
      </c>
    </row>
    <row r="27" ht="16.5" customHeight="1" spans="1:4">
      <c r="A27" s="165"/>
      <c r="B27" s="80"/>
      <c r="C27" s="69" t="s">
        <v>178</v>
      </c>
      <c r="D27" s="80"/>
    </row>
    <row r="28" ht="16.5" customHeight="1" spans="1:4">
      <c r="A28" s="165"/>
      <c r="B28" s="80"/>
      <c r="C28" s="69" t="s">
        <v>179</v>
      </c>
      <c r="D28" s="80"/>
    </row>
    <row r="29" ht="16.5" customHeight="1" spans="1:4">
      <c r="A29" s="165"/>
      <c r="B29" s="80"/>
      <c r="C29" s="69" t="s">
        <v>180</v>
      </c>
      <c r="D29" s="80"/>
    </row>
    <row r="30" ht="16.5" customHeight="1" spans="1:4">
      <c r="A30" s="165"/>
      <c r="B30" s="80"/>
      <c r="C30" s="69" t="s">
        <v>181</v>
      </c>
      <c r="D30" s="80"/>
    </row>
    <row r="31" ht="16.5" customHeight="1" spans="1:4">
      <c r="A31" s="165"/>
      <c r="B31" s="80"/>
      <c r="C31" s="69" t="s">
        <v>182</v>
      </c>
      <c r="D31" s="80"/>
    </row>
    <row r="32" ht="16.5" customHeight="1" spans="1:4">
      <c r="A32" s="165"/>
      <c r="B32" s="80"/>
      <c r="C32" s="146" t="s">
        <v>183</v>
      </c>
      <c r="D32" s="80"/>
    </row>
    <row r="33" ht="16.5" customHeight="1" spans="1:4">
      <c r="A33" s="165"/>
      <c r="B33" s="80"/>
      <c r="C33" s="146" t="s">
        <v>184</v>
      </c>
      <c r="D33" s="80"/>
    </row>
    <row r="34" ht="16.5" customHeight="1" spans="1:4">
      <c r="A34" s="165"/>
      <c r="B34" s="80"/>
      <c r="C34" s="30" t="s">
        <v>185</v>
      </c>
      <c r="D34" s="80"/>
    </row>
    <row r="35" ht="15" customHeight="1" spans="1:4">
      <c r="A35" s="166" t="s">
        <v>50</v>
      </c>
      <c r="B35" s="167">
        <v>20188044.45</v>
      </c>
      <c r="C35" s="166" t="s">
        <v>51</v>
      </c>
      <c r="D35" s="167">
        <v>20188044.45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2" activePane="bottomLeft" state="frozen"/>
      <selection/>
      <selection pane="bottomLeft" activeCell="C12" sqref="C12"/>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6"/>
      <c r="F2" s="72"/>
      <c r="G2" s="141" t="s">
        <v>186</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tr">
        <f>"单位名称："&amp;"昆明市官渡区农业农村局"</f>
        <v>单位名称：昆明市官渡区农业农村局</v>
      </c>
      <c r="F4" s="121"/>
      <c r="G4" s="141" t="s">
        <v>1</v>
      </c>
    </row>
    <row r="5" ht="20.25" customHeight="1" spans="1:7">
      <c r="A5" s="157" t="s">
        <v>187</v>
      </c>
      <c r="B5" s="158"/>
      <c r="C5" s="125" t="s">
        <v>55</v>
      </c>
      <c r="D5" s="149" t="s">
        <v>76</v>
      </c>
      <c r="E5" s="12"/>
      <c r="F5" s="13"/>
      <c r="G5" s="138" t="s">
        <v>77</v>
      </c>
    </row>
    <row r="6" ht="20.25" customHeight="1" spans="1:7">
      <c r="A6" s="159" t="s">
        <v>73</v>
      </c>
      <c r="B6" s="159" t="s">
        <v>74</v>
      </c>
      <c r="C6" s="19"/>
      <c r="D6" s="130" t="s">
        <v>57</v>
      </c>
      <c r="E6" s="130" t="s">
        <v>188</v>
      </c>
      <c r="F6" s="130" t="s">
        <v>189</v>
      </c>
      <c r="G6" s="140"/>
    </row>
    <row r="7" ht="15" customHeight="1" spans="1:7">
      <c r="A7" s="60" t="s">
        <v>83</v>
      </c>
      <c r="B7" s="60" t="s">
        <v>84</v>
      </c>
      <c r="C7" s="60" t="s">
        <v>85</v>
      </c>
      <c r="D7" s="60" t="s">
        <v>86</v>
      </c>
      <c r="E7" s="60" t="s">
        <v>87</v>
      </c>
      <c r="F7" s="60" t="s">
        <v>88</v>
      </c>
      <c r="G7" s="60" t="s">
        <v>89</v>
      </c>
    </row>
    <row r="8" ht="18" customHeight="1" spans="1:7">
      <c r="A8" s="30" t="s">
        <v>98</v>
      </c>
      <c r="B8" s="30" t="s">
        <v>99</v>
      </c>
      <c r="C8" s="80">
        <v>3273517.72</v>
      </c>
      <c r="D8" s="80">
        <v>3273517.72</v>
      </c>
      <c r="E8" s="80">
        <v>3030517.72</v>
      </c>
      <c r="F8" s="80">
        <v>243000</v>
      </c>
      <c r="G8" s="80"/>
    </row>
    <row r="9" ht="18" customHeight="1" spans="1:7">
      <c r="A9" s="134" t="s">
        <v>100</v>
      </c>
      <c r="B9" s="134" t="s">
        <v>101</v>
      </c>
      <c r="C9" s="80">
        <v>3273517.72</v>
      </c>
      <c r="D9" s="80">
        <v>3273517.72</v>
      </c>
      <c r="E9" s="80">
        <v>3030517.72</v>
      </c>
      <c r="F9" s="80">
        <v>243000</v>
      </c>
      <c r="G9" s="80"/>
    </row>
    <row r="10" ht="18" customHeight="1" spans="1:7">
      <c r="A10" s="135" t="s">
        <v>102</v>
      </c>
      <c r="B10" s="135" t="s">
        <v>103</v>
      </c>
      <c r="C10" s="80">
        <v>903600</v>
      </c>
      <c r="D10" s="80">
        <v>903600</v>
      </c>
      <c r="E10" s="80">
        <v>802200</v>
      </c>
      <c r="F10" s="80">
        <v>101400</v>
      </c>
      <c r="G10" s="80"/>
    </row>
    <row r="11" ht="18" customHeight="1" spans="1:7">
      <c r="A11" s="135" t="s">
        <v>104</v>
      </c>
      <c r="B11" s="135" t="s">
        <v>105</v>
      </c>
      <c r="C11" s="80">
        <v>1103800</v>
      </c>
      <c r="D11" s="80">
        <v>1103800</v>
      </c>
      <c r="E11" s="80">
        <v>962200</v>
      </c>
      <c r="F11" s="80">
        <v>141600</v>
      </c>
      <c r="G11" s="80"/>
    </row>
    <row r="12" ht="18" customHeight="1" spans="1:7">
      <c r="A12" s="135" t="s">
        <v>106</v>
      </c>
      <c r="B12" s="135" t="s">
        <v>107</v>
      </c>
      <c r="C12" s="80">
        <v>926842.72</v>
      </c>
      <c r="D12" s="80">
        <v>926842.72</v>
      </c>
      <c r="E12" s="80">
        <v>926842.72</v>
      </c>
      <c r="F12" s="80"/>
      <c r="G12" s="80"/>
    </row>
    <row r="13" ht="18" customHeight="1" spans="1:7">
      <c r="A13" s="135" t="s">
        <v>108</v>
      </c>
      <c r="B13" s="135" t="s">
        <v>109</v>
      </c>
      <c r="C13" s="80">
        <v>339275</v>
      </c>
      <c r="D13" s="80">
        <v>339275</v>
      </c>
      <c r="E13" s="80">
        <v>339275</v>
      </c>
      <c r="F13" s="80"/>
      <c r="G13" s="80"/>
    </row>
    <row r="14" ht="18" customHeight="1" spans="1:7">
      <c r="A14" s="30" t="s">
        <v>110</v>
      </c>
      <c r="B14" s="30" t="s">
        <v>111</v>
      </c>
      <c r="C14" s="80">
        <v>1136406.43</v>
      </c>
      <c r="D14" s="80">
        <v>1136406.43</v>
      </c>
      <c r="E14" s="80">
        <v>1136406.43</v>
      </c>
      <c r="F14" s="80"/>
      <c r="G14" s="80"/>
    </row>
    <row r="15" ht="18" customHeight="1" spans="1:7">
      <c r="A15" s="134" t="s">
        <v>112</v>
      </c>
      <c r="B15" s="134" t="s">
        <v>113</v>
      </c>
      <c r="C15" s="80">
        <v>1136406.43</v>
      </c>
      <c r="D15" s="80">
        <v>1136406.43</v>
      </c>
      <c r="E15" s="80">
        <v>1136406.43</v>
      </c>
      <c r="F15" s="80"/>
      <c r="G15" s="80"/>
    </row>
    <row r="16" ht="18" customHeight="1" spans="1:7">
      <c r="A16" s="135" t="s">
        <v>114</v>
      </c>
      <c r="B16" s="135" t="s">
        <v>115</v>
      </c>
      <c r="C16" s="80">
        <v>484300.2</v>
      </c>
      <c r="D16" s="80">
        <v>484300.2</v>
      </c>
      <c r="E16" s="80">
        <v>484300.2</v>
      </c>
      <c r="F16" s="80"/>
      <c r="G16" s="80"/>
    </row>
    <row r="17" ht="18" customHeight="1" spans="1:7">
      <c r="A17" s="135" t="s">
        <v>116</v>
      </c>
      <c r="B17" s="135" t="s">
        <v>117</v>
      </c>
      <c r="C17" s="80">
        <v>563123.11</v>
      </c>
      <c r="D17" s="80">
        <v>563123.11</v>
      </c>
      <c r="E17" s="80">
        <v>563123.11</v>
      </c>
      <c r="F17" s="80"/>
      <c r="G17" s="80"/>
    </row>
    <row r="18" ht="18" customHeight="1" spans="1:7">
      <c r="A18" s="135" t="s">
        <v>118</v>
      </c>
      <c r="B18" s="135" t="s">
        <v>119</v>
      </c>
      <c r="C18" s="80">
        <v>88983.12</v>
      </c>
      <c r="D18" s="80">
        <v>88983.12</v>
      </c>
      <c r="E18" s="80">
        <v>88983.12</v>
      </c>
      <c r="F18" s="80"/>
      <c r="G18" s="80"/>
    </row>
    <row r="19" ht="18" customHeight="1" spans="1:7">
      <c r="A19" s="30" t="s">
        <v>120</v>
      </c>
      <c r="B19" s="30" t="s">
        <v>121</v>
      </c>
      <c r="C19" s="80">
        <v>14894910.6</v>
      </c>
      <c r="D19" s="80">
        <v>7324410.6</v>
      </c>
      <c r="E19" s="80">
        <v>6581850.6</v>
      </c>
      <c r="F19" s="80">
        <v>742560</v>
      </c>
      <c r="G19" s="80">
        <v>7570500</v>
      </c>
    </row>
    <row r="20" ht="18" customHeight="1" spans="1:7">
      <c r="A20" s="134" t="s">
        <v>122</v>
      </c>
      <c r="B20" s="134" t="s">
        <v>123</v>
      </c>
      <c r="C20" s="80">
        <v>9801410.6</v>
      </c>
      <c r="D20" s="80">
        <v>7324410.6</v>
      </c>
      <c r="E20" s="80">
        <v>6581850.6</v>
      </c>
      <c r="F20" s="80">
        <v>742560</v>
      </c>
      <c r="G20" s="80">
        <v>2477000</v>
      </c>
    </row>
    <row r="21" ht="18" customHeight="1" spans="1:7">
      <c r="A21" s="135" t="s">
        <v>124</v>
      </c>
      <c r="B21" s="135" t="s">
        <v>125</v>
      </c>
      <c r="C21" s="80">
        <v>7324410.6</v>
      </c>
      <c r="D21" s="80">
        <v>7324410.6</v>
      </c>
      <c r="E21" s="80">
        <v>6581850.6</v>
      </c>
      <c r="F21" s="80">
        <v>742560</v>
      </c>
      <c r="G21" s="80"/>
    </row>
    <row r="22" ht="18" customHeight="1" spans="1:7">
      <c r="A22" s="135" t="s">
        <v>126</v>
      </c>
      <c r="B22" s="135" t="s">
        <v>127</v>
      </c>
      <c r="C22" s="80">
        <v>86000</v>
      </c>
      <c r="D22" s="80"/>
      <c r="E22" s="80"/>
      <c r="F22" s="80"/>
      <c r="G22" s="80">
        <v>86000</v>
      </c>
    </row>
    <row r="23" ht="18" customHeight="1" spans="1:7">
      <c r="A23" s="135" t="s">
        <v>128</v>
      </c>
      <c r="B23" s="135" t="s">
        <v>129</v>
      </c>
      <c r="C23" s="80">
        <v>10000</v>
      </c>
      <c r="D23" s="80"/>
      <c r="E23" s="80"/>
      <c r="F23" s="80"/>
      <c r="G23" s="80">
        <v>10000</v>
      </c>
    </row>
    <row r="24" ht="18" customHeight="1" spans="1:7">
      <c r="A24" s="135" t="s">
        <v>130</v>
      </c>
      <c r="B24" s="135" t="s">
        <v>131</v>
      </c>
      <c r="C24" s="80">
        <v>130000</v>
      </c>
      <c r="D24" s="80"/>
      <c r="E24" s="80"/>
      <c r="F24" s="80"/>
      <c r="G24" s="80">
        <v>130000</v>
      </c>
    </row>
    <row r="25" ht="18" customHeight="1" spans="1:7">
      <c r="A25" s="135" t="s">
        <v>132</v>
      </c>
      <c r="B25" s="135" t="s">
        <v>133</v>
      </c>
      <c r="C25" s="80">
        <v>2000000</v>
      </c>
      <c r="D25" s="80"/>
      <c r="E25" s="80"/>
      <c r="F25" s="80"/>
      <c r="G25" s="80">
        <v>2000000</v>
      </c>
    </row>
    <row r="26" ht="18" customHeight="1" spans="1:7">
      <c r="A26" s="135" t="s">
        <v>134</v>
      </c>
      <c r="B26" s="135" t="s">
        <v>135</v>
      </c>
      <c r="C26" s="80">
        <v>250000</v>
      </c>
      <c r="D26" s="80"/>
      <c r="E26" s="80"/>
      <c r="F26" s="80"/>
      <c r="G26" s="80">
        <v>250000</v>
      </c>
    </row>
    <row r="27" ht="18" customHeight="1" spans="1:7">
      <c r="A27" s="135" t="s">
        <v>136</v>
      </c>
      <c r="B27" s="135" t="s">
        <v>137</v>
      </c>
      <c r="C27" s="80">
        <v>1000</v>
      </c>
      <c r="D27" s="80"/>
      <c r="E27" s="80"/>
      <c r="F27" s="80"/>
      <c r="G27" s="80">
        <v>1000</v>
      </c>
    </row>
    <row r="28" ht="18" customHeight="1" spans="1:7">
      <c r="A28" s="134" t="s">
        <v>138</v>
      </c>
      <c r="B28" s="134" t="s">
        <v>139</v>
      </c>
      <c r="C28" s="80">
        <v>5093500</v>
      </c>
      <c r="D28" s="80"/>
      <c r="E28" s="80"/>
      <c r="F28" s="80"/>
      <c r="G28" s="80">
        <v>5093500</v>
      </c>
    </row>
    <row r="29" ht="18" customHeight="1" spans="1:7">
      <c r="A29" s="135" t="s">
        <v>140</v>
      </c>
      <c r="B29" s="135" t="s">
        <v>141</v>
      </c>
      <c r="C29" s="80">
        <v>95000</v>
      </c>
      <c r="D29" s="80"/>
      <c r="E29" s="80"/>
      <c r="F29" s="80"/>
      <c r="G29" s="80">
        <v>95000</v>
      </c>
    </row>
    <row r="30" ht="18" customHeight="1" spans="1:7">
      <c r="A30" s="135" t="s">
        <v>142</v>
      </c>
      <c r="B30" s="135" t="s">
        <v>143</v>
      </c>
      <c r="C30" s="80">
        <v>598500</v>
      </c>
      <c r="D30" s="80"/>
      <c r="E30" s="80"/>
      <c r="F30" s="80"/>
      <c r="G30" s="80">
        <v>598500</v>
      </c>
    </row>
    <row r="31" ht="18" customHeight="1" spans="1:7">
      <c r="A31" s="135" t="s">
        <v>144</v>
      </c>
      <c r="B31" s="135" t="s">
        <v>145</v>
      </c>
      <c r="C31" s="80">
        <v>4400000</v>
      </c>
      <c r="D31" s="80"/>
      <c r="E31" s="80"/>
      <c r="F31" s="80"/>
      <c r="G31" s="80">
        <v>4400000</v>
      </c>
    </row>
    <row r="32" ht="18" customHeight="1" spans="1:7">
      <c r="A32" s="30" t="s">
        <v>146</v>
      </c>
      <c r="B32" s="30" t="s">
        <v>147</v>
      </c>
      <c r="C32" s="80">
        <v>883209.7</v>
      </c>
      <c r="D32" s="80">
        <v>883209.7</v>
      </c>
      <c r="E32" s="80">
        <v>883209.7</v>
      </c>
      <c r="F32" s="80"/>
      <c r="G32" s="80"/>
    </row>
    <row r="33" ht="18" customHeight="1" spans="1:7">
      <c r="A33" s="134" t="s">
        <v>148</v>
      </c>
      <c r="B33" s="134" t="s">
        <v>149</v>
      </c>
      <c r="C33" s="80">
        <v>883209.7</v>
      </c>
      <c r="D33" s="80">
        <v>883209.7</v>
      </c>
      <c r="E33" s="80">
        <v>883209.7</v>
      </c>
      <c r="F33" s="80"/>
      <c r="G33" s="80"/>
    </row>
    <row r="34" ht="18" customHeight="1" spans="1:7">
      <c r="A34" s="135" t="s">
        <v>150</v>
      </c>
      <c r="B34" s="135" t="s">
        <v>151</v>
      </c>
      <c r="C34" s="80">
        <v>883209.7</v>
      </c>
      <c r="D34" s="80">
        <v>883209.7</v>
      </c>
      <c r="E34" s="80">
        <v>883209.7</v>
      </c>
      <c r="F34" s="80"/>
      <c r="G34" s="80"/>
    </row>
    <row r="35" ht="18" customHeight="1" spans="1:7">
      <c r="A35" s="79" t="s">
        <v>190</v>
      </c>
      <c r="B35" s="160" t="s">
        <v>190</v>
      </c>
      <c r="C35" s="80">
        <v>20188044.45</v>
      </c>
      <c r="D35" s="80">
        <v>12617544.45</v>
      </c>
      <c r="E35" s="80">
        <v>11631984.45</v>
      </c>
      <c r="F35" s="80">
        <v>985560</v>
      </c>
      <c r="G35" s="80">
        <v>7570500</v>
      </c>
    </row>
  </sheetData>
  <mergeCells count="6">
    <mergeCell ref="A3:G3"/>
    <mergeCell ref="A5:B5"/>
    <mergeCell ref="D5:F5"/>
    <mergeCell ref="A35:B3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C12" sqref="C12"/>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3" t="s">
        <v>191</v>
      </c>
    </row>
    <row r="3" ht="41.25" customHeight="1" spans="1:6">
      <c r="A3" s="154" t="str">
        <f>"2025"&amp;"年一般公共预算“三公”经费支出预算表"</f>
        <v>2025年一般公共预算“三公”经费支出预算表</v>
      </c>
      <c r="B3" s="43"/>
      <c r="C3" s="43"/>
      <c r="D3" s="43"/>
      <c r="E3" s="42"/>
      <c r="F3" s="43"/>
    </row>
    <row r="4" customHeight="1" spans="1:6">
      <c r="A4" s="111" t="str">
        <f>"单位名称："&amp;"昆明市官渡区农业农村局"</f>
        <v>单位名称：昆明市官渡区农业农村局</v>
      </c>
      <c r="B4" s="155"/>
      <c r="D4" s="43"/>
      <c r="E4" s="42"/>
      <c r="F4" s="64" t="s">
        <v>1</v>
      </c>
    </row>
    <row r="5" ht="27" customHeight="1" spans="1:6">
      <c r="A5" s="47" t="s">
        <v>192</v>
      </c>
      <c r="B5" s="47" t="s">
        <v>193</v>
      </c>
      <c r="C5" s="49" t="s">
        <v>194</v>
      </c>
      <c r="D5" s="47"/>
      <c r="E5" s="48"/>
      <c r="F5" s="47" t="s">
        <v>195</v>
      </c>
    </row>
    <row r="6" ht="28.5" customHeight="1" spans="1:6">
      <c r="A6" s="156"/>
      <c r="B6" s="51"/>
      <c r="C6" s="48" t="s">
        <v>57</v>
      </c>
      <c r="D6" s="48" t="s">
        <v>196</v>
      </c>
      <c r="E6" s="48" t="s">
        <v>197</v>
      </c>
      <c r="F6" s="50"/>
    </row>
    <row r="7" ht="17.25" customHeight="1" spans="1:6">
      <c r="A7" s="56" t="s">
        <v>83</v>
      </c>
      <c r="B7" s="56" t="s">
        <v>84</v>
      </c>
      <c r="C7" s="56" t="s">
        <v>85</v>
      </c>
      <c r="D7" s="56" t="s">
        <v>86</v>
      </c>
      <c r="E7" s="56" t="s">
        <v>87</v>
      </c>
      <c r="F7" s="56" t="s">
        <v>88</v>
      </c>
    </row>
    <row r="8" ht="17.25" customHeight="1" spans="1:6">
      <c r="A8" s="80">
        <v>61560</v>
      </c>
      <c r="B8" s="80"/>
      <c r="C8" s="80">
        <v>61560</v>
      </c>
      <c r="D8" s="80"/>
      <c r="E8" s="80">
        <v>61560</v>
      </c>
      <c r="F8" s="80"/>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1"/>
  <sheetViews>
    <sheetView showZeros="0" topLeftCell="I1" workbookViewId="0">
      <pane ySplit="1" topLeftCell="A2" activePane="bottomLeft" state="frozen"/>
      <selection/>
      <selection pane="bottomLeft" activeCell="C12" sqref="C12"/>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6"/>
      <c r="C2" s="142"/>
      <c r="E2" s="143"/>
      <c r="F2" s="143"/>
      <c r="G2" s="143"/>
      <c r="H2" s="143"/>
      <c r="I2" s="84"/>
      <c r="J2" s="84"/>
      <c r="K2" s="84"/>
      <c r="L2" s="84"/>
      <c r="M2" s="84"/>
      <c r="N2" s="84"/>
      <c r="R2" s="84"/>
      <c r="V2" s="142"/>
      <c r="X2" s="3" t="s">
        <v>198</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"单位名称："&amp;"昆明市官渡区农业农村局"</f>
        <v>单位名称：昆明市官渡区农业农村局</v>
      </c>
      <c r="B4" s="6"/>
      <c r="C4" s="144"/>
      <c r="D4" s="144"/>
      <c r="E4" s="144"/>
      <c r="F4" s="144"/>
      <c r="G4" s="144"/>
      <c r="H4" s="144"/>
      <c r="I4" s="86"/>
      <c r="J4" s="86"/>
      <c r="K4" s="86"/>
      <c r="L4" s="86"/>
      <c r="M4" s="86"/>
      <c r="N4" s="86"/>
      <c r="O4" s="7"/>
      <c r="P4" s="7"/>
      <c r="Q4" s="7"/>
      <c r="R4" s="86"/>
      <c r="V4" s="142"/>
      <c r="X4" s="3" t="s">
        <v>1</v>
      </c>
    </row>
    <row r="5" ht="18" customHeight="1" spans="1:24">
      <c r="A5" s="9" t="s">
        <v>199</v>
      </c>
      <c r="B5" s="9" t="s">
        <v>200</v>
      </c>
      <c r="C5" s="9" t="s">
        <v>201</v>
      </c>
      <c r="D5" s="9" t="s">
        <v>202</v>
      </c>
      <c r="E5" s="9" t="s">
        <v>203</v>
      </c>
      <c r="F5" s="9" t="s">
        <v>204</v>
      </c>
      <c r="G5" s="9" t="s">
        <v>205</v>
      </c>
      <c r="H5" s="9" t="s">
        <v>206</v>
      </c>
      <c r="I5" s="149" t="s">
        <v>207</v>
      </c>
      <c r="J5" s="81" t="s">
        <v>207</v>
      </c>
      <c r="K5" s="81"/>
      <c r="L5" s="81"/>
      <c r="M5" s="81"/>
      <c r="N5" s="81"/>
      <c r="O5" s="12"/>
      <c r="P5" s="12"/>
      <c r="Q5" s="12"/>
      <c r="R5" s="102" t="s">
        <v>61</v>
      </c>
      <c r="S5" s="81" t="s">
        <v>62</v>
      </c>
      <c r="T5" s="81"/>
      <c r="U5" s="81"/>
      <c r="V5" s="81"/>
      <c r="W5" s="81"/>
      <c r="X5" s="82"/>
    </row>
    <row r="6" ht="18" customHeight="1" spans="1:24">
      <c r="A6" s="14"/>
      <c r="B6" s="29"/>
      <c r="C6" s="127"/>
      <c r="D6" s="14"/>
      <c r="E6" s="14"/>
      <c r="F6" s="14"/>
      <c r="G6" s="14"/>
      <c r="H6" s="14"/>
      <c r="I6" s="125" t="s">
        <v>208</v>
      </c>
      <c r="J6" s="149" t="s">
        <v>58</v>
      </c>
      <c r="K6" s="81"/>
      <c r="L6" s="81"/>
      <c r="M6" s="81"/>
      <c r="N6" s="82"/>
      <c r="O6" s="11" t="s">
        <v>209</v>
      </c>
      <c r="P6" s="12"/>
      <c r="Q6" s="13"/>
      <c r="R6" s="9" t="s">
        <v>61</v>
      </c>
      <c r="S6" s="149" t="s">
        <v>62</v>
      </c>
      <c r="T6" s="102" t="s">
        <v>64</v>
      </c>
      <c r="U6" s="81" t="s">
        <v>62</v>
      </c>
      <c r="V6" s="102" t="s">
        <v>66</v>
      </c>
      <c r="W6" s="102" t="s">
        <v>67</v>
      </c>
      <c r="X6" s="152" t="s">
        <v>68</v>
      </c>
    </row>
    <row r="7" ht="19.5" customHeight="1" spans="1:24">
      <c r="A7" s="29"/>
      <c r="B7" s="29"/>
      <c r="C7" s="29"/>
      <c r="D7" s="29"/>
      <c r="E7" s="29"/>
      <c r="F7" s="29"/>
      <c r="G7" s="29"/>
      <c r="H7" s="29"/>
      <c r="I7" s="29"/>
      <c r="J7" s="150" t="s">
        <v>210</v>
      </c>
      <c r="K7" s="9" t="s">
        <v>211</v>
      </c>
      <c r="L7" s="9" t="s">
        <v>212</v>
      </c>
      <c r="M7" s="9" t="s">
        <v>213</v>
      </c>
      <c r="N7" s="9" t="s">
        <v>214</v>
      </c>
      <c r="O7" s="9" t="s">
        <v>58</v>
      </c>
      <c r="P7" s="9" t="s">
        <v>59</v>
      </c>
      <c r="Q7" s="9" t="s">
        <v>60</v>
      </c>
      <c r="R7" s="29"/>
      <c r="S7" s="9" t="s">
        <v>57</v>
      </c>
      <c r="T7" s="9" t="s">
        <v>64</v>
      </c>
      <c r="U7" s="9" t="s">
        <v>215</v>
      </c>
      <c r="V7" s="9" t="s">
        <v>66</v>
      </c>
      <c r="W7" s="9" t="s">
        <v>67</v>
      </c>
      <c r="X7" s="9" t="s">
        <v>68</v>
      </c>
    </row>
    <row r="8" ht="37.5" customHeight="1" spans="1:24">
      <c r="A8" s="145"/>
      <c r="B8" s="19"/>
      <c r="C8" s="145"/>
      <c r="D8" s="145"/>
      <c r="E8" s="145"/>
      <c r="F8" s="145"/>
      <c r="G8" s="145"/>
      <c r="H8" s="145"/>
      <c r="I8" s="145"/>
      <c r="J8" s="151" t="s">
        <v>57</v>
      </c>
      <c r="K8" s="17" t="s">
        <v>216</v>
      </c>
      <c r="L8" s="17" t="s">
        <v>212</v>
      </c>
      <c r="M8" s="17" t="s">
        <v>213</v>
      </c>
      <c r="N8" s="17" t="s">
        <v>214</v>
      </c>
      <c r="O8" s="17" t="s">
        <v>212</v>
      </c>
      <c r="P8" s="17" t="s">
        <v>213</v>
      </c>
      <c r="Q8" s="17" t="s">
        <v>214</v>
      </c>
      <c r="R8" s="17" t="s">
        <v>61</v>
      </c>
      <c r="S8" s="17" t="s">
        <v>57</v>
      </c>
      <c r="T8" s="17" t="s">
        <v>64</v>
      </c>
      <c r="U8" s="17" t="s">
        <v>215</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6" t="s">
        <v>70</v>
      </c>
      <c r="B10" s="146" t="s">
        <v>70</v>
      </c>
      <c r="C10" s="146" t="s">
        <v>217</v>
      </c>
      <c r="D10" s="146" t="s">
        <v>218</v>
      </c>
      <c r="E10" s="146" t="s">
        <v>124</v>
      </c>
      <c r="F10" s="146" t="s">
        <v>125</v>
      </c>
      <c r="G10" s="146" t="s">
        <v>219</v>
      </c>
      <c r="H10" s="146" t="s">
        <v>220</v>
      </c>
      <c r="I10" s="80">
        <v>946836</v>
      </c>
      <c r="J10" s="80">
        <v>946836</v>
      </c>
      <c r="K10" s="80"/>
      <c r="L10" s="80"/>
      <c r="M10" s="80">
        <v>946836</v>
      </c>
      <c r="N10" s="80"/>
      <c r="O10" s="80"/>
      <c r="P10" s="80"/>
      <c r="Q10" s="80"/>
      <c r="R10" s="80"/>
      <c r="S10" s="80"/>
      <c r="T10" s="80"/>
      <c r="U10" s="80"/>
      <c r="V10" s="80"/>
      <c r="W10" s="80"/>
      <c r="X10" s="80"/>
    </row>
    <row r="11" ht="20.25" customHeight="1" spans="1:24">
      <c r="A11" s="146" t="s">
        <v>70</v>
      </c>
      <c r="B11" s="146" t="s">
        <v>70</v>
      </c>
      <c r="C11" s="146" t="s">
        <v>217</v>
      </c>
      <c r="D11" s="146" t="s">
        <v>218</v>
      </c>
      <c r="E11" s="146" t="s">
        <v>124</v>
      </c>
      <c r="F11" s="146" t="s">
        <v>125</v>
      </c>
      <c r="G11" s="146" t="s">
        <v>221</v>
      </c>
      <c r="H11" s="146" t="s">
        <v>222</v>
      </c>
      <c r="I11" s="80">
        <v>1260108</v>
      </c>
      <c r="J11" s="80">
        <v>1260108</v>
      </c>
      <c r="K11" s="24"/>
      <c r="L11" s="24"/>
      <c r="M11" s="80">
        <v>1260108</v>
      </c>
      <c r="N11" s="24"/>
      <c r="O11" s="80"/>
      <c r="P11" s="80"/>
      <c r="Q11" s="80"/>
      <c r="R11" s="80"/>
      <c r="S11" s="80"/>
      <c r="T11" s="80"/>
      <c r="U11" s="80"/>
      <c r="V11" s="80"/>
      <c r="W11" s="80"/>
      <c r="X11" s="80"/>
    </row>
    <row r="12" ht="20.25" customHeight="1" spans="1:24">
      <c r="A12" s="146" t="s">
        <v>70</v>
      </c>
      <c r="B12" s="146" t="s">
        <v>70</v>
      </c>
      <c r="C12" s="146" t="s">
        <v>217</v>
      </c>
      <c r="D12" s="146" t="s">
        <v>218</v>
      </c>
      <c r="E12" s="146" t="s">
        <v>124</v>
      </c>
      <c r="F12" s="146" t="s">
        <v>125</v>
      </c>
      <c r="G12" s="146" t="s">
        <v>223</v>
      </c>
      <c r="H12" s="146" t="s">
        <v>224</v>
      </c>
      <c r="I12" s="80">
        <v>10500</v>
      </c>
      <c r="J12" s="80">
        <v>10500</v>
      </c>
      <c r="K12" s="24"/>
      <c r="L12" s="24"/>
      <c r="M12" s="80">
        <v>10500</v>
      </c>
      <c r="N12" s="24"/>
      <c r="O12" s="80"/>
      <c r="P12" s="80"/>
      <c r="Q12" s="80"/>
      <c r="R12" s="80"/>
      <c r="S12" s="80"/>
      <c r="T12" s="80"/>
      <c r="U12" s="80"/>
      <c r="V12" s="80"/>
      <c r="W12" s="80"/>
      <c r="X12" s="80"/>
    </row>
    <row r="13" ht="20.25" customHeight="1" spans="1:24">
      <c r="A13" s="146" t="s">
        <v>70</v>
      </c>
      <c r="B13" s="146" t="s">
        <v>70</v>
      </c>
      <c r="C13" s="146" t="s">
        <v>217</v>
      </c>
      <c r="D13" s="146" t="s">
        <v>218</v>
      </c>
      <c r="E13" s="146" t="s">
        <v>124</v>
      </c>
      <c r="F13" s="146" t="s">
        <v>125</v>
      </c>
      <c r="G13" s="146" t="s">
        <v>223</v>
      </c>
      <c r="H13" s="146" t="s">
        <v>224</v>
      </c>
      <c r="I13" s="80">
        <v>78903</v>
      </c>
      <c r="J13" s="80">
        <v>78903</v>
      </c>
      <c r="K13" s="24"/>
      <c r="L13" s="24"/>
      <c r="M13" s="80">
        <v>78903</v>
      </c>
      <c r="N13" s="24"/>
      <c r="O13" s="80"/>
      <c r="P13" s="80"/>
      <c r="Q13" s="80"/>
      <c r="R13" s="80"/>
      <c r="S13" s="80"/>
      <c r="T13" s="80"/>
      <c r="U13" s="80"/>
      <c r="V13" s="80"/>
      <c r="W13" s="80"/>
      <c r="X13" s="80"/>
    </row>
    <row r="14" ht="20.25" customHeight="1" spans="1:24">
      <c r="A14" s="146" t="s">
        <v>70</v>
      </c>
      <c r="B14" s="146" t="s">
        <v>70</v>
      </c>
      <c r="C14" s="146" t="s">
        <v>225</v>
      </c>
      <c r="D14" s="146" t="s">
        <v>226</v>
      </c>
      <c r="E14" s="146" t="s">
        <v>124</v>
      </c>
      <c r="F14" s="146" t="s">
        <v>125</v>
      </c>
      <c r="G14" s="146" t="s">
        <v>219</v>
      </c>
      <c r="H14" s="146" t="s">
        <v>220</v>
      </c>
      <c r="I14" s="80">
        <v>1010844</v>
      </c>
      <c r="J14" s="80">
        <v>1010844</v>
      </c>
      <c r="K14" s="24"/>
      <c r="L14" s="24"/>
      <c r="M14" s="80">
        <v>1010844</v>
      </c>
      <c r="N14" s="24"/>
      <c r="O14" s="80"/>
      <c r="P14" s="80"/>
      <c r="Q14" s="80"/>
      <c r="R14" s="80"/>
      <c r="S14" s="80"/>
      <c r="T14" s="80"/>
      <c r="U14" s="80"/>
      <c r="V14" s="80"/>
      <c r="W14" s="80"/>
      <c r="X14" s="80"/>
    </row>
    <row r="15" ht="20.25" customHeight="1" spans="1:24">
      <c r="A15" s="146" t="s">
        <v>70</v>
      </c>
      <c r="B15" s="146" t="s">
        <v>70</v>
      </c>
      <c r="C15" s="146" t="s">
        <v>225</v>
      </c>
      <c r="D15" s="146" t="s">
        <v>226</v>
      </c>
      <c r="E15" s="146" t="s">
        <v>124</v>
      </c>
      <c r="F15" s="146" t="s">
        <v>125</v>
      </c>
      <c r="G15" s="146" t="s">
        <v>221</v>
      </c>
      <c r="H15" s="146" t="s">
        <v>222</v>
      </c>
      <c r="I15" s="80">
        <v>65580</v>
      </c>
      <c r="J15" s="80">
        <v>65580</v>
      </c>
      <c r="K15" s="24"/>
      <c r="L15" s="24"/>
      <c r="M15" s="80">
        <v>65580</v>
      </c>
      <c r="N15" s="24"/>
      <c r="O15" s="80"/>
      <c r="P15" s="80"/>
      <c r="Q15" s="80"/>
      <c r="R15" s="80"/>
      <c r="S15" s="80"/>
      <c r="T15" s="80"/>
      <c r="U15" s="80"/>
      <c r="V15" s="80"/>
      <c r="W15" s="80"/>
      <c r="X15" s="80"/>
    </row>
    <row r="16" ht="20.25" customHeight="1" spans="1:24">
      <c r="A16" s="146" t="s">
        <v>70</v>
      </c>
      <c r="B16" s="146" t="s">
        <v>70</v>
      </c>
      <c r="C16" s="146" t="s">
        <v>225</v>
      </c>
      <c r="D16" s="146" t="s">
        <v>226</v>
      </c>
      <c r="E16" s="146" t="s">
        <v>124</v>
      </c>
      <c r="F16" s="146" t="s">
        <v>125</v>
      </c>
      <c r="G16" s="146" t="s">
        <v>223</v>
      </c>
      <c r="H16" s="146" t="s">
        <v>224</v>
      </c>
      <c r="I16" s="80">
        <v>9000</v>
      </c>
      <c r="J16" s="80">
        <v>9000</v>
      </c>
      <c r="K16" s="24"/>
      <c r="L16" s="24"/>
      <c r="M16" s="80">
        <v>9000</v>
      </c>
      <c r="N16" s="24"/>
      <c r="O16" s="80"/>
      <c r="P16" s="80"/>
      <c r="Q16" s="80"/>
      <c r="R16" s="80"/>
      <c r="S16" s="80"/>
      <c r="T16" s="80"/>
      <c r="U16" s="80"/>
      <c r="V16" s="80"/>
      <c r="W16" s="80"/>
      <c r="X16" s="80"/>
    </row>
    <row r="17" ht="20.25" customHeight="1" spans="1:24">
      <c r="A17" s="146" t="s">
        <v>70</v>
      </c>
      <c r="B17" s="146" t="s">
        <v>70</v>
      </c>
      <c r="C17" s="146" t="s">
        <v>225</v>
      </c>
      <c r="D17" s="146" t="s">
        <v>226</v>
      </c>
      <c r="E17" s="146" t="s">
        <v>124</v>
      </c>
      <c r="F17" s="146" t="s">
        <v>125</v>
      </c>
      <c r="G17" s="146" t="s">
        <v>223</v>
      </c>
      <c r="H17" s="146" t="s">
        <v>224</v>
      </c>
      <c r="I17" s="80">
        <v>84237</v>
      </c>
      <c r="J17" s="80">
        <v>84237</v>
      </c>
      <c r="K17" s="24"/>
      <c r="L17" s="24"/>
      <c r="M17" s="80">
        <v>84237</v>
      </c>
      <c r="N17" s="24"/>
      <c r="O17" s="80"/>
      <c r="P17" s="80"/>
      <c r="Q17" s="80"/>
      <c r="R17" s="80"/>
      <c r="S17" s="80"/>
      <c r="T17" s="80"/>
      <c r="U17" s="80"/>
      <c r="V17" s="80"/>
      <c r="W17" s="80"/>
      <c r="X17" s="80"/>
    </row>
    <row r="18" ht="20.25" customHeight="1" spans="1:24">
      <c r="A18" s="146" t="s">
        <v>70</v>
      </c>
      <c r="B18" s="146" t="s">
        <v>70</v>
      </c>
      <c r="C18" s="146" t="s">
        <v>225</v>
      </c>
      <c r="D18" s="146" t="s">
        <v>226</v>
      </c>
      <c r="E18" s="146" t="s">
        <v>124</v>
      </c>
      <c r="F18" s="146" t="s">
        <v>125</v>
      </c>
      <c r="G18" s="146" t="s">
        <v>227</v>
      </c>
      <c r="H18" s="146" t="s">
        <v>228</v>
      </c>
      <c r="I18" s="80">
        <v>831468</v>
      </c>
      <c r="J18" s="80">
        <v>831468</v>
      </c>
      <c r="K18" s="24"/>
      <c r="L18" s="24"/>
      <c r="M18" s="80">
        <v>831468</v>
      </c>
      <c r="N18" s="24"/>
      <c r="O18" s="80"/>
      <c r="P18" s="80"/>
      <c r="Q18" s="80"/>
      <c r="R18" s="80"/>
      <c r="S18" s="80"/>
      <c r="T18" s="80"/>
      <c r="U18" s="80"/>
      <c r="V18" s="80"/>
      <c r="W18" s="80"/>
      <c r="X18" s="80"/>
    </row>
    <row r="19" ht="20.25" customHeight="1" spans="1:24">
      <c r="A19" s="146" t="s">
        <v>70</v>
      </c>
      <c r="B19" s="146" t="s">
        <v>70</v>
      </c>
      <c r="C19" s="146" t="s">
        <v>225</v>
      </c>
      <c r="D19" s="146" t="s">
        <v>226</v>
      </c>
      <c r="E19" s="146" t="s">
        <v>124</v>
      </c>
      <c r="F19" s="146" t="s">
        <v>125</v>
      </c>
      <c r="G19" s="146" t="s">
        <v>227</v>
      </c>
      <c r="H19" s="146" t="s">
        <v>228</v>
      </c>
      <c r="I19" s="80">
        <v>215220</v>
      </c>
      <c r="J19" s="80">
        <v>215220</v>
      </c>
      <c r="K19" s="24"/>
      <c r="L19" s="24"/>
      <c r="M19" s="80">
        <v>215220</v>
      </c>
      <c r="N19" s="24"/>
      <c r="O19" s="80"/>
      <c r="P19" s="80"/>
      <c r="Q19" s="80"/>
      <c r="R19" s="80"/>
      <c r="S19" s="80"/>
      <c r="T19" s="80"/>
      <c r="U19" s="80"/>
      <c r="V19" s="80"/>
      <c r="W19" s="80"/>
      <c r="X19" s="80"/>
    </row>
    <row r="20" ht="20.25" customHeight="1" spans="1:24">
      <c r="A20" s="146" t="s">
        <v>70</v>
      </c>
      <c r="B20" s="146" t="s">
        <v>70</v>
      </c>
      <c r="C20" s="146" t="s">
        <v>229</v>
      </c>
      <c r="D20" s="146" t="s">
        <v>230</v>
      </c>
      <c r="E20" s="146" t="s">
        <v>106</v>
      </c>
      <c r="F20" s="146" t="s">
        <v>107</v>
      </c>
      <c r="G20" s="146" t="s">
        <v>231</v>
      </c>
      <c r="H20" s="146" t="s">
        <v>232</v>
      </c>
      <c r="I20" s="80">
        <v>926842.72</v>
      </c>
      <c r="J20" s="80">
        <v>926842.72</v>
      </c>
      <c r="K20" s="24"/>
      <c r="L20" s="24"/>
      <c r="M20" s="80">
        <v>926842.72</v>
      </c>
      <c r="N20" s="24"/>
      <c r="O20" s="80"/>
      <c r="P20" s="80"/>
      <c r="Q20" s="80"/>
      <c r="R20" s="80"/>
      <c r="S20" s="80"/>
      <c r="T20" s="80"/>
      <c r="U20" s="80"/>
      <c r="V20" s="80"/>
      <c r="W20" s="80"/>
      <c r="X20" s="80"/>
    </row>
    <row r="21" ht="20.25" customHeight="1" spans="1:24">
      <c r="A21" s="146" t="s">
        <v>70</v>
      </c>
      <c r="B21" s="146" t="s">
        <v>70</v>
      </c>
      <c r="C21" s="146" t="s">
        <v>229</v>
      </c>
      <c r="D21" s="146" t="s">
        <v>230</v>
      </c>
      <c r="E21" s="146" t="s">
        <v>108</v>
      </c>
      <c r="F21" s="146" t="s">
        <v>109</v>
      </c>
      <c r="G21" s="146" t="s">
        <v>233</v>
      </c>
      <c r="H21" s="146" t="s">
        <v>234</v>
      </c>
      <c r="I21" s="80">
        <v>339275</v>
      </c>
      <c r="J21" s="80">
        <v>339275</v>
      </c>
      <c r="K21" s="24"/>
      <c r="L21" s="24"/>
      <c r="M21" s="80">
        <v>339275</v>
      </c>
      <c r="N21" s="24"/>
      <c r="O21" s="80"/>
      <c r="P21" s="80"/>
      <c r="Q21" s="80"/>
      <c r="R21" s="80"/>
      <c r="S21" s="80"/>
      <c r="T21" s="80"/>
      <c r="U21" s="80"/>
      <c r="V21" s="80"/>
      <c r="W21" s="80"/>
      <c r="X21" s="80"/>
    </row>
    <row r="22" ht="20.25" customHeight="1" spans="1:24">
      <c r="A22" s="146" t="s">
        <v>70</v>
      </c>
      <c r="B22" s="146" t="s">
        <v>70</v>
      </c>
      <c r="C22" s="146" t="s">
        <v>229</v>
      </c>
      <c r="D22" s="146" t="s">
        <v>230</v>
      </c>
      <c r="E22" s="146" t="s">
        <v>114</v>
      </c>
      <c r="F22" s="146" t="s">
        <v>115</v>
      </c>
      <c r="G22" s="146" t="s">
        <v>235</v>
      </c>
      <c r="H22" s="146" t="s">
        <v>236</v>
      </c>
      <c r="I22" s="80">
        <v>484300.2</v>
      </c>
      <c r="J22" s="80">
        <v>484300.2</v>
      </c>
      <c r="K22" s="24"/>
      <c r="L22" s="24"/>
      <c r="M22" s="80">
        <v>484300.2</v>
      </c>
      <c r="N22" s="24"/>
      <c r="O22" s="80"/>
      <c r="P22" s="80"/>
      <c r="Q22" s="80"/>
      <c r="R22" s="80"/>
      <c r="S22" s="80"/>
      <c r="T22" s="80"/>
      <c r="U22" s="80"/>
      <c r="V22" s="80"/>
      <c r="W22" s="80"/>
      <c r="X22" s="80"/>
    </row>
    <row r="23" ht="20.25" customHeight="1" spans="1:24">
      <c r="A23" s="146" t="s">
        <v>70</v>
      </c>
      <c r="B23" s="146" t="s">
        <v>70</v>
      </c>
      <c r="C23" s="146" t="s">
        <v>229</v>
      </c>
      <c r="D23" s="146" t="s">
        <v>230</v>
      </c>
      <c r="E23" s="146" t="s">
        <v>116</v>
      </c>
      <c r="F23" s="146" t="s">
        <v>117</v>
      </c>
      <c r="G23" s="146" t="s">
        <v>237</v>
      </c>
      <c r="H23" s="146" t="s">
        <v>238</v>
      </c>
      <c r="I23" s="80">
        <v>563123.11</v>
      </c>
      <c r="J23" s="80">
        <v>563123.11</v>
      </c>
      <c r="K23" s="24"/>
      <c r="L23" s="24"/>
      <c r="M23" s="80">
        <v>563123.11</v>
      </c>
      <c r="N23" s="24"/>
      <c r="O23" s="80"/>
      <c r="P23" s="80"/>
      <c r="Q23" s="80"/>
      <c r="R23" s="80"/>
      <c r="S23" s="80"/>
      <c r="T23" s="80"/>
      <c r="U23" s="80"/>
      <c r="V23" s="80"/>
      <c r="W23" s="80"/>
      <c r="X23" s="80"/>
    </row>
    <row r="24" ht="20.25" customHeight="1" spans="1:24">
      <c r="A24" s="146" t="s">
        <v>70</v>
      </c>
      <c r="B24" s="146" t="s">
        <v>70</v>
      </c>
      <c r="C24" s="146" t="s">
        <v>229</v>
      </c>
      <c r="D24" s="146" t="s">
        <v>230</v>
      </c>
      <c r="E24" s="146" t="s">
        <v>118</v>
      </c>
      <c r="F24" s="146" t="s">
        <v>119</v>
      </c>
      <c r="G24" s="146" t="s">
        <v>239</v>
      </c>
      <c r="H24" s="146" t="s">
        <v>240</v>
      </c>
      <c r="I24" s="80">
        <v>10960.12</v>
      </c>
      <c r="J24" s="80">
        <v>10960.12</v>
      </c>
      <c r="K24" s="24"/>
      <c r="L24" s="24"/>
      <c r="M24" s="80">
        <v>10960.12</v>
      </c>
      <c r="N24" s="24"/>
      <c r="O24" s="80"/>
      <c r="P24" s="80"/>
      <c r="Q24" s="80"/>
      <c r="R24" s="80"/>
      <c r="S24" s="80"/>
      <c r="T24" s="80"/>
      <c r="U24" s="80"/>
      <c r="V24" s="80"/>
      <c r="W24" s="80"/>
      <c r="X24" s="80"/>
    </row>
    <row r="25" ht="20.25" customHeight="1" spans="1:24">
      <c r="A25" s="146" t="s">
        <v>70</v>
      </c>
      <c r="B25" s="146" t="s">
        <v>70</v>
      </c>
      <c r="C25" s="146" t="s">
        <v>229</v>
      </c>
      <c r="D25" s="146" t="s">
        <v>230</v>
      </c>
      <c r="E25" s="146" t="s">
        <v>118</v>
      </c>
      <c r="F25" s="146" t="s">
        <v>119</v>
      </c>
      <c r="G25" s="146" t="s">
        <v>239</v>
      </c>
      <c r="H25" s="146" t="s">
        <v>240</v>
      </c>
      <c r="I25" s="80">
        <v>78023</v>
      </c>
      <c r="J25" s="80">
        <v>78023</v>
      </c>
      <c r="K25" s="24"/>
      <c r="L25" s="24"/>
      <c r="M25" s="80">
        <v>78023</v>
      </c>
      <c r="N25" s="24"/>
      <c r="O25" s="80"/>
      <c r="P25" s="80"/>
      <c r="Q25" s="80"/>
      <c r="R25" s="80"/>
      <c r="S25" s="80"/>
      <c r="T25" s="80"/>
      <c r="U25" s="80"/>
      <c r="V25" s="80"/>
      <c r="W25" s="80"/>
      <c r="X25" s="80"/>
    </row>
    <row r="26" ht="20.25" customHeight="1" spans="1:24">
      <c r="A26" s="146" t="s">
        <v>70</v>
      </c>
      <c r="B26" s="146" t="s">
        <v>70</v>
      </c>
      <c r="C26" s="146" t="s">
        <v>241</v>
      </c>
      <c r="D26" s="146" t="s">
        <v>151</v>
      </c>
      <c r="E26" s="146" t="s">
        <v>150</v>
      </c>
      <c r="F26" s="146" t="s">
        <v>151</v>
      </c>
      <c r="G26" s="146" t="s">
        <v>242</v>
      </c>
      <c r="H26" s="146" t="s">
        <v>151</v>
      </c>
      <c r="I26" s="80">
        <v>883209.7</v>
      </c>
      <c r="J26" s="80">
        <v>883209.7</v>
      </c>
      <c r="K26" s="24"/>
      <c r="L26" s="24"/>
      <c r="M26" s="80">
        <v>883209.7</v>
      </c>
      <c r="N26" s="24"/>
      <c r="O26" s="80"/>
      <c r="P26" s="80"/>
      <c r="Q26" s="80"/>
      <c r="R26" s="80"/>
      <c r="S26" s="80"/>
      <c r="T26" s="80"/>
      <c r="U26" s="80"/>
      <c r="V26" s="80"/>
      <c r="W26" s="80"/>
      <c r="X26" s="80"/>
    </row>
    <row r="27" ht="20.25" customHeight="1" spans="1:24">
      <c r="A27" s="146" t="s">
        <v>70</v>
      </c>
      <c r="B27" s="146" t="s">
        <v>70</v>
      </c>
      <c r="C27" s="146" t="s">
        <v>243</v>
      </c>
      <c r="D27" s="146" t="s">
        <v>244</v>
      </c>
      <c r="E27" s="146" t="s">
        <v>124</v>
      </c>
      <c r="F27" s="146" t="s">
        <v>125</v>
      </c>
      <c r="G27" s="146" t="s">
        <v>245</v>
      </c>
      <c r="H27" s="146" t="s">
        <v>246</v>
      </c>
      <c r="I27" s="80">
        <v>6396</v>
      </c>
      <c r="J27" s="80">
        <v>6396</v>
      </c>
      <c r="K27" s="24"/>
      <c r="L27" s="24"/>
      <c r="M27" s="80">
        <v>6396</v>
      </c>
      <c r="N27" s="24"/>
      <c r="O27" s="80"/>
      <c r="P27" s="80"/>
      <c r="Q27" s="80"/>
      <c r="R27" s="80"/>
      <c r="S27" s="80"/>
      <c r="T27" s="80"/>
      <c r="U27" s="80"/>
      <c r="V27" s="80"/>
      <c r="W27" s="80"/>
      <c r="X27" s="80"/>
    </row>
    <row r="28" ht="20.25" customHeight="1" spans="1:24">
      <c r="A28" s="146" t="s">
        <v>70</v>
      </c>
      <c r="B28" s="146" t="s">
        <v>70</v>
      </c>
      <c r="C28" s="146" t="s">
        <v>247</v>
      </c>
      <c r="D28" s="146" t="s">
        <v>248</v>
      </c>
      <c r="E28" s="146" t="s">
        <v>124</v>
      </c>
      <c r="F28" s="146" t="s">
        <v>125</v>
      </c>
      <c r="G28" s="146" t="s">
        <v>249</v>
      </c>
      <c r="H28" s="146" t="s">
        <v>250</v>
      </c>
      <c r="I28" s="80">
        <v>61560</v>
      </c>
      <c r="J28" s="80">
        <v>61560</v>
      </c>
      <c r="K28" s="24"/>
      <c r="L28" s="24"/>
      <c r="M28" s="80">
        <v>61560</v>
      </c>
      <c r="N28" s="24"/>
      <c r="O28" s="80"/>
      <c r="P28" s="80"/>
      <c r="Q28" s="80"/>
      <c r="R28" s="80"/>
      <c r="S28" s="80"/>
      <c r="T28" s="80"/>
      <c r="U28" s="80"/>
      <c r="V28" s="80"/>
      <c r="W28" s="80"/>
      <c r="X28" s="80"/>
    </row>
    <row r="29" ht="20.25" customHeight="1" spans="1:24">
      <c r="A29" s="146" t="s">
        <v>70</v>
      </c>
      <c r="B29" s="146" t="s">
        <v>70</v>
      </c>
      <c r="C29" s="146" t="s">
        <v>251</v>
      </c>
      <c r="D29" s="146" t="s">
        <v>252</v>
      </c>
      <c r="E29" s="146" t="s">
        <v>124</v>
      </c>
      <c r="F29" s="146" t="s">
        <v>125</v>
      </c>
      <c r="G29" s="146" t="s">
        <v>253</v>
      </c>
      <c r="H29" s="146" t="s">
        <v>254</v>
      </c>
      <c r="I29" s="80">
        <v>178800</v>
      </c>
      <c r="J29" s="80">
        <v>178800</v>
      </c>
      <c r="K29" s="24"/>
      <c r="L29" s="24"/>
      <c r="M29" s="80">
        <v>178800</v>
      </c>
      <c r="N29" s="24"/>
      <c r="O29" s="80"/>
      <c r="P29" s="80"/>
      <c r="Q29" s="80"/>
      <c r="R29" s="80"/>
      <c r="S29" s="80"/>
      <c r="T29" s="80"/>
      <c r="U29" s="80"/>
      <c r="V29" s="80"/>
      <c r="W29" s="80"/>
      <c r="X29" s="80"/>
    </row>
    <row r="30" ht="20.25" customHeight="1" spans="1:24">
      <c r="A30" s="146" t="s">
        <v>70</v>
      </c>
      <c r="B30" s="146" t="s">
        <v>70</v>
      </c>
      <c r="C30" s="146" t="s">
        <v>255</v>
      </c>
      <c r="D30" s="146" t="s">
        <v>256</v>
      </c>
      <c r="E30" s="146" t="s">
        <v>124</v>
      </c>
      <c r="F30" s="146" t="s">
        <v>125</v>
      </c>
      <c r="G30" s="146" t="s">
        <v>257</v>
      </c>
      <c r="H30" s="146" t="s">
        <v>256</v>
      </c>
      <c r="I30" s="80">
        <v>31980</v>
      </c>
      <c r="J30" s="80">
        <v>31980</v>
      </c>
      <c r="K30" s="24"/>
      <c r="L30" s="24"/>
      <c r="M30" s="80">
        <v>31980</v>
      </c>
      <c r="N30" s="24"/>
      <c r="O30" s="80"/>
      <c r="P30" s="80"/>
      <c r="Q30" s="80"/>
      <c r="R30" s="80"/>
      <c r="S30" s="80"/>
      <c r="T30" s="80"/>
      <c r="U30" s="80"/>
      <c r="V30" s="80"/>
      <c r="W30" s="80"/>
      <c r="X30" s="80"/>
    </row>
    <row r="31" ht="20.25" customHeight="1" spans="1:24">
      <c r="A31" s="146" t="s">
        <v>70</v>
      </c>
      <c r="B31" s="146" t="s">
        <v>70</v>
      </c>
      <c r="C31" s="146" t="s">
        <v>258</v>
      </c>
      <c r="D31" s="146" t="s">
        <v>259</v>
      </c>
      <c r="E31" s="146" t="s">
        <v>124</v>
      </c>
      <c r="F31" s="146" t="s">
        <v>125</v>
      </c>
      <c r="G31" s="146" t="s">
        <v>260</v>
      </c>
      <c r="H31" s="146" t="s">
        <v>261</v>
      </c>
      <c r="I31" s="80">
        <v>20600</v>
      </c>
      <c r="J31" s="80">
        <v>20600</v>
      </c>
      <c r="K31" s="24"/>
      <c r="L31" s="24"/>
      <c r="M31" s="80">
        <v>20600</v>
      </c>
      <c r="N31" s="24"/>
      <c r="O31" s="80"/>
      <c r="P31" s="80"/>
      <c r="Q31" s="80"/>
      <c r="R31" s="80"/>
      <c r="S31" s="80"/>
      <c r="T31" s="80"/>
      <c r="U31" s="80"/>
      <c r="V31" s="80"/>
      <c r="W31" s="80"/>
      <c r="X31" s="80"/>
    </row>
    <row r="32" ht="20.25" customHeight="1" spans="1:24">
      <c r="A32" s="146" t="s">
        <v>70</v>
      </c>
      <c r="B32" s="146" t="s">
        <v>70</v>
      </c>
      <c r="C32" s="146" t="s">
        <v>258</v>
      </c>
      <c r="D32" s="146" t="s">
        <v>259</v>
      </c>
      <c r="E32" s="146" t="s">
        <v>124</v>
      </c>
      <c r="F32" s="146" t="s">
        <v>125</v>
      </c>
      <c r="G32" s="146" t="s">
        <v>260</v>
      </c>
      <c r="H32" s="146" t="s">
        <v>261</v>
      </c>
      <c r="I32" s="80">
        <v>20000</v>
      </c>
      <c r="J32" s="80">
        <v>20000</v>
      </c>
      <c r="K32" s="24"/>
      <c r="L32" s="24"/>
      <c r="M32" s="80">
        <v>20000</v>
      </c>
      <c r="N32" s="24"/>
      <c r="O32" s="80"/>
      <c r="P32" s="80"/>
      <c r="Q32" s="80"/>
      <c r="R32" s="80"/>
      <c r="S32" s="80"/>
      <c r="T32" s="80"/>
      <c r="U32" s="80"/>
      <c r="V32" s="80"/>
      <c r="W32" s="80"/>
      <c r="X32" s="80"/>
    </row>
    <row r="33" ht="20.25" customHeight="1" spans="1:24">
      <c r="A33" s="146" t="s">
        <v>70</v>
      </c>
      <c r="B33" s="146" t="s">
        <v>70</v>
      </c>
      <c r="C33" s="146" t="s">
        <v>258</v>
      </c>
      <c r="D33" s="146" t="s">
        <v>259</v>
      </c>
      <c r="E33" s="146" t="s">
        <v>124</v>
      </c>
      <c r="F33" s="146" t="s">
        <v>125</v>
      </c>
      <c r="G33" s="146" t="s">
        <v>260</v>
      </c>
      <c r="H33" s="146" t="s">
        <v>261</v>
      </c>
      <c r="I33" s="80">
        <v>42630</v>
      </c>
      <c r="J33" s="80">
        <v>42630</v>
      </c>
      <c r="K33" s="24"/>
      <c r="L33" s="24"/>
      <c r="M33" s="80">
        <v>42630</v>
      </c>
      <c r="N33" s="24"/>
      <c r="O33" s="80"/>
      <c r="P33" s="80"/>
      <c r="Q33" s="80"/>
      <c r="R33" s="80"/>
      <c r="S33" s="80"/>
      <c r="T33" s="80"/>
      <c r="U33" s="80"/>
      <c r="V33" s="80"/>
      <c r="W33" s="80"/>
      <c r="X33" s="80"/>
    </row>
    <row r="34" ht="20.25" customHeight="1" spans="1:24">
      <c r="A34" s="146" t="s">
        <v>70</v>
      </c>
      <c r="B34" s="146" t="s">
        <v>70</v>
      </c>
      <c r="C34" s="146" t="s">
        <v>258</v>
      </c>
      <c r="D34" s="146" t="s">
        <v>259</v>
      </c>
      <c r="E34" s="146" t="s">
        <v>124</v>
      </c>
      <c r="F34" s="146" t="s">
        <v>125</v>
      </c>
      <c r="G34" s="146" t="s">
        <v>262</v>
      </c>
      <c r="H34" s="146" t="s">
        <v>263</v>
      </c>
      <c r="I34" s="80">
        <v>7980</v>
      </c>
      <c r="J34" s="80">
        <v>7980</v>
      </c>
      <c r="K34" s="24"/>
      <c r="L34" s="24"/>
      <c r="M34" s="80">
        <v>7980</v>
      </c>
      <c r="N34" s="24"/>
      <c r="O34" s="80"/>
      <c r="P34" s="80"/>
      <c r="Q34" s="80"/>
      <c r="R34" s="80"/>
      <c r="S34" s="80"/>
      <c r="T34" s="80"/>
      <c r="U34" s="80"/>
      <c r="V34" s="80"/>
      <c r="W34" s="80"/>
      <c r="X34" s="80"/>
    </row>
    <row r="35" ht="20.25" customHeight="1" spans="1:24">
      <c r="A35" s="146" t="s">
        <v>70</v>
      </c>
      <c r="B35" s="146" t="s">
        <v>70</v>
      </c>
      <c r="C35" s="146" t="s">
        <v>258</v>
      </c>
      <c r="D35" s="146" t="s">
        <v>259</v>
      </c>
      <c r="E35" s="146" t="s">
        <v>124</v>
      </c>
      <c r="F35" s="146" t="s">
        <v>125</v>
      </c>
      <c r="G35" s="146" t="s">
        <v>262</v>
      </c>
      <c r="H35" s="146" t="s">
        <v>263</v>
      </c>
      <c r="I35" s="80">
        <v>7600</v>
      </c>
      <c r="J35" s="80">
        <v>7600</v>
      </c>
      <c r="K35" s="24"/>
      <c r="L35" s="24"/>
      <c r="M35" s="80">
        <v>7600</v>
      </c>
      <c r="N35" s="24"/>
      <c r="O35" s="80"/>
      <c r="P35" s="80"/>
      <c r="Q35" s="80"/>
      <c r="R35" s="80"/>
      <c r="S35" s="80"/>
      <c r="T35" s="80"/>
      <c r="U35" s="80"/>
      <c r="V35" s="80"/>
      <c r="W35" s="80"/>
      <c r="X35" s="80"/>
    </row>
    <row r="36" ht="20.25" customHeight="1" spans="1:24">
      <c r="A36" s="146" t="s">
        <v>70</v>
      </c>
      <c r="B36" s="146" t="s">
        <v>70</v>
      </c>
      <c r="C36" s="146" t="s">
        <v>258</v>
      </c>
      <c r="D36" s="146" t="s">
        <v>259</v>
      </c>
      <c r="E36" s="146" t="s">
        <v>124</v>
      </c>
      <c r="F36" s="146" t="s">
        <v>125</v>
      </c>
      <c r="G36" s="146" t="s">
        <v>264</v>
      </c>
      <c r="H36" s="146" t="s">
        <v>265</v>
      </c>
      <c r="I36" s="80">
        <v>19600</v>
      </c>
      <c r="J36" s="80">
        <v>19600</v>
      </c>
      <c r="K36" s="24"/>
      <c r="L36" s="24"/>
      <c r="M36" s="80">
        <v>19600</v>
      </c>
      <c r="N36" s="24"/>
      <c r="O36" s="80"/>
      <c r="P36" s="80"/>
      <c r="Q36" s="80"/>
      <c r="R36" s="80"/>
      <c r="S36" s="80"/>
      <c r="T36" s="80"/>
      <c r="U36" s="80"/>
      <c r="V36" s="80"/>
      <c r="W36" s="80"/>
      <c r="X36" s="80"/>
    </row>
    <row r="37" ht="20.25" customHeight="1" spans="1:24">
      <c r="A37" s="146" t="s">
        <v>70</v>
      </c>
      <c r="B37" s="146" t="s">
        <v>70</v>
      </c>
      <c r="C37" s="146" t="s">
        <v>258</v>
      </c>
      <c r="D37" s="146" t="s">
        <v>259</v>
      </c>
      <c r="E37" s="146" t="s">
        <v>124</v>
      </c>
      <c r="F37" s="146" t="s">
        <v>125</v>
      </c>
      <c r="G37" s="146" t="s">
        <v>264</v>
      </c>
      <c r="H37" s="146" t="s">
        <v>265</v>
      </c>
      <c r="I37" s="80">
        <v>20580</v>
      </c>
      <c r="J37" s="80">
        <v>20580</v>
      </c>
      <c r="K37" s="24"/>
      <c r="L37" s="24"/>
      <c r="M37" s="80">
        <v>20580</v>
      </c>
      <c r="N37" s="24"/>
      <c r="O37" s="80"/>
      <c r="P37" s="80"/>
      <c r="Q37" s="80"/>
      <c r="R37" s="80"/>
      <c r="S37" s="80"/>
      <c r="T37" s="80"/>
      <c r="U37" s="80"/>
      <c r="V37" s="80"/>
      <c r="W37" s="80"/>
      <c r="X37" s="80"/>
    </row>
    <row r="38" ht="20.25" customHeight="1" spans="1:24">
      <c r="A38" s="146" t="s">
        <v>70</v>
      </c>
      <c r="B38" s="146" t="s">
        <v>70</v>
      </c>
      <c r="C38" s="146" t="s">
        <v>258</v>
      </c>
      <c r="D38" s="146" t="s">
        <v>259</v>
      </c>
      <c r="E38" s="146" t="s">
        <v>124</v>
      </c>
      <c r="F38" s="146" t="s">
        <v>125</v>
      </c>
      <c r="G38" s="146" t="s">
        <v>266</v>
      </c>
      <c r="H38" s="146" t="s">
        <v>267</v>
      </c>
      <c r="I38" s="80">
        <v>28350</v>
      </c>
      <c r="J38" s="80">
        <v>28350</v>
      </c>
      <c r="K38" s="24"/>
      <c r="L38" s="24"/>
      <c r="M38" s="80">
        <v>28350</v>
      </c>
      <c r="N38" s="24"/>
      <c r="O38" s="80"/>
      <c r="P38" s="80"/>
      <c r="Q38" s="80"/>
      <c r="R38" s="80"/>
      <c r="S38" s="80"/>
      <c r="T38" s="80"/>
      <c r="U38" s="80"/>
      <c r="V38" s="80"/>
      <c r="W38" s="80"/>
      <c r="X38" s="80"/>
    </row>
    <row r="39" ht="20.25" customHeight="1" spans="1:24">
      <c r="A39" s="146" t="s">
        <v>70</v>
      </c>
      <c r="B39" s="146" t="s">
        <v>70</v>
      </c>
      <c r="C39" s="146" t="s">
        <v>258</v>
      </c>
      <c r="D39" s="146" t="s">
        <v>259</v>
      </c>
      <c r="E39" s="146" t="s">
        <v>124</v>
      </c>
      <c r="F39" s="146" t="s">
        <v>125</v>
      </c>
      <c r="G39" s="146" t="s">
        <v>266</v>
      </c>
      <c r="H39" s="146" t="s">
        <v>267</v>
      </c>
      <c r="I39" s="80">
        <v>27000</v>
      </c>
      <c r="J39" s="80">
        <v>27000</v>
      </c>
      <c r="K39" s="24"/>
      <c r="L39" s="24"/>
      <c r="M39" s="80">
        <v>27000</v>
      </c>
      <c r="N39" s="24"/>
      <c r="O39" s="80"/>
      <c r="P39" s="80"/>
      <c r="Q39" s="80"/>
      <c r="R39" s="80"/>
      <c r="S39" s="80"/>
      <c r="T39" s="80"/>
      <c r="U39" s="80"/>
      <c r="V39" s="80"/>
      <c r="W39" s="80"/>
      <c r="X39" s="80"/>
    </row>
    <row r="40" ht="20.25" customHeight="1" spans="1:24">
      <c r="A40" s="146" t="s">
        <v>70</v>
      </c>
      <c r="B40" s="146" t="s">
        <v>70</v>
      </c>
      <c r="C40" s="146" t="s">
        <v>258</v>
      </c>
      <c r="D40" s="146" t="s">
        <v>259</v>
      </c>
      <c r="E40" s="146" t="s">
        <v>124</v>
      </c>
      <c r="F40" s="146" t="s">
        <v>125</v>
      </c>
      <c r="G40" s="146" t="s">
        <v>268</v>
      </c>
      <c r="H40" s="146" t="s">
        <v>269</v>
      </c>
      <c r="I40" s="80">
        <v>58220</v>
      </c>
      <c r="J40" s="80">
        <v>58220</v>
      </c>
      <c r="K40" s="24"/>
      <c r="L40" s="24"/>
      <c r="M40" s="80">
        <v>58220</v>
      </c>
      <c r="N40" s="24"/>
      <c r="O40" s="80"/>
      <c r="P40" s="80"/>
      <c r="Q40" s="80"/>
      <c r="R40" s="80"/>
      <c r="S40" s="80"/>
      <c r="T40" s="80"/>
      <c r="U40" s="80"/>
      <c r="V40" s="80"/>
      <c r="W40" s="80"/>
      <c r="X40" s="80"/>
    </row>
    <row r="41" ht="20.25" customHeight="1" spans="1:24">
      <c r="A41" s="146" t="s">
        <v>70</v>
      </c>
      <c r="B41" s="146" t="s">
        <v>70</v>
      </c>
      <c r="C41" s="146" t="s">
        <v>258</v>
      </c>
      <c r="D41" s="146" t="s">
        <v>259</v>
      </c>
      <c r="E41" s="146" t="s">
        <v>124</v>
      </c>
      <c r="F41" s="146" t="s">
        <v>125</v>
      </c>
      <c r="G41" s="146" t="s">
        <v>270</v>
      </c>
      <c r="H41" s="146" t="s">
        <v>271</v>
      </c>
      <c r="I41" s="80">
        <v>7600</v>
      </c>
      <c r="J41" s="80">
        <v>7600</v>
      </c>
      <c r="K41" s="24"/>
      <c r="L41" s="24"/>
      <c r="M41" s="80">
        <v>7600</v>
      </c>
      <c r="N41" s="24"/>
      <c r="O41" s="80"/>
      <c r="P41" s="80"/>
      <c r="Q41" s="80"/>
      <c r="R41" s="80"/>
      <c r="S41" s="80"/>
      <c r="T41" s="80"/>
      <c r="U41" s="80"/>
      <c r="V41" s="80"/>
      <c r="W41" s="80"/>
      <c r="X41" s="80"/>
    </row>
    <row r="42" ht="20.25" customHeight="1" spans="1:24">
      <c r="A42" s="146" t="s">
        <v>70</v>
      </c>
      <c r="B42" s="146" t="s">
        <v>70</v>
      </c>
      <c r="C42" s="146" t="s">
        <v>258</v>
      </c>
      <c r="D42" s="146" t="s">
        <v>259</v>
      </c>
      <c r="E42" s="146" t="s">
        <v>124</v>
      </c>
      <c r="F42" s="146" t="s">
        <v>125</v>
      </c>
      <c r="G42" s="146" t="s">
        <v>270</v>
      </c>
      <c r="H42" s="146" t="s">
        <v>271</v>
      </c>
      <c r="I42" s="80">
        <v>7980</v>
      </c>
      <c r="J42" s="80">
        <v>7980</v>
      </c>
      <c r="K42" s="24"/>
      <c r="L42" s="24"/>
      <c r="M42" s="80">
        <v>7980</v>
      </c>
      <c r="N42" s="24"/>
      <c r="O42" s="80"/>
      <c r="P42" s="80"/>
      <c r="Q42" s="80"/>
      <c r="R42" s="80"/>
      <c r="S42" s="80"/>
      <c r="T42" s="80"/>
      <c r="U42" s="80"/>
      <c r="V42" s="80"/>
      <c r="W42" s="80"/>
      <c r="X42" s="80"/>
    </row>
    <row r="43" ht="20.25" customHeight="1" spans="1:24">
      <c r="A43" s="146" t="s">
        <v>70</v>
      </c>
      <c r="B43" s="146" t="s">
        <v>70</v>
      </c>
      <c r="C43" s="146" t="s">
        <v>258</v>
      </c>
      <c r="D43" s="146" t="s">
        <v>259</v>
      </c>
      <c r="E43" s="146" t="s">
        <v>102</v>
      </c>
      <c r="F43" s="146" t="s">
        <v>103</v>
      </c>
      <c r="G43" s="146" t="s">
        <v>272</v>
      </c>
      <c r="H43" s="146" t="s">
        <v>273</v>
      </c>
      <c r="I43" s="80">
        <v>74400</v>
      </c>
      <c r="J43" s="80">
        <v>74400</v>
      </c>
      <c r="K43" s="24"/>
      <c r="L43" s="24"/>
      <c r="M43" s="80">
        <v>74400</v>
      </c>
      <c r="N43" s="24"/>
      <c r="O43" s="80"/>
      <c r="P43" s="80"/>
      <c r="Q43" s="80"/>
      <c r="R43" s="80"/>
      <c r="S43" s="80"/>
      <c r="T43" s="80"/>
      <c r="U43" s="80"/>
      <c r="V43" s="80"/>
      <c r="W43" s="80"/>
      <c r="X43" s="80"/>
    </row>
    <row r="44" ht="20.25" customHeight="1" spans="1:24">
      <c r="A44" s="146" t="s">
        <v>70</v>
      </c>
      <c r="B44" s="146" t="s">
        <v>70</v>
      </c>
      <c r="C44" s="146" t="s">
        <v>258</v>
      </c>
      <c r="D44" s="146" t="s">
        <v>259</v>
      </c>
      <c r="E44" s="146" t="s">
        <v>104</v>
      </c>
      <c r="F44" s="146" t="s">
        <v>105</v>
      </c>
      <c r="G44" s="146" t="s">
        <v>272</v>
      </c>
      <c r="H44" s="146" t="s">
        <v>273</v>
      </c>
      <c r="I44" s="80">
        <v>100800</v>
      </c>
      <c r="J44" s="80">
        <v>100800</v>
      </c>
      <c r="K44" s="24"/>
      <c r="L44" s="24"/>
      <c r="M44" s="80">
        <v>100800</v>
      </c>
      <c r="N44" s="24"/>
      <c r="O44" s="80"/>
      <c r="P44" s="80"/>
      <c r="Q44" s="80"/>
      <c r="R44" s="80"/>
      <c r="S44" s="80"/>
      <c r="T44" s="80"/>
      <c r="U44" s="80"/>
      <c r="V44" s="80"/>
      <c r="W44" s="80"/>
      <c r="X44" s="80"/>
    </row>
    <row r="45" ht="20.25" customHeight="1" spans="1:24">
      <c r="A45" s="146" t="s">
        <v>70</v>
      </c>
      <c r="B45" s="146" t="s">
        <v>70</v>
      </c>
      <c r="C45" s="146" t="s">
        <v>258</v>
      </c>
      <c r="D45" s="146" t="s">
        <v>259</v>
      </c>
      <c r="E45" s="146" t="s">
        <v>124</v>
      </c>
      <c r="F45" s="146" t="s">
        <v>125</v>
      </c>
      <c r="G45" s="146" t="s">
        <v>272</v>
      </c>
      <c r="H45" s="146" t="s">
        <v>273</v>
      </c>
      <c r="I45" s="80">
        <v>63000</v>
      </c>
      <c r="J45" s="80">
        <v>63000</v>
      </c>
      <c r="K45" s="24"/>
      <c r="L45" s="24"/>
      <c r="M45" s="80">
        <v>63000</v>
      </c>
      <c r="N45" s="24"/>
      <c r="O45" s="80"/>
      <c r="P45" s="80"/>
      <c r="Q45" s="80"/>
      <c r="R45" s="80"/>
      <c r="S45" s="80"/>
      <c r="T45" s="80"/>
      <c r="U45" s="80"/>
      <c r="V45" s="80"/>
      <c r="W45" s="80"/>
      <c r="X45" s="80"/>
    </row>
    <row r="46" ht="20.25" customHeight="1" spans="1:24">
      <c r="A46" s="146" t="s">
        <v>70</v>
      </c>
      <c r="B46" s="146" t="s">
        <v>70</v>
      </c>
      <c r="C46" s="146" t="s">
        <v>258</v>
      </c>
      <c r="D46" s="146" t="s">
        <v>259</v>
      </c>
      <c r="E46" s="146" t="s">
        <v>124</v>
      </c>
      <c r="F46" s="146" t="s">
        <v>125</v>
      </c>
      <c r="G46" s="146" t="s">
        <v>272</v>
      </c>
      <c r="H46" s="146" t="s">
        <v>273</v>
      </c>
      <c r="I46" s="80">
        <v>60000</v>
      </c>
      <c r="J46" s="80">
        <v>60000</v>
      </c>
      <c r="K46" s="24"/>
      <c r="L46" s="24"/>
      <c r="M46" s="80">
        <v>60000</v>
      </c>
      <c r="N46" s="24"/>
      <c r="O46" s="80"/>
      <c r="P46" s="80"/>
      <c r="Q46" s="80"/>
      <c r="R46" s="80"/>
      <c r="S46" s="80"/>
      <c r="T46" s="80"/>
      <c r="U46" s="80"/>
      <c r="V46" s="80"/>
      <c r="W46" s="80"/>
      <c r="X46" s="80"/>
    </row>
    <row r="47" ht="20.25" customHeight="1" spans="1:24">
      <c r="A47" s="146" t="s">
        <v>70</v>
      </c>
      <c r="B47" s="146" t="s">
        <v>70</v>
      </c>
      <c r="C47" s="146" t="s">
        <v>258</v>
      </c>
      <c r="D47" s="146" t="s">
        <v>259</v>
      </c>
      <c r="E47" s="146" t="s">
        <v>102</v>
      </c>
      <c r="F47" s="146" t="s">
        <v>103</v>
      </c>
      <c r="G47" s="146" t="s">
        <v>274</v>
      </c>
      <c r="H47" s="146" t="s">
        <v>275</v>
      </c>
      <c r="I47" s="80">
        <v>18600</v>
      </c>
      <c r="J47" s="80">
        <v>18600</v>
      </c>
      <c r="K47" s="24"/>
      <c r="L47" s="24"/>
      <c r="M47" s="80">
        <v>18600</v>
      </c>
      <c r="N47" s="24"/>
      <c r="O47" s="80"/>
      <c r="P47" s="80"/>
      <c r="Q47" s="80"/>
      <c r="R47" s="80"/>
      <c r="S47" s="80"/>
      <c r="T47" s="80"/>
      <c r="U47" s="80"/>
      <c r="V47" s="80"/>
      <c r="W47" s="80"/>
      <c r="X47" s="80"/>
    </row>
    <row r="48" ht="20.25" customHeight="1" spans="1:24">
      <c r="A48" s="146" t="s">
        <v>70</v>
      </c>
      <c r="B48" s="146" t="s">
        <v>70</v>
      </c>
      <c r="C48" s="146" t="s">
        <v>258</v>
      </c>
      <c r="D48" s="146" t="s">
        <v>259</v>
      </c>
      <c r="E48" s="146" t="s">
        <v>104</v>
      </c>
      <c r="F48" s="146" t="s">
        <v>105</v>
      </c>
      <c r="G48" s="146" t="s">
        <v>274</v>
      </c>
      <c r="H48" s="146" t="s">
        <v>275</v>
      </c>
      <c r="I48" s="80">
        <v>25200</v>
      </c>
      <c r="J48" s="80">
        <v>25200</v>
      </c>
      <c r="K48" s="24"/>
      <c r="L48" s="24"/>
      <c r="M48" s="80">
        <v>25200</v>
      </c>
      <c r="N48" s="24"/>
      <c r="O48" s="80"/>
      <c r="P48" s="80"/>
      <c r="Q48" s="80"/>
      <c r="R48" s="80"/>
      <c r="S48" s="80"/>
      <c r="T48" s="80"/>
      <c r="U48" s="80"/>
      <c r="V48" s="80"/>
      <c r="W48" s="80"/>
      <c r="X48" s="80"/>
    </row>
    <row r="49" ht="20.25" customHeight="1" spans="1:24">
      <c r="A49" s="146" t="s">
        <v>70</v>
      </c>
      <c r="B49" s="146" t="s">
        <v>70</v>
      </c>
      <c r="C49" s="146" t="s">
        <v>276</v>
      </c>
      <c r="D49" s="146" t="s">
        <v>277</v>
      </c>
      <c r="E49" s="146" t="s">
        <v>124</v>
      </c>
      <c r="F49" s="146" t="s">
        <v>125</v>
      </c>
      <c r="G49" s="146" t="s">
        <v>223</v>
      </c>
      <c r="H49" s="146" t="s">
        <v>224</v>
      </c>
      <c r="I49" s="80">
        <v>500640</v>
      </c>
      <c r="J49" s="80">
        <v>500640</v>
      </c>
      <c r="K49" s="24"/>
      <c r="L49" s="24"/>
      <c r="M49" s="80">
        <v>500640</v>
      </c>
      <c r="N49" s="24"/>
      <c r="O49" s="80"/>
      <c r="P49" s="80"/>
      <c r="Q49" s="80"/>
      <c r="R49" s="80"/>
      <c r="S49" s="80"/>
      <c r="T49" s="80"/>
      <c r="U49" s="80"/>
      <c r="V49" s="80"/>
      <c r="W49" s="80"/>
      <c r="X49" s="80"/>
    </row>
    <row r="50" ht="20.25" customHeight="1" spans="1:24">
      <c r="A50" s="146" t="s">
        <v>70</v>
      </c>
      <c r="B50" s="146" t="s">
        <v>70</v>
      </c>
      <c r="C50" s="146" t="s">
        <v>276</v>
      </c>
      <c r="D50" s="146" t="s">
        <v>277</v>
      </c>
      <c r="E50" s="146" t="s">
        <v>124</v>
      </c>
      <c r="F50" s="146" t="s">
        <v>125</v>
      </c>
      <c r="G50" s="146" t="s">
        <v>223</v>
      </c>
      <c r="H50" s="146" t="s">
        <v>224</v>
      </c>
      <c r="I50" s="80">
        <v>343740</v>
      </c>
      <c r="J50" s="80">
        <v>343740</v>
      </c>
      <c r="K50" s="24"/>
      <c r="L50" s="24"/>
      <c r="M50" s="80">
        <v>343740</v>
      </c>
      <c r="N50" s="24"/>
      <c r="O50" s="80"/>
      <c r="P50" s="80"/>
      <c r="Q50" s="80"/>
      <c r="R50" s="80"/>
      <c r="S50" s="80"/>
      <c r="T50" s="80"/>
      <c r="U50" s="80"/>
      <c r="V50" s="80"/>
      <c r="W50" s="80"/>
      <c r="X50" s="80"/>
    </row>
    <row r="51" ht="20.25" customHeight="1" spans="1:24">
      <c r="A51" s="146" t="s">
        <v>70</v>
      </c>
      <c r="B51" s="146" t="s">
        <v>70</v>
      </c>
      <c r="C51" s="146" t="s">
        <v>278</v>
      </c>
      <c r="D51" s="146" t="s">
        <v>279</v>
      </c>
      <c r="E51" s="146" t="s">
        <v>124</v>
      </c>
      <c r="F51" s="146" t="s">
        <v>125</v>
      </c>
      <c r="G51" s="146" t="s">
        <v>223</v>
      </c>
      <c r="H51" s="146" t="s">
        <v>224</v>
      </c>
      <c r="I51" s="80">
        <v>604569</v>
      </c>
      <c r="J51" s="80">
        <v>604569</v>
      </c>
      <c r="K51" s="24"/>
      <c r="L51" s="24"/>
      <c r="M51" s="80">
        <v>604569</v>
      </c>
      <c r="N51" s="24"/>
      <c r="O51" s="80"/>
      <c r="P51" s="80"/>
      <c r="Q51" s="80"/>
      <c r="R51" s="80"/>
      <c r="S51" s="80"/>
      <c r="T51" s="80"/>
      <c r="U51" s="80"/>
      <c r="V51" s="80"/>
      <c r="W51" s="80"/>
      <c r="X51" s="80"/>
    </row>
    <row r="52" ht="20.25" customHeight="1" spans="1:24">
      <c r="A52" s="146" t="s">
        <v>70</v>
      </c>
      <c r="B52" s="146" t="s">
        <v>70</v>
      </c>
      <c r="C52" s="146" t="s">
        <v>278</v>
      </c>
      <c r="D52" s="146" t="s">
        <v>279</v>
      </c>
      <c r="E52" s="146" t="s">
        <v>124</v>
      </c>
      <c r="F52" s="146" t="s">
        <v>125</v>
      </c>
      <c r="G52" s="146" t="s">
        <v>227</v>
      </c>
      <c r="H52" s="146" t="s">
        <v>228</v>
      </c>
      <c r="I52" s="80">
        <v>378000</v>
      </c>
      <c r="J52" s="80">
        <v>378000</v>
      </c>
      <c r="K52" s="24"/>
      <c r="L52" s="24"/>
      <c r="M52" s="80">
        <v>378000</v>
      </c>
      <c r="N52" s="24"/>
      <c r="O52" s="80"/>
      <c r="P52" s="80"/>
      <c r="Q52" s="80"/>
      <c r="R52" s="80"/>
      <c r="S52" s="80"/>
      <c r="T52" s="80"/>
      <c r="U52" s="80"/>
      <c r="V52" s="80"/>
      <c r="W52" s="80"/>
      <c r="X52" s="80"/>
    </row>
    <row r="53" ht="20.25" customHeight="1" spans="1:24">
      <c r="A53" s="146" t="s">
        <v>70</v>
      </c>
      <c r="B53" s="146" t="s">
        <v>70</v>
      </c>
      <c r="C53" s="146" t="s">
        <v>280</v>
      </c>
      <c r="D53" s="146" t="s">
        <v>281</v>
      </c>
      <c r="E53" s="146" t="s">
        <v>102</v>
      </c>
      <c r="F53" s="146" t="s">
        <v>103</v>
      </c>
      <c r="G53" s="146" t="s">
        <v>245</v>
      </c>
      <c r="H53" s="146" t="s">
        <v>246</v>
      </c>
      <c r="I53" s="80">
        <v>802200</v>
      </c>
      <c r="J53" s="80">
        <v>802200</v>
      </c>
      <c r="K53" s="24"/>
      <c r="L53" s="24"/>
      <c r="M53" s="80">
        <v>802200</v>
      </c>
      <c r="N53" s="24"/>
      <c r="O53" s="80"/>
      <c r="P53" s="80"/>
      <c r="Q53" s="80"/>
      <c r="R53" s="80"/>
      <c r="S53" s="80"/>
      <c r="T53" s="80"/>
      <c r="U53" s="80"/>
      <c r="V53" s="80"/>
      <c r="W53" s="80"/>
      <c r="X53" s="80"/>
    </row>
    <row r="54" ht="20.25" customHeight="1" spans="1:24">
      <c r="A54" s="146" t="s">
        <v>70</v>
      </c>
      <c r="B54" s="146" t="s">
        <v>70</v>
      </c>
      <c r="C54" s="146" t="s">
        <v>280</v>
      </c>
      <c r="D54" s="146" t="s">
        <v>281</v>
      </c>
      <c r="E54" s="146" t="s">
        <v>104</v>
      </c>
      <c r="F54" s="146" t="s">
        <v>105</v>
      </c>
      <c r="G54" s="146" t="s">
        <v>245</v>
      </c>
      <c r="H54" s="146" t="s">
        <v>246</v>
      </c>
      <c r="I54" s="80">
        <v>962200</v>
      </c>
      <c r="J54" s="80">
        <v>962200</v>
      </c>
      <c r="K54" s="24"/>
      <c r="L54" s="24"/>
      <c r="M54" s="80">
        <v>962200</v>
      </c>
      <c r="N54" s="24"/>
      <c r="O54" s="80"/>
      <c r="P54" s="80"/>
      <c r="Q54" s="80"/>
      <c r="R54" s="80"/>
      <c r="S54" s="80"/>
      <c r="T54" s="80"/>
      <c r="U54" s="80"/>
      <c r="V54" s="80"/>
      <c r="W54" s="80"/>
      <c r="X54" s="80"/>
    </row>
    <row r="55" ht="20.25" customHeight="1" spans="1:24">
      <c r="A55" s="146" t="s">
        <v>70</v>
      </c>
      <c r="B55" s="146" t="s">
        <v>70</v>
      </c>
      <c r="C55" s="146" t="s">
        <v>282</v>
      </c>
      <c r="D55" s="146" t="s">
        <v>283</v>
      </c>
      <c r="E55" s="146" t="s">
        <v>124</v>
      </c>
      <c r="F55" s="146" t="s">
        <v>125</v>
      </c>
      <c r="G55" s="146" t="s">
        <v>284</v>
      </c>
      <c r="H55" s="146" t="s">
        <v>285</v>
      </c>
      <c r="I55" s="80">
        <v>78369.6</v>
      </c>
      <c r="J55" s="80">
        <v>78369.6</v>
      </c>
      <c r="K55" s="24"/>
      <c r="L55" s="24"/>
      <c r="M55" s="80">
        <v>78369.6</v>
      </c>
      <c r="N55" s="24"/>
      <c r="O55" s="80"/>
      <c r="P55" s="80"/>
      <c r="Q55" s="80"/>
      <c r="R55" s="80"/>
      <c r="S55" s="80"/>
      <c r="T55" s="80"/>
      <c r="U55" s="80"/>
      <c r="V55" s="80"/>
      <c r="W55" s="80"/>
      <c r="X55" s="80"/>
    </row>
    <row r="56" ht="20.25" customHeight="1" spans="1:24">
      <c r="A56" s="146" t="s">
        <v>70</v>
      </c>
      <c r="B56" s="146" t="s">
        <v>70</v>
      </c>
      <c r="C56" s="146" t="s">
        <v>282</v>
      </c>
      <c r="D56" s="146" t="s">
        <v>283</v>
      </c>
      <c r="E56" s="146" t="s">
        <v>124</v>
      </c>
      <c r="F56" s="146" t="s">
        <v>125</v>
      </c>
      <c r="G56" s="146" t="s">
        <v>284</v>
      </c>
      <c r="H56" s="146" t="s">
        <v>285</v>
      </c>
      <c r="I56" s="80">
        <v>157440</v>
      </c>
      <c r="J56" s="80">
        <v>157440</v>
      </c>
      <c r="K56" s="24"/>
      <c r="L56" s="24"/>
      <c r="M56" s="80">
        <v>157440</v>
      </c>
      <c r="N56" s="24"/>
      <c r="O56" s="80"/>
      <c r="P56" s="80"/>
      <c r="Q56" s="80"/>
      <c r="R56" s="80"/>
      <c r="S56" s="80"/>
      <c r="T56" s="80"/>
      <c r="U56" s="80"/>
      <c r="V56" s="80"/>
      <c r="W56" s="80"/>
      <c r="X56" s="80"/>
    </row>
    <row r="57" ht="20.25" customHeight="1" spans="1:24">
      <c r="A57" s="146" t="s">
        <v>70</v>
      </c>
      <c r="B57" s="146" t="s">
        <v>70</v>
      </c>
      <c r="C57" s="146" t="s">
        <v>286</v>
      </c>
      <c r="D57" s="146" t="s">
        <v>287</v>
      </c>
      <c r="E57" s="146" t="s">
        <v>102</v>
      </c>
      <c r="F57" s="146" t="s">
        <v>103</v>
      </c>
      <c r="G57" s="146" t="s">
        <v>272</v>
      </c>
      <c r="H57" s="146" t="s">
        <v>273</v>
      </c>
      <c r="I57" s="80">
        <v>8400</v>
      </c>
      <c r="J57" s="80">
        <v>8400</v>
      </c>
      <c r="K57" s="24"/>
      <c r="L57" s="24"/>
      <c r="M57" s="80">
        <v>8400</v>
      </c>
      <c r="N57" s="24"/>
      <c r="O57" s="80"/>
      <c r="P57" s="80"/>
      <c r="Q57" s="80"/>
      <c r="R57" s="80"/>
      <c r="S57" s="80"/>
      <c r="T57" s="80"/>
      <c r="U57" s="80"/>
      <c r="V57" s="80"/>
      <c r="W57" s="80"/>
      <c r="X57" s="80"/>
    </row>
    <row r="58" ht="20.25" customHeight="1" spans="1:24">
      <c r="A58" s="146" t="s">
        <v>70</v>
      </c>
      <c r="B58" s="146" t="s">
        <v>70</v>
      </c>
      <c r="C58" s="146" t="s">
        <v>286</v>
      </c>
      <c r="D58" s="146" t="s">
        <v>287</v>
      </c>
      <c r="E58" s="146" t="s">
        <v>104</v>
      </c>
      <c r="F58" s="146" t="s">
        <v>105</v>
      </c>
      <c r="G58" s="146" t="s">
        <v>272</v>
      </c>
      <c r="H58" s="146" t="s">
        <v>273</v>
      </c>
      <c r="I58" s="80">
        <v>15600</v>
      </c>
      <c r="J58" s="80">
        <v>15600</v>
      </c>
      <c r="K58" s="24"/>
      <c r="L58" s="24"/>
      <c r="M58" s="80">
        <v>15600</v>
      </c>
      <c r="N58" s="24"/>
      <c r="O58" s="80"/>
      <c r="P58" s="80"/>
      <c r="Q58" s="80"/>
      <c r="R58" s="80"/>
      <c r="S58" s="80"/>
      <c r="T58" s="80"/>
      <c r="U58" s="80"/>
      <c r="V58" s="80"/>
      <c r="W58" s="80"/>
      <c r="X58" s="80"/>
    </row>
    <row r="59" ht="20.25" customHeight="1" spans="1:24">
      <c r="A59" s="146" t="s">
        <v>70</v>
      </c>
      <c r="B59" s="146" t="s">
        <v>70</v>
      </c>
      <c r="C59" s="146" t="s">
        <v>288</v>
      </c>
      <c r="D59" s="146" t="s">
        <v>289</v>
      </c>
      <c r="E59" s="146" t="s">
        <v>124</v>
      </c>
      <c r="F59" s="146" t="s">
        <v>125</v>
      </c>
      <c r="G59" s="146" t="s">
        <v>253</v>
      </c>
      <c r="H59" s="146" t="s">
        <v>254</v>
      </c>
      <c r="I59" s="80">
        <v>17880</v>
      </c>
      <c r="J59" s="80">
        <v>17880</v>
      </c>
      <c r="K59" s="24"/>
      <c r="L59" s="24"/>
      <c r="M59" s="80">
        <v>17880</v>
      </c>
      <c r="N59" s="24"/>
      <c r="O59" s="80"/>
      <c r="P59" s="80"/>
      <c r="Q59" s="80"/>
      <c r="R59" s="80"/>
      <c r="S59" s="80"/>
      <c r="T59" s="80"/>
      <c r="U59" s="80"/>
      <c r="V59" s="80"/>
      <c r="W59" s="80"/>
      <c r="X59" s="80"/>
    </row>
    <row r="60" ht="20.25" customHeight="1" spans="1:24">
      <c r="A60" s="146" t="s">
        <v>70</v>
      </c>
      <c r="B60" s="146" t="s">
        <v>70</v>
      </c>
      <c r="C60" s="146" t="s">
        <v>290</v>
      </c>
      <c r="D60" s="146" t="s">
        <v>291</v>
      </c>
      <c r="E60" s="146" t="s">
        <v>124</v>
      </c>
      <c r="F60" s="146" t="s">
        <v>125</v>
      </c>
      <c r="G60" s="146" t="s">
        <v>253</v>
      </c>
      <c r="H60" s="146" t="s">
        <v>254</v>
      </c>
      <c r="I60" s="80">
        <v>61200</v>
      </c>
      <c r="J60" s="80">
        <v>61200</v>
      </c>
      <c r="K60" s="24"/>
      <c r="L60" s="24"/>
      <c r="M60" s="80">
        <v>61200</v>
      </c>
      <c r="N60" s="24"/>
      <c r="O60" s="80"/>
      <c r="P60" s="80"/>
      <c r="Q60" s="80"/>
      <c r="R60" s="80"/>
      <c r="S60" s="80"/>
      <c r="T60" s="80"/>
      <c r="U60" s="80"/>
      <c r="V60" s="80"/>
      <c r="W60" s="80"/>
      <c r="X60" s="80"/>
    </row>
    <row r="61" ht="17.25" customHeight="1" spans="1:24">
      <c r="A61" s="33" t="s">
        <v>190</v>
      </c>
      <c r="B61" s="34"/>
      <c r="C61" s="147"/>
      <c r="D61" s="147"/>
      <c r="E61" s="147"/>
      <c r="F61" s="147"/>
      <c r="G61" s="147"/>
      <c r="H61" s="148"/>
      <c r="I61" s="80">
        <v>12617544.45</v>
      </c>
      <c r="J61" s="80">
        <v>12617544.45</v>
      </c>
      <c r="K61" s="80"/>
      <c r="L61" s="80"/>
      <c r="M61" s="80">
        <v>12617544.45</v>
      </c>
      <c r="N61" s="80"/>
      <c r="O61" s="80"/>
      <c r="P61" s="80"/>
      <c r="Q61" s="80"/>
      <c r="R61" s="80"/>
      <c r="S61" s="80"/>
      <c r="T61" s="80"/>
      <c r="U61" s="80"/>
      <c r="V61" s="80"/>
      <c r="W61" s="80"/>
      <c r="X61" s="80"/>
    </row>
  </sheetData>
  <mergeCells count="31">
    <mergeCell ref="A3:X3"/>
    <mergeCell ref="A4:H4"/>
    <mergeCell ref="I5:X5"/>
    <mergeCell ref="J6:N6"/>
    <mergeCell ref="O6:Q6"/>
    <mergeCell ref="S6:X6"/>
    <mergeCell ref="A61:H6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topLeftCell="F1" workbookViewId="0">
      <pane ySplit="1" topLeftCell="A2" activePane="bottomLeft" state="frozen"/>
      <selection/>
      <selection pane="bottomLeft" activeCell="C12" sqref="C12"/>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6"/>
      <c r="E2" s="2"/>
      <c r="F2" s="2"/>
      <c r="G2" s="2"/>
      <c r="H2" s="2"/>
      <c r="U2" s="136"/>
      <c r="W2" s="141" t="s">
        <v>292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"单位名称："&amp;"昆明市官渡区农业农村局"</f>
        <v>单位名称：昆明市官渡区农业农村局</v>
      </c>
      <c r="B4" s="6"/>
      <c r="C4" s="6"/>
      <c r="D4" s="6"/>
      <c r="E4" s="6"/>
      <c r="F4" s="6"/>
      <c r="G4" s="6"/>
      <c r="H4" s="6"/>
      <c r="I4" s="7"/>
      <c r="J4" s="7"/>
      <c r="K4" s="7"/>
      <c r="L4" s="7"/>
      <c r="M4" s="7"/>
      <c r="N4" s="7"/>
      <c r="O4" s="7"/>
      <c r="P4" s="7"/>
      <c r="Q4" s="7"/>
      <c r="U4" s="136"/>
      <c r="W4" s="118" t="s">
        <v>1</v>
      </c>
    </row>
    <row r="5" ht="21.75" customHeight="1" spans="1:23">
      <c r="A5" s="9" t="s">
        <v>293</v>
      </c>
      <c r="B5" s="10" t="s">
        <v>201</v>
      </c>
      <c r="C5" s="9" t="s">
        <v>202</v>
      </c>
      <c r="D5" s="9" t="s">
        <v>294</v>
      </c>
      <c r="E5" s="10" t="s">
        <v>203</v>
      </c>
      <c r="F5" s="10" t="s">
        <v>204</v>
      </c>
      <c r="G5" s="10" t="s">
        <v>295</v>
      </c>
      <c r="H5" s="10" t="s">
        <v>296</v>
      </c>
      <c r="I5" s="28" t="s">
        <v>55</v>
      </c>
      <c r="J5" s="11" t="s">
        <v>297</v>
      </c>
      <c r="K5" s="12"/>
      <c r="L5" s="12"/>
      <c r="M5" s="13"/>
      <c r="N5" s="11" t="s">
        <v>209</v>
      </c>
      <c r="O5" s="12"/>
      <c r="P5" s="13"/>
      <c r="Q5" s="10" t="s">
        <v>61</v>
      </c>
      <c r="R5" s="11" t="s">
        <v>62</v>
      </c>
      <c r="S5" s="12"/>
      <c r="T5" s="12"/>
      <c r="U5" s="12"/>
      <c r="V5" s="12"/>
      <c r="W5" s="13"/>
    </row>
    <row r="6" ht="21.75" customHeight="1" spans="1:23">
      <c r="A6" s="14"/>
      <c r="B6" s="29"/>
      <c r="C6" s="14"/>
      <c r="D6" s="14"/>
      <c r="E6" s="15"/>
      <c r="F6" s="15"/>
      <c r="G6" s="15"/>
      <c r="H6" s="15"/>
      <c r="I6" s="29"/>
      <c r="J6" s="137" t="s">
        <v>58</v>
      </c>
      <c r="K6" s="138"/>
      <c r="L6" s="10" t="s">
        <v>59</v>
      </c>
      <c r="M6" s="10" t="s">
        <v>60</v>
      </c>
      <c r="N6" s="10" t="s">
        <v>58</v>
      </c>
      <c r="O6" s="10" t="s">
        <v>59</v>
      </c>
      <c r="P6" s="10" t="s">
        <v>60</v>
      </c>
      <c r="Q6" s="15"/>
      <c r="R6" s="10" t="s">
        <v>57</v>
      </c>
      <c r="S6" s="10" t="s">
        <v>64</v>
      </c>
      <c r="T6" s="10" t="s">
        <v>215</v>
      </c>
      <c r="U6" s="10" t="s">
        <v>66</v>
      </c>
      <c r="V6" s="10" t="s">
        <v>67</v>
      </c>
      <c r="W6" s="10" t="s">
        <v>68</v>
      </c>
    </row>
    <row r="7" ht="21" customHeight="1" spans="1:23">
      <c r="A7" s="29"/>
      <c r="B7" s="29"/>
      <c r="C7" s="29"/>
      <c r="D7" s="29"/>
      <c r="E7" s="29"/>
      <c r="F7" s="29"/>
      <c r="G7" s="29"/>
      <c r="H7" s="29"/>
      <c r="I7" s="29"/>
      <c r="J7" s="139" t="s">
        <v>57</v>
      </c>
      <c r="K7" s="140"/>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298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299</v>
      </c>
      <c r="B10" s="69" t="s">
        <v>300</v>
      </c>
      <c r="C10" s="69" t="s">
        <v>301</v>
      </c>
      <c r="D10" s="69" t="s">
        <v>70</v>
      </c>
      <c r="E10" s="69" t="s">
        <v>128</v>
      </c>
      <c r="F10" s="69" t="s">
        <v>129</v>
      </c>
      <c r="G10" s="69" t="s">
        <v>260</v>
      </c>
      <c r="H10" s="69" t="s">
        <v>261</v>
      </c>
      <c r="I10" s="80">
        <v>10000</v>
      </c>
      <c r="J10" s="80">
        <v>10000</v>
      </c>
      <c r="K10" s="80">
        <v>10000</v>
      </c>
      <c r="L10" s="80"/>
      <c r="M10" s="80"/>
      <c r="N10" s="80"/>
      <c r="O10" s="80"/>
      <c r="P10" s="80"/>
      <c r="Q10" s="80"/>
      <c r="R10" s="80"/>
      <c r="S10" s="80"/>
      <c r="T10" s="80"/>
      <c r="U10" s="80"/>
      <c r="V10" s="80"/>
      <c r="W10" s="80"/>
    </row>
    <row r="11" ht="21.75" customHeight="1" spans="1:23">
      <c r="A11" s="69" t="s">
        <v>299</v>
      </c>
      <c r="B11" s="69" t="s">
        <v>302</v>
      </c>
      <c r="C11" s="69" t="s">
        <v>303</v>
      </c>
      <c r="D11" s="69" t="s">
        <v>70</v>
      </c>
      <c r="E11" s="69" t="s">
        <v>134</v>
      </c>
      <c r="F11" s="69" t="s">
        <v>135</v>
      </c>
      <c r="G11" s="69" t="s">
        <v>260</v>
      </c>
      <c r="H11" s="69" t="s">
        <v>261</v>
      </c>
      <c r="I11" s="80">
        <v>10000</v>
      </c>
      <c r="J11" s="80">
        <v>10000</v>
      </c>
      <c r="K11" s="80">
        <v>10000</v>
      </c>
      <c r="L11" s="80"/>
      <c r="M11" s="80"/>
      <c r="N11" s="80"/>
      <c r="O11" s="80"/>
      <c r="P11" s="80"/>
      <c r="Q11" s="80"/>
      <c r="R11" s="80"/>
      <c r="S11" s="80"/>
      <c r="T11" s="80"/>
      <c r="U11" s="80"/>
      <c r="V11" s="80"/>
      <c r="W11" s="80"/>
    </row>
    <row r="12" ht="21.75" customHeight="1" spans="1:23">
      <c r="A12" s="69" t="s">
        <v>299</v>
      </c>
      <c r="B12" s="69" t="s">
        <v>304</v>
      </c>
      <c r="C12" s="69" t="s">
        <v>305</v>
      </c>
      <c r="D12" s="69" t="s">
        <v>70</v>
      </c>
      <c r="E12" s="69" t="s">
        <v>140</v>
      </c>
      <c r="F12" s="69" t="s">
        <v>141</v>
      </c>
      <c r="G12" s="69" t="s">
        <v>260</v>
      </c>
      <c r="H12" s="69" t="s">
        <v>261</v>
      </c>
      <c r="I12" s="80">
        <v>95000</v>
      </c>
      <c r="J12" s="80">
        <v>95000</v>
      </c>
      <c r="K12" s="80">
        <v>95000</v>
      </c>
      <c r="L12" s="80"/>
      <c r="M12" s="80"/>
      <c r="N12" s="80"/>
      <c r="O12" s="80"/>
      <c r="P12" s="80"/>
      <c r="Q12" s="80"/>
      <c r="R12" s="80"/>
      <c r="S12" s="80"/>
      <c r="T12" s="80"/>
      <c r="U12" s="80"/>
      <c r="V12" s="80"/>
      <c r="W12" s="80"/>
    </row>
    <row r="13" ht="21.75" customHeight="1" spans="1:23">
      <c r="A13" s="69" t="s">
        <v>299</v>
      </c>
      <c r="B13" s="69" t="s">
        <v>306</v>
      </c>
      <c r="C13" s="69" t="s">
        <v>307</v>
      </c>
      <c r="D13" s="69" t="s">
        <v>70</v>
      </c>
      <c r="E13" s="69" t="s">
        <v>142</v>
      </c>
      <c r="F13" s="69" t="s">
        <v>143</v>
      </c>
      <c r="G13" s="69" t="s">
        <v>260</v>
      </c>
      <c r="H13" s="69" t="s">
        <v>261</v>
      </c>
      <c r="I13" s="80">
        <v>598500</v>
      </c>
      <c r="J13" s="80">
        <v>598500</v>
      </c>
      <c r="K13" s="80">
        <v>598500</v>
      </c>
      <c r="L13" s="80"/>
      <c r="M13" s="80"/>
      <c r="N13" s="80"/>
      <c r="O13" s="80"/>
      <c r="P13" s="80"/>
      <c r="Q13" s="80"/>
      <c r="R13" s="80"/>
      <c r="S13" s="80"/>
      <c r="T13" s="80"/>
      <c r="U13" s="80"/>
      <c r="V13" s="80"/>
      <c r="W13" s="80"/>
    </row>
    <row r="14" ht="21.75" customHeight="1" spans="1:23">
      <c r="A14" s="69" t="s">
        <v>299</v>
      </c>
      <c r="B14" s="69" t="s">
        <v>308</v>
      </c>
      <c r="C14" s="69" t="s">
        <v>309</v>
      </c>
      <c r="D14" s="69" t="s">
        <v>70</v>
      </c>
      <c r="E14" s="69" t="s">
        <v>136</v>
      </c>
      <c r="F14" s="69" t="s">
        <v>137</v>
      </c>
      <c r="G14" s="69" t="s">
        <v>260</v>
      </c>
      <c r="H14" s="69" t="s">
        <v>261</v>
      </c>
      <c r="I14" s="80">
        <v>1000</v>
      </c>
      <c r="J14" s="80">
        <v>1000</v>
      </c>
      <c r="K14" s="80">
        <v>1000</v>
      </c>
      <c r="L14" s="80"/>
      <c r="M14" s="80"/>
      <c r="N14" s="80"/>
      <c r="O14" s="80"/>
      <c r="P14" s="80"/>
      <c r="Q14" s="80"/>
      <c r="R14" s="80"/>
      <c r="S14" s="80"/>
      <c r="T14" s="80"/>
      <c r="U14" s="80"/>
      <c r="V14" s="80"/>
      <c r="W14" s="80"/>
    </row>
    <row r="15" ht="21.75" customHeight="1" spans="1:23">
      <c r="A15" s="69" t="s">
        <v>299</v>
      </c>
      <c r="B15" s="69" t="s">
        <v>310</v>
      </c>
      <c r="C15" s="69" t="s">
        <v>311</v>
      </c>
      <c r="D15" s="69" t="s">
        <v>70</v>
      </c>
      <c r="E15" s="69" t="s">
        <v>144</v>
      </c>
      <c r="F15" s="69" t="s">
        <v>145</v>
      </c>
      <c r="G15" s="69" t="s">
        <v>260</v>
      </c>
      <c r="H15" s="69" t="s">
        <v>261</v>
      </c>
      <c r="I15" s="80">
        <v>4400000</v>
      </c>
      <c r="J15" s="80">
        <v>4400000</v>
      </c>
      <c r="K15" s="80">
        <v>4400000</v>
      </c>
      <c r="L15" s="80"/>
      <c r="M15" s="80"/>
      <c r="N15" s="80"/>
      <c r="O15" s="80"/>
      <c r="P15" s="80"/>
      <c r="Q15" s="80"/>
      <c r="R15" s="80"/>
      <c r="S15" s="80"/>
      <c r="T15" s="80"/>
      <c r="U15" s="80"/>
      <c r="V15" s="80"/>
      <c r="W15" s="80"/>
    </row>
    <row r="16" ht="21.75" customHeight="1" spans="1:23">
      <c r="A16" s="69" t="s">
        <v>312</v>
      </c>
      <c r="B16" s="69" t="s">
        <v>313</v>
      </c>
      <c r="C16" s="69" t="s">
        <v>314</v>
      </c>
      <c r="D16" s="69" t="s">
        <v>70</v>
      </c>
      <c r="E16" s="69" t="s">
        <v>130</v>
      </c>
      <c r="F16" s="69" t="s">
        <v>131</v>
      </c>
      <c r="G16" s="69" t="s">
        <v>260</v>
      </c>
      <c r="H16" s="69" t="s">
        <v>261</v>
      </c>
      <c r="I16" s="80">
        <v>100000</v>
      </c>
      <c r="J16" s="80">
        <v>100000</v>
      </c>
      <c r="K16" s="80">
        <v>100000</v>
      </c>
      <c r="L16" s="80"/>
      <c r="M16" s="80"/>
      <c r="N16" s="80"/>
      <c r="O16" s="80"/>
      <c r="P16" s="80"/>
      <c r="Q16" s="80"/>
      <c r="R16" s="80"/>
      <c r="S16" s="80"/>
      <c r="T16" s="80"/>
      <c r="U16" s="80"/>
      <c r="V16" s="80"/>
      <c r="W16" s="80"/>
    </row>
    <row r="17" ht="21.75" customHeight="1" spans="1:23">
      <c r="A17" s="69" t="s">
        <v>312</v>
      </c>
      <c r="B17" s="69" t="s">
        <v>315</v>
      </c>
      <c r="C17" s="69" t="s">
        <v>316</v>
      </c>
      <c r="D17" s="69" t="s">
        <v>70</v>
      </c>
      <c r="E17" s="69" t="s">
        <v>126</v>
      </c>
      <c r="F17" s="69" t="s">
        <v>127</v>
      </c>
      <c r="G17" s="69" t="s">
        <v>260</v>
      </c>
      <c r="H17" s="69" t="s">
        <v>261</v>
      </c>
      <c r="I17" s="80">
        <v>36000</v>
      </c>
      <c r="J17" s="80">
        <v>36000</v>
      </c>
      <c r="K17" s="80">
        <v>36000</v>
      </c>
      <c r="L17" s="80"/>
      <c r="M17" s="80"/>
      <c r="N17" s="80"/>
      <c r="O17" s="80"/>
      <c r="P17" s="80"/>
      <c r="Q17" s="80"/>
      <c r="R17" s="80"/>
      <c r="S17" s="80"/>
      <c r="T17" s="80"/>
      <c r="U17" s="80"/>
      <c r="V17" s="80"/>
      <c r="W17" s="80"/>
    </row>
    <row r="18" ht="21.75" customHeight="1" spans="1:23">
      <c r="A18" s="69" t="s">
        <v>312</v>
      </c>
      <c r="B18" s="69" t="s">
        <v>317</v>
      </c>
      <c r="C18" s="69" t="s">
        <v>318</v>
      </c>
      <c r="D18" s="69" t="s">
        <v>70</v>
      </c>
      <c r="E18" s="69" t="s">
        <v>126</v>
      </c>
      <c r="F18" s="69" t="s">
        <v>127</v>
      </c>
      <c r="G18" s="69" t="s">
        <v>260</v>
      </c>
      <c r="H18" s="69" t="s">
        <v>261</v>
      </c>
      <c r="I18" s="80">
        <v>30000</v>
      </c>
      <c r="J18" s="80">
        <v>30000</v>
      </c>
      <c r="K18" s="80">
        <v>30000</v>
      </c>
      <c r="L18" s="80"/>
      <c r="M18" s="80"/>
      <c r="N18" s="80"/>
      <c r="O18" s="80"/>
      <c r="P18" s="80"/>
      <c r="Q18" s="80"/>
      <c r="R18" s="80"/>
      <c r="S18" s="80"/>
      <c r="T18" s="80"/>
      <c r="U18" s="80"/>
      <c r="V18" s="80"/>
      <c r="W18" s="80"/>
    </row>
    <row r="19" ht="21.75" customHeight="1" spans="1:23">
      <c r="A19" s="69" t="s">
        <v>312</v>
      </c>
      <c r="B19" s="69" t="s">
        <v>317</v>
      </c>
      <c r="C19" s="69" t="s">
        <v>318</v>
      </c>
      <c r="D19" s="69" t="s">
        <v>70</v>
      </c>
      <c r="E19" s="69" t="s">
        <v>126</v>
      </c>
      <c r="F19" s="69" t="s">
        <v>127</v>
      </c>
      <c r="G19" s="69" t="s">
        <v>319</v>
      </c>
      <c r="H19" s="69" t="s">
        <v>320</v>
      </c>
      <c r="I19" s="80">
        <v>20000</v>
      </c>
      <c r="J19" s="80">
        <v>20000</v>
      </c>
      <c r="K19" s="80">
        <v>20000</v>
      </c>
      <c r="L19" s="80"/>
      <c r="M19" s="80"/>
      <c r="N19" s="80"/>
      <c r="O19" s="80"/>
      <c r="P19" s="80"/>
      <c r="Q19" s="80"/>
      <c r="R19" s="80"/>
      <c r="S19" s="80"/>
      <c r="T19" s="80"/>
      <c r="U19" s="80"/>
      <c r="V19" s="80"/>
      <c r="W19" s="80"/>
    </row>
    <row r="20" ht="21.75" customHeight="1" spans="1:23">
      <c r="A20" s="69" t="s">
        <v>312</v>
      </c>
      <c r="B20" s="69" t="s">
        <v>321</v>
      </c>
      <c r="C20" s="69" t="s">
        <v>322</v>
      </c>
      <c r="D20" s="69" t="s">
        <v>70</v>
      </c>
      <c r="E20" s="69" t="s">
        <v>130</v>
      </c>
      <c r="F20" s="69" t="s">
        <v>131</v>
      </c>
      <c r="G20" s="69" t="s">
        <v>260</v>
      </c>
      <c r="H20" s="69" t="s">
        <v>261</v>
      </c>
      <c r="I20" s="80">
        <v>30000</v>
      </c>
      <c r="J20" s="80">
        <v>30000</v>
      </c>
      <c r="K20" s="80">
        <v>30000</v>
      </c>
      <c r="L20" s="80"/>
      <c r="M20" s="80"/>
      <c r="N20" s="80"/>
      <c r="O20" s="80"/>
      <c r="P20" s="80"/>
      <c r="Q20" s="80"/>
      <c r="R20" s="80"/>
      <c r="S20" s="80"/>
      <c r="T20" s="80"/>
      <c r="U20" s="80"/>
      <c r="V20" s="80"/>
      <c r="W20" s="80"/>
    </row>
    <row r="21" ht="21.75" customHeight="1" spans="1:23">
      <c r="A21" s="69" t="s">
        <v>312</v>
      </c>
      <c r="B21" s="69" t="s">
        <v>323</v>
      </c>
      <c r="C21" s="69" t="s">
        <v>324</v>
      </c>
      <c r="D21" s="69" t="s">
        <v>70</v>
      </c>
      <c r="E21" s="69" t="s">
        <v>132</v>
      </c>
      <c r="F21" s="69" t="s">
        <v>133</v>
      </c>
      <c r="G21" s="69" t="s">
        <v>260</v>
      </c>
      <c r="H21" s="69" t="s">
        <v>261</v>
      </c>
      <c r="I21" s="80">
        <v>2000000</v>
      </c>
      <c r="J21" s="80">
        <v>2000000</v>
      </c>
      <c r="K21" s="80">
        <v>2000000</v>
      </c>
      <c r="L21" s="80"/>
      <c r="M21" s="80"/>
      <c r="N21" s="80"/>
      <c r="O21" s="80"/>
      <c r="P21" s="80"/>
      <c r="Q21" s="80"/>
      <c r="R21" s="80"/>
      <c r="S21" s="80"/>
      <c r="T21" s="80"/>
      <c r="U21" s="80"/>
      <c r="V21" s="80"/>
      <c r="W21" s="80"/>
    </row>
    <row r="22" ht="21.75" customHeight="1" spans="1:23">
      <c r="A22" s="69" t="s">
        <v>312</v>
      </c>
      <c r="B22" s="69" t="s">
        <v>325</v>
      </c>
      <c r="C22" s="69" t="s">
        <v>326</v>
      </c>
      <c r="D22" s="69" t="s">
        <v>70</v>
      </c>
      <c r="E22" s="69" t="s">
        <v>134</v>
      </c>
      <c r="F22" s="69" t="s">
        <v>135</v>
      </c>
      <c r="G22" s="69" t="s">
        <v>260</v>
      </c>
      <c r="H22" s="69" t="s">
        <v>261</v>
      </c>
      <c r="I22" s="80">
        <v>240000</v>
      </c>
      <c r="J22" s="80">
        <v>240000</v>
      </c>
      <c r="K22" s="80">
        <v>240000</v>
      </c>
      <c r="L22" s="80"/>
      <c r="M22" s="80"/>
      <c r="N22" s="80"/>
      <c r="O22" s="80"/>
      <c r="P22" s="80"/>
      <c r="Q22" s="80"/>
      <c r="R22" s="80"/>
      <c r="S22" s="80"/>
      <c r="T22" s="80"/>
      <c r="U22" s="80"/>
      <c r="V22" s="80"/>
      <c r="W22" s="80"/>
    </row>
    <row r="23" ht="18.75" customHeight="1" spans="1:23">
      <c r="A23" s="33" t="s">
        <v>190</v>
      </c>
      <c r="B23" s="34"/>
      <c r="C23" s="34"/>
      <c r="D23" s="34"/>
      <c r="E23" s="34"/>
      <c r="F23" s="34"/>
      <c r="G23" s="34"/>
      <c r="H23" s="35"/>
      <c r="I23" s="80">
        <v>7570500</v>
      </c>
      <c r="J23" s="80">
        <v>7570500</v>
      </c>
      <c r="K23" s="80">
        <v>7570500</v>
      </c>
      <c r="L23" s="80"/>
      <c r="M23" s="80"/>
      <c r="N23" s="80"/>
      <c r="O23" s="80"/>
      <c r="P23" s="80"/>
      <c r="Q23" s="80"/>
      <c r="R23" s="80"/>
      <c r="S23" s="80"/>
      <c r="T23" s="80"/>
      <c r="U23" s="80"/>
      <c r="V23" s="80"/>
      <c r="W23" s="80"/>
    </row>
  </sheetData>
  <mergeCells count="28">
    <mergeCell ref="A3:W3"/>
    <mergeCell ref="A4:H4"/>
    <mergeCell ref="J5:M5"/>
    <mergeCell ref="N5:P5"/>
    <mergeCell ref="R5:W5"/>
    <mergeCell ref="A23:H2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2"/>
  <sheetViews>
    <sheetView showZeros="0" topLeftCell="B1" workbookViewId="0">
      <pane ySplit="1" topLeftCell="A70" activePane="bottomLeft" state="frozen"/>
      <selection/>
      <selection pane="bottomLeft" activeCell="G71" sqref="G7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48.125" customWidth="1"/>
  </cols>
  <sheetData>
    <row r="1" customHeight="1" spans="1:10">
      <c r="A1" s="1"/>
      <c r="B1" s="1"/>
      <c r="C1" s="1"/>
      <c r="D1" s="1"/>
      <c r="E1" s="1"/>
      <c r="F1" s="1"/>
      <c r="G1" s="1"/>
      <c r="H1" s="1"/>
      <c r="I1" s="1"/>
      <c r="J1" s="1"/>
    </row>
    <row r="2" ht="18" customHeight="1" spans="10:10">
      <c r="J2" s="3" t="s">
        <v>327</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"单位名称："&amp;"昆明市官渡区农业农村局"</f>
        <v>单位名称：昆明市官渡区农业农村局</v>
      </c>
    </row>
    <row r="5" ht="44.25" customHeight="1" spans="1:10">
      <c r="A5" s="67" t="s">
        <v>202</v>
      </c>
      <c r="B5" s="67" t="s">
        <v>328</v>
      </c>
      <c r="C5" s="67" t="s">
        <v>329</v>
      </c>
      <c r="D5" s="67" t="s">
        <v>330</v>
      </c>
      <c r="E5" s="67" t="s">
        <v>331</v>
      </c>
      <c r="F5" s="68" t="s">
        <v>332</v>
      </c>
      <c r="G5" s="67" t="s">
        <v>333</v>
      </c>
      <c r="H5" s="68" t="s">
        <v>334</v>
      </c>
      <c r="I5" s="68" t="s">
        <v>335</v>
      </c>
      <c r="J5" s="67" t="s">
        <v>336</v>
      </c>
    </row>
    <row r="6" ht="18.75" customHeight="1" spans="1:10">
      <c r="A6" s="133">
        <v>1</v>
      </c>
      <c r="B6" s="133">
        <v>2</v>
      </c>
      <c r="C6" s="133">
        <v>3</v>
      </c>
      <c r="D6" s="133">
        <v>4</v>
      </c>
      <c r="E6" s="133">
        <v>5</v>
      </c>
      <c r="F6" s="36">
        <v>6</v>
      </c>
      <c r="G6" s="133">
        <v>7</v>
      </c>
      <c r="H6" s="36">
        <v>8</v>
      </c>
      <c r="I6" s="36">
        <v>9</v>
      </c>
      <c r="J6" s="133">
        <v>10</v>
      </c>
    </row>
    <row r="7" ht="42" customHeight="1" spans="1:10">
      <c r="A7" s="30" t="s">
        <v>70</v>
      </c>
      <c r="B7" s="69"/>
      <c r="C7" s="69"/>
      <c r="D7" s="69"/>
      <c r="E7" s="70"/>
      <c r="F7" s="71"/>
      <c r="G7" s="70"/>
      <c r="H7" s="71"/>
      <c r="I7" s="71"/>
      <c r="J7" s="70"/>
    </row>
    <row r="8" ht="42" customHeight="1" spans="1:10">
      <c r="A8" s="134" t="s">
        <v>70</v>
      </c>
      <c r="B8" s="21"/>
      <c r="C8" s="21"/>
      <c r="D8" s="21"/>
      <c r="E8" s="30"/>
      <c r="F8" s="21"/>
      <c r="G8" s="30"/>
      <c r="H8" s="21"/>
      <c r="I8" s="21"/>
      <c r="J8" s="30"/>
    </row>
    <row r="9" ht="42" customHeight="1" spans="1:10">
      <c r="A9" s="135" t="s">
        <v>311</v>
      </c>
      <c r="B9" s="21" t="s">
        <v>337</v>
      </c>
      <c r="C9" s="21" t="s">
        <v>338</v>
      </c>
      <c r="D9" s="21" t="s">
        <v>339</v>
      </c>
      <c r="E9" s="30" t="s">
        <v>340</v>
      </c>
      <c r="F9" s="21" t="s">
        <v>341</v>
      </c>
      <c r="G9" s="30" t="s">
        <v>342</v>
      </c>
      <c r="H9" s="21" t="s">
        <v>343</v>
      </c>
      <c r="I9" s="21" t="s">
        <v>344</v>
      </c>
      <c r="J9" s="30" t="s">
        <v>345</v>
      </c>
    </row>
    <row r="10" ht="42" customHeight="1" spans="1:10">
      <c r="A10" s="135" t="s">
        <v>311</v>
      </c>
      <c r="B10" s="21" t="s">
        <v>337</v>
      </c>
      <c r="C10" s="21" t="s">
        <v>338</v>
      </c>
      <c r="D10" s="21" t="s">
        <v>346</v>
      </c>
      <c r="E10" s="30" t="s">
        <v>347</v>
      </c>
      <c r="F10" s="21" t="s">
        <v>348</v>
      </c>
      <c r="G10" s="30" t="s">
        <v>349</v>
      </c>
      <c r="H10" s="21" t="s">
        <v>343</v>
      </c>
      <c r="I10" s="21" t="s">
        <v>344</v>
      </c>
      <c r="J10" s="30" t="s">
        <v>345</v>
      </c>
    </row>
    <row r="11" ht="42" customHeight="1" spans="1:10">
      <c r="A11" s="135" t="s">
        <v>311</v>
      </c>
      <c r="B11" s="21" t="s">
        <v>337</v>
      </c>
      <c r="C11" s="21" t="s">
        <v>338</v>
      </c>
      <c r="D11" s="21" t="s">
        <v>350</v>
      </c>
      <c r="E11" s="30" t="s">
        <v>351</v>
      </c>
      <c r="F11" s="21" t="s">
        <v>348</v>
      </c>
      <c r="G11" s="30" t="s">
        <v>349</v>
      </c>
      <c r="H11" s="21" t="s">
        <v>343</v>
      </c>
      <c r="I11" s="21" t="s">
        <v>344</v>
      </c>
      <c r="J11" s="30" t="s">
        <v>352</v>
      </c>
    </row>
    <row r="12" ht="42" customHeight="1" spans="1:10">
      <c r="A12" s="135" t="s">
        <v>311</v>
      </c>
      <c r="B12" s="21" t="s">
        <v>337</v>
      </c>
      <c r="C12" s="21" t="s">
        <v>353</v>
      </c>
      <c r="D12" s="21" t="s">
        <v>354</v>
      </c>
      <c r="E12" s="30" t="s">
        <v>355</v>
      </c>
      <c r="F12" s="21" t="s">
        <v>341</v>
      </c>
      <c r="G12" s="30" t="s">
        <v>356</v>
      </c>
      <c r="H12" s="21" t="s">
        <v>343</v>
      </c>
      <c r="I12" s="21" t="s">
        <v>344</v>
      </c>
      <c r="J12" s="30" t="s">
        <v>345</v>
      </c>
    </row>
    <row r="13" ht="42" customHeight="1" spans="1:10">
      <c r="A13" s="135" t="s">
        <v>311</v>
      </c>
      <c r="B13" s="21" t="s">
        <v>337</v>
      </c>
      <c r="C13" s="21" t="s">
        <v>353</v>
      </c>
      <c r="D13" s="21" t="s">
        <v>357</v>
      </c>
      <c r="E13" s="30" t="s">
        <v>358</v>
      </c>
      <c r="F13" s="21" t="s">
        <v>348</v>
      </c>
      <c r="G13" s="30" t="s">
        <v>349</v>
      </c>
      <c r="H13" s="21" t="s">
        <v>343</v>
      </c>
      <c r="I13" s="21" t="s">
        <v>344</v>
      </c>
      <c r="J13" s="30" t="s">
        <v>345</v>
      </c>
    </row>
    <row r="14" ht="42" customHeight="1" spans="1:10">
      <c r="A14" s="135" t="s">
        <v>311</v>
      </c>
      <c r="B14" s="21" t="s">
        <v>337</v>
      </c>
      <c r="C14" s="21" t="s">
        <v>359</v>
      </c>
      <c r="D14" s="21" t="s">
        <v>360</v>
      </c>
      <c r="E14" s="30" t="s">
        <v>361</v>
      </c>
      <c r="F14" s="21" t="s">
        <v>341</v>
      </c>
      <c r="G14" s="30" t="s">
        <v>362</v>
      </c>
      <c r="H14" s="21" t="s">
        <v>343</v>
      </c>
      <c r="I14" s="21" t="s">
        <v>344</v>
      </c>
      <c r="J14" s="30" t="s">
        <v>345</v>
      </c>
    </row>
    <row r="15" ht="42" customHeight="1" spans="1:10">
      <c r="A15" s="135" t="s">
        <v>322</v>
      </c>
      <c r="B15" s="21" t="s">
        <v>363</v>
      </c>
      <c r="C15" s="21" t="s">
        <v>338</v>
      </c>
      <c r="D15" s="21" t="s">
        <v>339</v>
      </c>
      <c r="E15" s="30" t="s">
        <v>364</v>
      </c>
      <c r="F15" s="21" t="s">
        <v>365</v>
      </c>
      <c r="G15" s="30" t="s">
        <v>366</v>
      </c>
      <c r="H15" s="21" t="s">
        <v>367</v>
      </c>
      <c r="I15" s="21" t="s">
        <v>344</v>
      </c>
      <c r="J15" s="30" t="s">
        <v>368</v>
      </c>
    </row>
    <row r="16" ht="42" customHeight="1" spans="1:10">
      <c r="A16" s="135" t="s">
        <v>322</v>
      </c>
      <c r="B16" s="21" t="s">
        <v>363</v>
      </c>
      <c r="C16" s="21" t="s">
        <v>338</v>
      </c>
      <c r="D16" s="21" t="s">
        <v>346</v>
      </c>
      <c r="E16" s="30" t="s">
        <v>369</v>
      </c>
      <c r="F16" s="21" t="s">
        <v>365</v>
      </c>
      <c r="G16" s="30" t="s">
        <v>370</v>
      </c>
      <c r="H16" s="21" t="s">
        <v>367</v>
      </c>
      <c r="I16" s="21" t="s">
        <v>344</v>
      </c>
      <c r="J16" s="30" t="s">
        <v>371</v>
      </c>
    </row>
    <row r="17" ht="42" customHeight="1" spans="1:10">
      <c r="A17" s="135" t="s">
        <v>322</v>
      </c>
      <c r="B17" s="21" t="s">
        <v>363</v>
      </c>
      <c r="C17" s="21" t="s">
        <v>338</v>
      </c>
      <c r="D17" s="21" t="s">
        <v>350</v>
      </c>
      <c r="E17" s="30" t="s">
        <v>372</v>
      </c>
      <c r="F17" s="21" t="s">
        <v>365</v>
      </c>
      <c r="G17" s="30" t="s">
        <v>373</v>
      </c>
      <c r="H17" s="21" t="s">
        <v>367</v>
      </c>
      <c r="I17" s="21" t="s">
        <v>344</v>
      </c>
      <c r="J17" s="30" t="s">
        <v>371</v>
      </c>
    </row>
    <row r="18" ht="42" customHeight="1" spans="1:10">
      <c r="A18" s="135" t="s">
        <v>322</v>
      </c>
      <c r="B18" s="21" t="s">
        <v>363</v>
      </c>
      <c r="C18" s="21" t="s">
        <v>353</v>
      </c>
      <c r="D18" s="21" t="s">
        <v>354</v>
      </c>
      <c r="E18" s="30" t="s">
        <v>374</v>
      </c>
      <c r="F18" s="21" t="s">
        <v>365</v>
      </c>
      <c r="G18" s="30" t="s">
        <v>375</v>
      </c>
      <c r="H18" s="21" t="s">
        <v>367</v>
      </c>
      <c r="I18" s="21" t="s">
        <v>344</v>
      </c>
      <c r="J18" s="30" t="s">
        <v>376</v>
      </c>
    </row>
    <row r="19" ht="42" customHeight="1" spans="1:10">
      <c r="A19" s="135" t="s">
        <v>322</v>
      </c>
      <c r="B19" s="21" t="s">
        <v>363</v>
      </c>
      <c r="C19" s="21" t="s">
        <v>353</v>
      </c>
      <c r="D19" s="21" t="s">
        <v>357</v>
      </c>
      <c r="E19" s="30" t="s">
        <v>377</v>
      </c>
      <c r="F19" s="21" t="s">
        <v>365</v>
      </c>
      <c r="G19" s="30" t="s">
        <v>375</v>
      </c>
      <c r="H19" s="21" t="s">
        <v>367</v>
      </c>
      <c r="I19" s="21" t="s">
        <v>344</v>
      </c>
      <c r="J19" s="30" t="s">
        <v>368</v>
      </c>
    </row>
    <row r="20" ht="42" customHeight="1" spans="1:10">
      <c r="A20" s="135" t="s">
        <v>322</v>
      </c>
      <c r="B20" s="21" t="s">
        <v>363</v>
      </c>
      <c r="C20" s="21" t="s">
        <v>359</v>
      </c>
      <c r="D20" s="21" t="s">
        <v>360</v>
      </c>
      <c r="E20" s="30" t="s">
        <v>378</v>
      </c>
      <c r="F20" s="21" t="s">
        <v>365</v>
      </c>
      <c r="G20" s="30" t="s">
        <v>379</v>
      </c>
      <c r="H20" s="21" t="s">
        <v>343</v>
      </c>
      <c r="I20" s="21" t="s">
        <v>344</v>
      </c>
      <c r="J20" s="30" t="s">
        <v>371</v>
      </c>
    </row>
    <row r="21" ht="42" customHeight="1" spans="1:10">
      <c r="A21" s="135" t="s">
        <v>318</v>
      </c>
      <c r="B21" s="21" t="s">
        <v>380</v>
      </c>
      <c r="C21" s="21" t="s">
        <v>338</v>
      </c>
      <c r="D21" s="21" t="s">
        <v>339</v>
      </c>
      <c r="E21" s="30" t="s">
        <v>381</v>
      </c>
      <c r="F21" s="21" t="s">
        <v>348</v>
      </c>
      <c r="G21" s="30" t="s">
        <v>382</v>
      </c>
      <c r="H21" s="21" t="s">
        <v>383</v>
      </c>
      <c r="I21" s="21" t="s">
        <v>344</v>
      </c>
      <c r="J21" s="30" t="s">
        <v>384</v>
      </c>
    </row>
    <row r="22" ht="42" customHeight="1" spans="1:10">
      <c r="A22" s="135" t="s">
        <v>318</v>
      </c>
      <c r="B22" s="21" t="s">
        <v>380</v>
      </c>
      <c r="C22" s="21" t="s">
        <v>338</v>
      </c>
      <c r="D22" s="21" t="s">
        <v>339</v>
      </c>
      <c r="E22" s="30" t="s">
        <v>385</v>
      </c>
      <c r="F22" s="21" t="s">
        <v>348</v>
      </c>
      <c r="G22" s="30" t="s">
        <v>95</v>
      </c>
      <c r="H22" s="21" t="s">
        <v>386</v>
      </c>
      <c r="I22" s="21" t="s">
        <v>344</v>
      </c>
      <c r="J22" s="30" t="s">
        <v>384</v>
      </c>
    </row>
    <row r="23" ht="42" customHeight="1" spans="1:10">
      <c r="A23" s="135" t="s">
        <v>318</v>
      </c>
      <c r="B23" s="21" t="s">
        <v>380</v>
      </c>
      <c r="C23" s="21" t="s">
        <v>338</v>
      </c>
      <c r="D23" s="21" t="s">
        <v>346</v>
      </c>
      <c r="E23" s="30" t="s">
        <v>387</v>
      </c>
      <c r="F23" s="21" t="s">
        <v>348</v>
      </c>
      <c r="G23" s="30" t="s">
        <v>388</v>
      </c>
      <c r="H23" s="21"/>
      <c r="I23" s="21" t="s">
        <v>389</v>
      </c>
      <c r="J23" s="30" t="s">
        <v>387</v>
      </c>
    </row>
    <row r="24" ht="42" customHeight="1" spans="1:10">
      <c r="A24" s="135" t="s">
        <v>318</v>
      </c>
      <c r="B24" s="21" t="s">
        <v>380</v>
      </c>
      <c r="C24" s="21" t="s">
        <v>338</v>
      </c>
      <c r="D24" s="21" t="s">
        <v>346</v>
      </c>
      <c r="E24" s="30" t="s">
        <v>390</v>
      </c>
      <c r="F24" s="21" t="s">
        <v>348</v>
      </c>
      <c r="G24" s="30" t="s">
        <v>391</v>
      </c>
      <c r="H24" s="21"/>
      <c r="I24" s="21" t="s">
        <v>389</v>
      </c>
      <c r="J24" s="30" t="s">
        <v>391</v>
      </c>
    </row>
    <row r="25" ht="42" customHeight="1" spans="1:10">
      <c r="A25" s="135" t="s">
        <v>318</v>
      </c>
      <c r="B25" s="21" t="s">
        <v>380</v>
      </c>
      <c r="C25" s="21" t="s">
        <v>338</v>
      </c>
      <c r="D25" s="21" t="s">
        <v>346</v>
      </c>
      <c r="E25" s="30" t="s">
        <v>392</v>
      </c>
      <c r="F25" s="21" t="s">
        <v>348</v>
      </c>
      <c r="G25" s="30" t="s">
        <v>384</v>
      </c>
      <c r="H25" s="21"/>
      <c r="I25" s="21" t="s">
        <v>389</v>
      </c>
      <c r="J25" s="30" t="s">
        <v>384</v>
      </c>
    </row>
    <row r="26" ht="42" customHeight="1" spans="1:10">
      <c r="A26" s="135" t="s">
        <v>318</v>
      </c>
      <c r="B26" s="21" t="s">
        <v>380</v>
      </c>
      <c r="C26" s="21" t="s">
        <v>338</v>
      </c>
      <c r="D26" s="21" t="s">
        <v>346</v>
      </c>
      <c r="E26" s="30" t="s">
        <v>393</v>
      </c>
      <c r="F26" s="21" t="s">
        <v>348</v>
      </c>
      <c r="G26" s="30" t="s">
        <v>394</v>
      </c>
      <c r="H26" s="21"/>
      <c r="I26" s="21" t="s">
        <v>389</v>
      </c>
      <c r="J26" s="30" t="s">
        <v>394</v>
      </c>
    </row>
    <row r="27" ht="42" customHeight="1" spans="1:10">
      <c r="A27" s="135" t="s">
        <v>318</v>
      </c>
      <c r="B27" s="21" t="s">
        <v>380</v>
      </c>
      <c r="C27" s="21" t="s">
        <v>338</v>
      </c>
      <c r="D27" s="21" t="s">
        <v>350</v>
      </c>
      <c r="E27" s="30" t="s">
        <v>395</v>
      </c>
      <c r="F27" s="21" t="s">
        <v>348</v>
      </c>
      <c r="G27" s="30" t="s">
        <v>396</v>
      </c>
      <c r="H27" s="21" t="s">
        <v>383</v>
      </c>
      <c r="I27" s="21" t="s">
        <v>389</v>
      </c>
      <c r="J27" s="30" t="s">
        <v>387</v>
      </c>
    </row>
    <row r="28" ht="42" customHeight="1" spans="1:10">
      <c r="A28" s="135" t="s">
        <v>318</v>
      </c>
      <c r="B28" s="21" t="s">
        <v>380</v>
      </c>
      <c r="C28" s="21" t="s">
        <v>353</v>
      </c>
      <c r="D28" s="21" t="s">
        <v>357</v>
      </c>
      <c r="E28" s="30" t="s">
        <v>397</v>
      </c>
      <c r="F28" s="21" t="s">
        <v>348</v>
      </c>
      <c r="G28" s="30" t="s">
        <v>397</v>
      </c>
      <c r="H28" s="21" t="s">
        <v>398</v>
      </c>
      <c r="I28" s="21" t="s">
        <v>389</v>
      </c>
      <c r="J28" s="30" t="s">
        <v>397</v>
      </c>
    </row>
    <row r="29" ht="42" customHeight="1" spans="1:10">
      <c r="A29" s="135" t="s">
        <v>318</v>
      </c>
      <c r="B29" s="21" t="s">
        <v>380</v>
      </c>
      <c r="C29" s="21" t="s">
        <v>353</v>
      </c>
      <c r="D29" s="21" t="s">
        <v>357</v>
      </c>
      <c r="E29" s="30" t="s">
        <v>399</v>
      </c>
      <c r="F29" s="21" t="s">
        <v>348</v>
      </c>
      <c r="G29" s="30" t="s">
        <v>400</v>
      </c>
      <c r="H29" s="21"/>
      <c r="I29" s="21" t="s">
        <v>389</v>
      </c>
      <c r="J29" s="30" t="s">
        <v>401</v>
      </c>
    </row>
    <row r="30" ht="42" customHeight="1" spans="1:10">
      <c r="A30" s="135" t="s">
        <v>318</v>
      </c>
      <c r="B30" s="21" t="s">
        <v>380</v>
      </c>
      <c r="C30" s="21" t="s">
        <v>353</v>
      </c>
      <c r="D30" s="21" t="s">
        <v>357</v>
      </c>
      <c r="E30" s="30" t="s">
        <v>402</v>
      </c>
      <c r="F30" s="21" t="s">
        <v>348</v>
      </c>
      <c r="G30" s="30" t="s">
        <v>403</v>
      </c>
      <c r="H30" s="21"/>
      <c r="I30" s="21" t="s">
        <v>389</v>
      </c>
      <c r="J30" s="30" t="s">
        <v>404</v>
      </c>
    </row>
    <row r="31" ht="42" customHeight="1" spans="1:10">
      <c r="A31" s="135" t="s">
        <v>318</v>
      </c>
      <c r="B31" s="21" t="s">
        <v>380</v>
      </c>
      <c r="C31" s="21" t="s">
        <v>353</v>
      </c>
      <c r="D31" s="21" t="s">
        <v>405</v>
      </c>
      <c r="E31" s="30" t="s">
        <v>397</v>
      </c>
      <c r="F31" s="21" t="s">
        <v>348</v>
      </c>
      <c r="G31" s="30" t="s">
        <v>397</v>
      </c>
      <c r="H31" s="21" t="s">
        <v>398</v>
      </c>
      <c r="I31" s="21" t="s">
        <v>389</v>
      </c>
      <c r="J31" s="30" t="s">
        <v>397</v>
      </c>
    </row>
    <row r="32" ht="42" customHeight="1" spans="1:10">
      <c r="A32" s="135" t="s">
        <v>318</v>
      </c>
      <c r="B32" s="21" t="s">
        <v>380</v>
      </c>
      <c r="C32" s="21" t="s">
        <v>359</v>
      </c>
      <c r="D32" s="21" t="s">
        <v>360</v>
      </c>
      <c r="E32" s="30" t="s">
        <v>406</v>
      </c>
      <c r="F32" s="21" t="s">
        <v>365</v>
      </c>
      <c r="G32" s="30" t="s">
        <v>407</v>
      </c>
      <c r="H32" s="21" t="s">
        <v>343</v>
      </c>
      <c r="I32" s="21" t="s">
        <v>344</v>
      </c>
      <c r="J32" s="30" t="s">
        <v>408</v>
      </c>
    </row>
    <row r="33" ht="42" customHeight="1" spans="1:10">
      <c r="A33" s="135" t="s">
        <v>318</v>
      </c>
      <c r="B33" s="21" t="s">
        <v>380</v>
      </c>
      <c r="C33" s="21" t="s">
        <v>359</v>
      </c>
      <c r="D33" s="21" t="s">
        <v>360</v>
      </c>
      <c r="E33" s="30" t="s">
        <v>409</v>
      </c>
      <c r="F33" s="21" t="s">
        <v>365</v>
      </c>
      <c r="G33" s="30" t="s">
        <v>407</v>
      </c>
      <c r="H33" s="21" t="s">
        <v>343</v>
      </c>
      <c r="I33" s="21" t="s">
        <v>344</v>
      </c>
      <c r="J33" s="30" t="s">
        <v>410</v>
      </c>
    </row>
    <row r="34" ht="42" customHeight="1" spans="1:10">
      <c r="A34" s="135" t="s">
        <v>309</v>
      </c>
      <c r="B34" s="21" t="s">
        <v>411</v>
      </c>
      <c r="C34" s="21" t="s">
        <v>338</v>
      </c>
      <c r="D34" s="21" t="s">
        <v>346</v>
      </c>
      <c r="E34" s="30" t="s">
        <v>412</v>
      </c>
      <c r="F34" s="21" t="s">
        <v>348</v>
      </c>
      <c r="G34" s="30" t="s">
        <v>349</v>
      </c>
      <c r="H34" s="21"/>
      <c r="I34" s="21" t="s">
        <v>389</v>
      </c>
      <c r="J34" s="30" t="s">
        <v>413</v>
      </c>
    </row>
    <row r="35" ht="42" customHeight="1" spans="1:10">
      <c r="A35" s="135" t="s">
        <v>309</v>
      </c>
      <c r="B35" s="21" t="s">
        <v>411</v>
      </c>
      <c r="C35" s="21" t="s">
        <v>353</v>
      </c>
      <c r="D35" s="21" t="s">
        <v>357</v>
      </c>
      <c r="E35" s="30" t="s">
        <v>414</v>
      </c>
      <c r="F35" s="21" t="s">
        <v>341</v>
      </c>
      <c r="G35" s="30" t="s">
        <v>362</v>
      </c>
      <c r="H35" s="21"/>
      <c r="I35" s="21" t="s">
        <v>389</v>
      </c>
      <c r="J35" s="30" t="s">
        <v>415</v>
      </c>
    </row>
    <row r="36" ht="42" customHeight="1" spans="1:10">
      <c r="A36" s="135" t="s">
        <v>309</v>
      </c>
      <c r="B36" s="21" t="s">
        <v>411</v>
      </c>
      <c r="C36" s="21" t="s">
        <v>359</v>
      </c>
      <c r="D36" s="21" t="s">
        <v>360</v>
      </c>
      <c r="E36" s="30" t="s">
        <v>416</v>
      </c>
      <c r="F36" s="21" t="s">
        <v>341</v>
      </c>
      <c r="G36" s="30" t="s">
        <v>362</v>
      </c>
      <c r="H36" s="21" t="s">
        <v>343</v>
      </c>
      <c r="I36" s="21" t="s">
        <v>344</v>
      </c>
      <c r="J36" s="30" t="s">
        <v>417</v>
      </c>
    </row>
    <row r="37" ht="42" customHeight="1" spans="1:10">
      <c r="A37" s="135" t="s">
        <v>305</v>
      </c>
      <c r="B37" s="21" t="s">
        <v>418</v>
      </c>
      <c r="C37" s="21" t="s">
        <v>338</v>
      </c>
      <c r="D37" s="21" t="s">
        <v>339</v>
      </c>
      <c r="E37" s="30" t="s">
        <v>419</v>
      </c>
      <c r="F37" s="21" t="s">
        <v>341</v>
      </c>
      <c r="G37" s="30" t="s">
        <v>420</v>
      </c>
      <c r="H37" s="21" t="s">
        <v>421</v>
      </c>
      <c r="I37" s="21" t="s">
        <v>344</v>
      </c>
      <c r="J37" s="30" t="s">
        <v>422</v>
      </c>
    </row>
    <row r="38" ht="42" customHeight="1" spans="1:10">
      <c r="A38" s="135" t="s">
        <v>305</v>
      </c>
      <c r="B38" s="21" t="s">
        <v>418</v>
      </c>
      <c r="C38" s="21" t="s">
        <v>338</v>
      </c>
      <c r="D38" s="21" t="s">
        <v>346</v>
      </c>
      <c r="E38" s="30" t="s">
        <v>423</v>
      </c>
      <c r="F38" s="21" t="s">
        <v>341</v>
      </c>
      <c r="G38" s="30" t="s">
        <v>423</v>
      </c>
      <c r="H38" s="21" t="s">
        <v>421</v>
      </c>
      <c r="I38" s="21" t="s">
        <v>344</v>
      </c>
      <c r="J38" s="30" t="s">
        <v>424</v>
      </c>
    </row>
    <row r="39" ht="42" customHeight="1" spans="1:10">
      <c r="A39" s="135" t="s">
        <v>305</v>
      </c>
      <c r="B39" s="21" t="s">
        <v>418</v>
      </c>
      <c r="C39" s="21" t="s">
        <v>353</v>
      </c>
      <c r="D39" s="21" t="s">
        <v>354</v>
      </c>
      <c r="E39" s="30" t="s">
        <v>425</v>
      </c>
      <c r="F39" s="21" t="s">
        <v>341</v>
      </c>
      <c r="G39" s="30" t="s">
        <v>420</v>
      </c>
      <c r="H39" s="21" t="s">
        <v>421</v>
      </c>
      <c r="I39" s="21" t="s">
        <v>344</v>
      </c>
      <c r="J39" s="30" t="s">
        <v>426</v>
      </c>
    </row>
    <row r="40" ht="42" customHeight="1" spans="1:10">
      <c r="A40" s="135" t="s">
        <v>305</v>
      </c>
      <c r="B40" s="21" t="s">
        <v>418</v>
      </c>
      <c r="C40" s="21" t="s">
        <v>353</v>
      </c>
      <c r="D40" s="21" t="s">
        <v>354</v>
      </c>
      <c r="E40" s="30" t="s">
        <v>425</v>
      </c>
      <c r="F40" s="21" t="s">
        <v>341</v>
      </c>
      <c r="G40" s="30" t="s">
        <v>425</v>
      </c>
      <c r="H40" s="21" t="s">
        <v>421</v>
      </c>
      <c r="I40" s="21" t="s">
        <v>344</v>
      </c>
      <c r="J40" s="30" t="s">
        <v>427</v>
      </c>
    </row>
    <row r="41" ht="42" customHeight="1" spans="1:10">
      <c r="A41" s="135" t="s">
        <v>305</v>
      </c>
      <c r="B41" s="21" t="s">
        <v>418</v>
      </c>
      <c r="C41" s="21" t="s">
        <v>359</v>
      </c>
      <c r="D41" s="21" t="s">
        <v>360</v>
      </c>
      <c r="E41" s="30" t="s">
        <v>428</v>
      </c>
      <c r="F41" s="21" t="s">
        <v>348</v>
      </c>
      <c r="G41" s="30" t="s">
        <v>349</v>
      </c>
      <c r="H41" s="21" t="s">
        <v>343</v>
      </c>
      <c r="I41" s="21" t="s">
        <v>344</v>
      </c>
      <c r="J41" s="30" t="s">
        <v>428</v>
      </c>
    </row>
    <row r="42" ht="42" customHeight="1" spans="1:10">
      <c r="A42" s="135" t="s">
        <v>305</v>
      </c>
      <c r="B42" s="21" t="s">
        <v>418</v>
      </c>
      <c r="C42" s="21" t="s">
        <v>359</v>
      </c>
      <c r="D42" s="21" t="s">
        <v>360</v>
      </c>
      <c r="E42" s="30" t="s">
        <v>429</v>
      </c>
      <c r="F42" s="21" t="s">
        <v>341</v>
      </c>
      <c r="G42" s="30" t="s">
        <v>349</v>
      </c>
      <c r="H42" s="21" t="s">
        <v>343</v>
      </c>
      <c r="I42" s="21" t="s">
        <v>344</v>
      </c>
      <c r="J42" s="30" t="s">
        <v>429</v>
      </c>
    </row>
    <row r="43" ht="42" customHeight="1" spans="1:10">
      <c r="A43" s="135" t="s">
        <v>314</v>
      </c>
      <c r="B43" s="21" t="s">
        <v>430</v>
      </c>
      <c r="C43" s="21" t="s">
        <v>338</v>
      </c>
      <c r="D43" s="21" t="s">
        <v>339</v>
      </c>
      <c r="E43" s="30" t="s">
        <v>431</v>
      </c>
      <c r="F43" s="21" t="s">
        <v>348</v>
      </c>
      <c r="G43" s="30" t="s">
        <v>432</v>
      </c>
      <c r="H43" s="21" t="s">
        <v>383</v>
      </c>
      <c r="I43" s="21" t="s">
        <v>389</v>
      </c>
      <c r="J43" s="30" t="s">
        <v>433</v>
      </c>
    </row>
    <row r="44" ht="42" customHeight="1" spans="1:10">
      <c r="A44" s="135" t="s">
        <v>314</v>
      </c>
      <c r="B44" s="21" t="s">
        <v>430</v>
      </c>
      <c r="C44" s="21" t="s">
        <v>338</v>
      </c>
      <c r="D44" s="21" t="s">
        <v>346</v>
      </c>
      <c r="E44" s="30" t="s">
        <v>434</v>
      </c>
      <c r="F44" s="21" t="s">
        <v>341</v>
      </c>
      <c r="G44" s="30" t="s">
        <v>435</v>
      </c>
      <c r="H44" s="21" t="s">
        <v>343</v>
      </c>
      <c r="I44" s="21" t="s">
        <v>344</v>
      </c>
      <c r="J44" s="30" t="s">
        <v>434</v>
      </c>
    </row>
    <row r="45" ht="42" customHeight="1" spans="1:10">
      <c r="A45" s="135" t="s">
        <v>314</v>
      </c>
      <c r="B45" s="21" t="s">
        <v>430</v>
      </c>
      <c r="C45" s="21" t="s">
        <v>338</v>
      </c>
      <c r="D45" s="21" t="s">
        <v>350</v>
      </c>
      <c r="E45" s="30" t="s">
        <v>436</v>
      </c>
      <c r="F45" s="21" t="s">
        <v>348</v>
      </c>
      <c r="G45" s="30" t="s">
        <v>432</v>
      </c>
      <c r="H45" s="21" t="s">
        <v>383</v>
      </c>
      <c r="I45" s="21" t="s">
        <v>389</v>
      </c>
      <c r="J45" s="30" t="s">
        <v>437</v>
      </c>
    </row>
    <row r="46" ht="42" customHeight="1" spans="1:10">
      <c r="A46" s="135" t="s">
        <v>314</v>
      </c>
      <c r="B46" s="21" t="s">
        <v>430</v>
      </c>
      <c r="C46" s="21" t="s">
        <v>353</v>
      </c>
      <c r="D46" s="21" t="s">
        <v>354</v>
      </c>
      <c r="E46" s="30" t="s">
        <v>438</v>
      </c>
      <c r="F46" s="21" t="s">
        <v>348</v>
      </c>
      <c r="G46" s="30" t="s">
        <v>439</v>
      </c>
      <c r="H46" s="21" t="s">
        <v>383</v>
      </c>
      <c r="I46" s="21" t="s">
        <v>389</v>
      </c>
      <c r="J46" s="30" t="s">
        <v>440</v>
      </c>
    </row>
    <row r="47" ht="42" customHeight="1" spans="1:10">
      <c r="A47" s="135" t="s">
        <v>314</v>
      </c>
      <c r="B47" s="21" t="s">
        <v>430</v>
      </c>
      <c r="C47" s="21" t="s">
        <v>353</v>
      </c>
      <c r="D47" s="21" t="s">
        <v>357</v>
      </c>
      <c r="E47" s="30" t="s">
        <v>357</v>
      </c>
      <c r="F47" s="21" t="s">
        <v>348</v>
      </c>
      <c r="G47" s="30" t="s">
        <v>441</v>
      </c>
      <c r="H47" s="21" t="s">
        <v>383</v>
      </c>
      <c r="I47" s="21" t="s">
        <v>389</v>
      </c>
      <c r="J47" s="30" t="s">
        <v>440</v>
      </c>
    </row>
    <row r="48" ht="42" customHeight="1" spans="1:10">
      <c r="A48" s="135" t="s">
        <v>314</v>
      </c>
      <c r="B48" s="21" t="s">
        <v>430</v>
      </c>
      <c r="C48" s="21" t="s">
        <v>353</v>
      </c>
      <c r="D48" s="21" t="s">
        <v>405</v>
      </c>
      <c r="E48" s="30" t="s">
        <v>442</v>
      </c>
      <c r="F48" s="21" t="s">
        <v>348</v>
      </c>
      <c r="G48" s="30" t="s">
        <v>443</v>
      </c>
      <c r="H48" s="21" t="s">
        <v>383</v>
      </c>
      <c r="I48" s="21" t="s">
        <v>389</v>
      </c>
      <c r="J48" s="30" t="s">
        <v>444</v>
      </c>
    </row>
    <row r="49" ht="42" customHeight="1" spans="1:10">
      <c r="A49" s="135" t="s">
        <v>314</v>
      </c>
      <c r="B49" s="21" t="s">
        <v>430</v>
      </c>
      <c r="C49" s="21" t="s">
        <v>359</v>
      </c>
      <c r="D49" s="21" t="s">
        <v>360</v>
      </c>
      <c r="E49" s="30" t="s">
        <v>445</v>
      </c>
      <c r="F49" s="21" t="s">
        <v>341</v>
      </c>
      <c r="G49" s="30" t="s">
        <v>446</v>
      </c>
      <c r="H49" s="21" t="s">
        <v>343</v>
      </c>
      <c r="I49" s="21" t="s">
        <v>344</v>
      </c>
      <c r="J49" s="30" t="s">
        <v>447</v>
      </c>
    </row>
    <row r="50" ht="42" customHeight="1" spans="1:10">
      <c r="A50" s="135" t="s">
        <v>314</v>
      </c>
      <c r="B50" s="21" t="s">
        <v>430</v>
      </c>
      <c r="C50" s="21" t="s">
        <v>359</v>
      </c>
      <c r="D50" s="21" t="s">
        <v>360</v>
      </c>
      <c r="E50" s="30" t="s">
        <v>448</v>
      </c>
      <c r="F50" s="21" t="s">
        <v>341</v>
      </c>
      <c r="G50" s="30" t="s">
        <v>449</v>
      </c>
      <c r="H50" s="21" t="s">
        <v>343</v>
      </c>
      <c r="I50" s="21" t="s">
        <v>344</v>
      </c>
      <c r="J50" s="30" t="s">
        <v>450</v>
      </c>
    </row>
    <row r="51" ht="42" customHeight="1" spans="1:10">
      <c r="A51" s="135" t="s">
        <v>314</v>
      </c>
      <c r="B51" s="21" t="s">
        <v>430</v>
      </c>
      <c r="C51" s="21" t="s">
        <v>359</v>
      </c>
      <c r="D51" s="21" t="s">
        <v>360</v>
      </c>
      <c r="E51" s="30" t="s">
        <v>451</v>
      </c>
      <c r="F51" s="21" t="s">
        <v>348</v>
      </c>
      <c r="G51" s="30" t="s">
        <v>362</v>
      </c>
      <c r="H51" s="21" t="s">
        <v>343</v>
      </c>
      <c r="I51" s="21" t="s">
        <v>344</v>
      </c>
      <c r="J51" s="30" t="s">
        <v>452</v>
      </c>
    </row>
    <row r="52" ht="42" customHeight="1" spans="1:10">
      <c r="A52" s="135" t="s">
        <v>307</v>
      </c>
      <c r="B52" s="21" t="s">
        <v>418</v>
      </c>
      <c r="C52" s="21" t="s">
        <v>338</v>
      </c>
      <c r="D52" s="21" t="s">
        <v>339</v>
      </c>
      <c r="E52" s="30" t="s">
        <v>453</v>
      </c>
      <c r="F52" s="21" t="s">
        <v>341</v>
      </c>
      <c r="G52" s="30" t="s">
        <v>420</v>
      </c>
      <c r="H52" s="21" t="s">
        <v>421</v>
      </c>
      <c r="I52" s="21" t="s">
        <v>344</v>
      </c>
      <c r="J52" s="30" t="s">
        <v>454</v>
      </c>
    </row>
    <row r="53" ht="42" customHeight="1" spans="1:10">
      <c r="A53" s="135" t="s">
        <v>307</v>
      </c>
      <c r="B53" s="21" t="s">
        <v>418</v>
      </c>
      <c r="C53" s="21" t="s">
        <v>338</v>
      </c>
      <c r="D53" s="21" t="s">
        <v>339</v>
      </c>
      <c r="E53" s="30" t="s">
        <v>453</v>
      </c>
      <c r="F53" s="21" t="s">
        <v>341</v>
      </c>
      <c r="G53" s="30" t="s">
        <v>420</v>
      </c>
      <c r="H53" s="21" t="s">
        <v>343</v>
      </c>
      <c r="I53" s="21" t="s">
        <v>344</v>
      </c>
      <c r="J53" s="30" t="s">
        <v>454</v>
      </c>
    </row>
    <row r="54" ht="42" customHeight="1" spans="1:10">
      <c r="A54" s="135" t="s">
        <v>307</v>
      </c>
      <c r="B54" s="21" t="s">
        <v>418</v>
      </c>
      <c r="C54" s="21" t="s">
        <v>338</v>
      </c>
      <c r="D54" s="21" t="s">
        <v>346</v>
      </c>
      <c r="E54" s="30" t="s">
        <v>423</v>
      </c>
      <c r="F54" s="21" t="s">
        <v>341</v>
      </c>
      <c r="G54" s="30" t="s">
        <v>420</v>
      </c>
      <c r="H54" s="21" t="s">
        <v>343</v>
      </c>
      <c r="I54" s="21" t="s">
        <v>344</v>
      </c>
      <c r="J54" s="30" t="s">
        <v>424</v>
      </c>
    </row>
    <row r="55" ht="42" customHeight="1" spans="1:10">
      <c r="A55" s="135" t="s">
        <v>307</v>
      </c>
      <c r="B55" s="21" t="s">
        <v>418</v>
      </c>
      <c r="C55" s="21" t="s">
        <v>338</v>
      </c>
      <c r="D55" s="21" t="s">
        <v>346</v>
      </c>
      <c r="E55" s="30" t="s">
        <v>423</v>
      </c>
      <c r="F55" s="21" t="s">
        <v>341</v>
      </c>
      <c r="G55" s="30" t="s">
        <v>349</v>
      </c>
      <c r="H55" s="21" t="s">
        <v>343</v>
      </c>
      <c r="I55" s="21" t="s">
        <v>344</v>
      </c>
      <c r="J55" s="30" t="s">
        <v>424</v>
      </c>
    </row>
    <row r="56" ht="42" customHeight="1" spans="1:10">
      <c r="A56" s="135" t="s">
        <v>307</v>
      </c>
      <c r="B56" s="21" t="s">
        <v>418</v>
      </c>
      <c r="C56" s="21" t="s">
        <v>338</v>
      </c>
      <c r="D56" s="21" t="s">
        <v>346</v>
      </c>
      <c r="E56" s="30" t="s">
        <v>455</v>
      </c>
      <c r="F56" s="21" t="s">
        <v>341</v>
      </c>
      <c r="G56" s="30" t="s">
        <v>349</v>
      </c>
      <c r="H56" s="21" t="s">
        <v>343</v>
      </c>
      <c r="I56" s="21" t="s">
        <v>344</v>
      </c>
      <c r="J56" s="30" t="s">
        <v>456</v>
      </c>
    </row>
    <row r="57" ht="42" customHeight="1" spans="1:10">
      <c r="A57" s="135" t="s">
        <v>307</v>
      </c>
      <c r="B57" s="21" t="s">
        <v>418</v>
      </c>
      <c r="C57" s="21" t="s">
        <v>338</v>
      </c>
      <c r="D57" s="21" t="s">
        <v>457</v>
      </c>
      <c r="E57" s="30" t="s">
        <v>458</v>
      </c>
      <c r="F57" s="21" t="s">
        <v>341</v>
      </c>
      <c r="G57" s="30" t="s">
        <v>349</v>
      </c>
      <c r="H57" s="21" t="s">
        <v>343</v>
      </c>
      <c r="I57" s="21" t="s">
        <v>344</v>
      </c>
      <c r="J57" s="30" t="s">
        <v>424</v>
      </c>
    </row>
    <row r="58" ht="42" customHeight="1" spans="1:10">
      <c r="A58" s="135" t="s">
        <v>307</v>
      </c>
      <c r="B58" s="21" t="s">
        <v>418</v>
      </c>
      <c r="C58" s="21" t="s">
        <v>353</v>
      </c>
      <c r="D58" s="21" t="s">
        <v>354</v>
      </c>
      <c r="E58" s="30" t="s">
        <v>425</v>
      </c>
      <c r="F58" s="21" t="s">
        <v>341</v>
      </c>
      <c r="G58" s="30" t="s">
        <v>349</v>
      </c>
      <c r="H58" s="21" t="s">
        <v>343</v>
      </c>
      <c r="I58" s="21" t="s">
        <v>344</v>
      </c>
      <c r="J58" s="30" t="s">
        <v>459</v>
      </c>
    </row>
    <row r="59" ht="42" customHeight="1" spans="1:10">
      <c r="A59" s="135" t="s">
        <v>307</v>
      </c>
      <c r="B59" s="21" t="s">
        <v>418</v>
      </c>
      <c r="C59" s="21" t="s">
        <v>353</v>
      </c>
      <c r="D59" s="21" t="s">
        <v>354</v>
      </c>
      <c r="E59" s="30" t="s">
        <v>460</v>
      </c>
      <c r="F59" s="21" t="s">
        <v>341</v>
      </c>
      <c r="G59" s="30" t="s">
        <v>349</v>
      </c>
      <c r="H59" s="21" t="s">
        <v>343</v>
      </c>
      <c r="I59" s="21" t="s">
        <v>344</v>
      </c>
      <c r="J59" s="30" t="s">
        <v>461</v>
      </c>
    </row>
    <row r="60" ht="42" customHeight="1" spans="1:10">
      <c r="A60" s="135" t="s">
        <v>307</v>
      </c>
      <c r="B60" s="21" t="s">
        <v>418</v>
      </c>
      <c r="C60" s="21" t="s">
        <v>359</v>
      </c>
      <c r="D60" s="21" t="s">
        <v>360</v>
      </c>
      <c r="E60" s="30" t="s">
        <v>429</v>
      </c>
      <c r="F60" s="21" t="s">
        <v>341</v>
      </c>
      <c r="G60" s="30" t="s">
        <v>349</v>
      </c>
      <c r="H60" s="21" t="s">
        <v>343</v>
      </c>
      <c r="I60" s="21" t="s">
        <v>344</v>
      </c>
      <c r="J60" s="30" t="s">
        <v>429</v>
      </c>
    </row>
    <row r="61" ht="42" customHeight="1" spans="1:10">
      <c r="A61" s="135" t="s">
        <v>307</v>
      </c>
      <c r="B61" s="21" t="s">
        <v>418</v>
      </c>
      <c r="C61" s="21" t="s">
        <v>359</v>
      </c>
      <c r="D61" s="21" t="s">
        <v>360</v>
      </c>
      <c r="E61" s="30" t="s">
        <v>428</v>
      </c>
      <c r="F61" s="21" t="s">
        <v>341</v>
      </c>
      <c r="G61" s="30" t="s">
        <v>349</v>
      </c>
      <c r="H61" s="21" t="s">
        <v>343</v>
      </c>
      <c r="I61" s="21" t="s">
        <v>344</v>
      </c>
      <c r="J61" s="30" t="s">
        <v>428</v>
      </c>
    </row>
    <row r="62" ht="42" customHeight="1" spans="1:10">
      <c r="A62" s="135" t="s">
        <v>326</v>
      </c>
      <c r="B62" s="21" t="s">
        <v>462</v>
      </c>
      <c r="C62" s="21" t="s">
        <v>338</v>
      </c>
      <c r="D62" s="21" t="s">
        <v>339</v>
      </c>
      <c r="E62" s="30" t="s">
        <v>463</v>
      </c>
      <c r="F62" s="21" t="s">
        <v>365</v>
      </c>
      <c r="G62" s="30" t="s">
        <v>464</v>
      </c>
      <c r="H62" s="21" t="s">
        <v>465</v>
      </c>
      <c r="I62" s="21" t="s">
        <v>344</v>
      </c>
      <c r="J62" s="30" t="s">
        <v>466</v>
      </c>
    </row>
    <row r="63" ht="42" customHeight="1" spans="1:10">
      <c r="A63" s="135" t="s">
        <v>326</v>
      </c>
      <c r="B63" s="21" t="s">
        <v>462</v>
      </c>
      <c r="C63" s="21" t="s">
        <v>338</v>
      </c>
      <c r="D63" s="21" t="s">
        <v>339</v>
      </c>
      <c r="E63" s="30" t="s">
        <v>467</v>
      </c>
      <c r="F63" s="21" t="s">
        <v>365</v>
      </c>
      <c r="G63" s="30" t="s">
        <v>468</v>
      </c>
      <c r="H63" s="21" t="s">
        <v>469</v>
      </c>
      <c r="I63" s="21" t="s">
        <v>344</v>
      </c>
      <c r="J63" s="30" t="s">
        <v>470</v>
      </c>
    </row>
    <row r="64" ht="42" customHeight="1" spans="1:10">
      <c r="A64" s="135" t="s">
        <v>326</v>
      </c>
      <c r="B64" s="21" t="s">
        <v>462</v>
      </c>
      <c r="C64" s="21" t="s">
        <v>338</v>
      </c>
      <c r="D64" s="21" t="s">
        <v>339</v>
      </c>
      <c r="E64" s="30" t="s">
        <v>471</v>
      </c>
      <c r="F64" s="21" t="s">
        <v>365</v>
      </c>
      <c r="G64" s="30" t="s">
        <v>468</v>
      </c>
      <c r="H64" s="21" t="s">
        <v>469</v>
      </c>
      <c r="I64" s="21" t="s">
        <v>344</v>
      </c>
      <c r="J64" s="30" t="s">
        <v>470</v>
      </c>
    </row>
    <row r="65" ht="42" customHeight="1" spans="1:10">
      <c r="A65" s="135" t="s">
        <v>326</v>
      </c>
      <c r="B65" s="21" t="s">
        <v>462</v>
      </c>
      <c r="C65" s="21" t="s">
        <v>338</v>
      </c>
      <c r="D65" s="21" t="s">
        <v>339</v>
      </c>
      <c r="E65" s="30" t="s">
        <v>472</v>
      </c>
      <c r="F65" s="21" t="s">
        <v>365</v>
      </c>
      <c r="G65" s="30" t="s">
        <v>473</v>
      </c>
      <c r="H65" s="21" t="s">
        <v>474</v>
      </c>
      <c r="I65" s="21" t="s">
        <v>344</v>
      </c>
      <c r="J65" s="30" t="s">
        <v>470</v>
      </c>
    </row>
    <row r="66" ht="42" customHeight="1" spans="1:10">
      <c r="A66" s="135" t="s">
        <v>326</v>
      </c>
      <c r="B66" s="21" t="s">
        <v>462</v>
      </c>
      <c r="C66" s="21" t="s">
        <v>338</v>
      </c>
      <c r="D66" s="21" t="s">
        <v>346</v>
      </c>
      <c r="E66" s="30" t="s">
        <v>466</v>
      </c>
      <c r="F66" s="21" t="s">
        <v>348</v>
      </c>
      <c r="G66" s="30" t="s">
        <v>475</v>
      </c>
      <c r="H66" s="21" t="s">
        <v>343</v>
      </c>
      <c r="I66" s="21" t="s">
        <v>344</v>
      </c>
      <c r="J66" s="30" t="s">
        <v>470</v>
      </c>
    </row>
    <row r="67" ht="42" customHeight="1" spans="1:10">
      <c r="A67" s="135" t="s">
        <v>326</v>
      </c>
      <c r="B67" s="21" t="s">
        <v>462</v>
      </c>
      <c r="C67" s="21" t="s">
        <v>338</v>
      </c>
      <c r="D67" s="21" t="s">
        <v>350</v>
      </c>
      <c r="E67" s="30" t="s">
        <v>476</v>
      </c>
      <c r="F67" s="21" t="s">
        <v>477</v>
      </c>
      <c r="G67" s="30" t="s">
        <v>478</v>
      </c>
      <c r="H67" s="21"/>
      <c r="I67" s="21" t="s">
        <v>389</v>
      </c>
      <c r="J67" s="30" t="s">
        <v>470</v>
      </c>
    </row>
    <row r="68" ht="42" customHeight="1" spans="1:10">
      <c r="A68" s="135" t="s">
        <v>326</v>
      </c>
      <c r="B68" s="21" t="s">
        <v>462</v>
      </c>
      <c r="C68" s="21" t="s">
        <v>353</v>
      </c>
      <c r="D68" s="21" t="s">
        <v>357</v>
      </c>
      <c r="E68" s="30" t="s">
        <v>479</v>
      </c>
      <c r="F68" s="21" t="s">
        <v>348</v>
      </c>
      <c r="G68" s="30" t="s">
        <v>475</v>
      </c>
      <c r="H68" s="21" t="s">
        <v>343</v>
      </c>
      <c r="I68" s="21" t="s">
        <v>389</v>
      </c>
      <c r="J68" s="30" t="s">
        <v>470</v>
      </c>
    </row>
    <row r="69" ht="42" customHeight="1" spans="1:10">
      <c r="A69" s="135" t="s">
        <v>326</v>
      </c>
      <c r="B69" s="21" t="s">
        <v>462</v>
      </c>
      <c r="C69" s="21" t="s">
        <v>353</v>
      </c>
      <c r="D69" s="21" t="s">
        <v>480</v>
      </c>
      <c r="E69" s="30" t="s">
        <v>481</v>
      </c>
      <c r="F69" s="21" t="s">
        <v>348</v>
      </c>
      <c r="G69" s="30" t="s">
        <v>475</v>
      </c>
      <c r="H69" s="21" t="s">
        <v>343</v>
      </c>
      <c r="I69" s="21" t="s">
        <v>389</v>
      </c>
      <c r="J69" s="30" t="s">
        <v>470</v>
      </c>
    </row>
    <row r="70" ht="42" customHeight="1" spans="1:10">
      <c r="A70" s="135" t="s">
        <v>326</v>
      </c>
      <c r="B70" s="21" t="s">
        <v>462</v>
      </c>
      <c r="C70" s="21" t="s">
        <v>359</v>
      </c>
      <c r="D70" s="21" t="s">
        <v>360</v>
      </c>
      <c r="E70" s="30" t="s">
        <v>378</v>
      </c>
      <c r="F70" s="21" t="s">
        <v>365</v>
      </c>
      <c r="G70" s="30" t="s">
        <v>379</v>
      </c>
      <c r="H70" s="21" t="s">
        <v>343</v>
      </c>
      <c r="I70" s="21" t="s">
        <v>389</v>
      </c>
      <c r="J70" s="30" t="s">
        <v>378</v>
      </c>
    </row>
    <row r="71" ht="42" customHeight="1" spans="1:10">
      <c r="A71" s="135" t="s">
        <v>324</v>
      </c>
      <c r="B71" s="21" t="s">
        <v>482</v>
      </c>
      <c r="C71" s="21" t="s">
        <v>338</v>
      </c>
      <c r="D71" s="21" t="s">
        <v>339</v>
      </c>
      <c r="E71" s="30" t="s">
        <v>483</v>
      </c>
      <c r="F71" s="21" t="s">
        <v>348</v>
      </c>
      <c r="G71" s="30" t="s">
        <v>484</v>
      </c>
      <c r="H71" s="21" t="s">
        <v>485</v>
      </c>
      <c r="I71" s="21" t="s">
        <v>344</v>
      </c>
      <c r="J71" s="30" t="s">
        <v>486</v>
      </c>
    </row>
    <row r="72" ht="42" customHeight="1" spans="1:10">
      <c r="A72" s="135" t="s">
        <v>324</v>
      </c>
      <c r="B72" s="21" t="s">
        <v>482</v>
      </c>
      <c r="C72" s="21" t="s">
        <v>353</v>
      </c>
      <c r="D72" s="21" t="s">
        <v>357</v>
      </c>
      <c r="E72" s="30" t="s">
        <v>487</v>
      </c>
      <c r="F72" s="21" t="s">
        <v>341</v>
      </c>
      <c r="G72" s="30" t="s">
        <v>488</v>
      </c>
      <c r="H72" s="21" t="s">
        <v>489</v>
      </c>
      <c r="I72" s="21" t="s">
        <v>344</v>
      </c>
      <c r="J72" s="30" t="s">
        <v>490</v>
      </c>
    </row>
    <row r="73" ht="42" customHeight="1" spans="1:10">
      <c r="A73" s="135" t="s">
        <v>324</v>
      </c>
      <c r="B73" s="21" t="s">
        <v>482</v>
      </c>
      <c r="C73" s="21" t="s">
        <v>359</v>
      </c>
      <c r="D73" s="21" t="s">
        <v>360</v>
      </c>
      <c r="E73" s="30" t="s">
        <v>491</v>
      </c>
      <c r="F73" s="21" t="s">
        <v>341</v>
      </c>
      <c r="G73" s="30" t="s">
        <v>379</v>
      </c>
      <c r="H73" s="21" t="s">
        <v>343</v>
      </c>
      <c r="I73" s="21" t="s">
        <v>344</v>
      </c>
      <c r="J73" s="30" t="s">
        <v>492</v>
      </c>
    </row>
    <row r="74" ht="50" customHeight="1" spans="1:10">
      <c r="A74" s="135" t="s">
        <v>316</v>
      </c>
      <c r="B74" s="21" t="s">
        <v>493</v>
      </c>
      <c r="C74" s="21" t="s">
        <v>338</v>
      </c>
      <c r="D74" s="21" t="s">
        <v>346</v>
      </c>
      <c r="E74" s="30" t="s">
        <v>494</v>
      </c>
      <c r="F74" s="21" t="s">
        <v>341</v>
      </c>
      <c r="G74" s="30" t="s">
        <v>362</v>
      </c>
      <c r="H74" s="21" t="s">
        <v>343</v>
      </c>
      <c r="I74" s="21" t="s">
        <v>389</v>
      </c>
      <c r="J74" s="30" t="s">
        <v>495</v>
      </c>
    </row>
    <row r="75" ht="42" customHeight="1" spans="1:10">
      <c r="A75" s="135" t="s">
        <v>316</v>
      </c>
      <c r="B75" s="21" t="s">
        <v>493</v>
      </c>
      <c r="C75" s="21" t="s">
        <v>353</v>
      </c>
      <c r="D75" s="21" t="s">
        <v>357</v>
      </c>
      <c r="E75" s="30" t="s">
        <v>496</v>
      </c>
      <c r="F75" s="21" t="s">
        <v>341</v>
      </c>
      <c r="G75" s="30" t="s">
        <v>362</v>
      </c>
      <c r="H75" s="21" t="s">
        <v>343</v>
      </c>
      <c r="I75" s="21" t="s">
        <v>389</v>
      </c>
      <c r="J75" s="30" t="s">
        <v>497</v>
      </c>
    </row>
    <row r="76" ht="42" customHeight="1" spans="1:10">
      <c r="A76" s="135" t="s">
        <v>316</v>
      </c>
      <c r="B76" s="21" t="s">
        <v>493</v>
      </c>
      <c r="C76" s="21" t="s">
        <v>359</v>
      </c>
      <c r="D76" s="21" t="s">
        <v>360</v>
      </c>
      <c r="E76" s="30" t="s">
        <v>416</v>
      </c>
      <c r="F76" s="21" t="s">
        <v>341</v>
      </c>
      <c r="G76" s="30" t="s">
        <v>498</v>
      </c>
      <c r="H76" s="21" t="s">
        <v>383</v>
      </c>
      <c r="I76" s="21" t="s">
        <v>389</v>
      </c>
      <c r="J76" s="30" t="s">
        <v>499</v>
      </c>
    </row>
    <row r="77" ht="42" customHeight="1" spans="1:10">
      <c r="A77" s="135" t="s">
        <v>303</v>
      </c>
      <c r="B77" s="21" t="s">
        <v>500</v>
      </c>
      <c r="C77" s="21" t="s">
        <v>338</v>
      </c>
      <c r="D77" s="21" t="s">
        <v>346</v>
      </c>
      <c r="E77" s="30" t="s">
        <v>501</v>
      </c>
      <c r="F77" s="21" t="s">
        <v>348</v>
      </c>
      <c r="G77" s="30" t="s">
        <v>349</v>
      </c>
      <c r="H77" s="21" t="s">
        <v>343</v>
      </c>
      <c r="I77" s="21" t="s">
        <v>344</v>
      </c>
      <c r="J77" s="30" t="s">
        <v>501</v>
      </c>
    </row>
    <row r="78" ht="42" customHeight="1" spans="1:10">
      <c r="A78" s="135" t="s">
        <v>303</v>
      </c>
      <c r="B78" s="21" t="s">
        <v>500</v>
      </c>
      <c r="C78" s="21" t="s">
        <v>353</v>
      </c>
      <c r="D78" s="21" t="s">
        <v>357</v>
      </c>
      <c r="E78" s="30" t="s">
        <v>502</v>
      </c>
      <c r="F78" s="21" t="s">
        <v>348</v>
      </c>
      <c r="G78" s="30" t="s">
        <v>503</v>
      </c>
      <c r="H78" s="21" t="s">
        <v>343</v>
      </c>
      <c r="I78" s="21" t="s">
        <v>389</v>
      </c>
      <c r="J78" s="30" t="s">
        <v>504</v>
      </c>
    </row>
    <row r="79" ht="42" customHeight="1" spans="1:10">
      <c r="A79" s="135" t="s">
        <v>303</v>
      </c>
      <c r="B79" s="21" t="s">
        <v>500</v>
      </c>
      <c r="C79" s="21" t="s">
        <v>359</v>
      </c>
      <c r="D79" s="21" t="s">
        <v>360</v>
      </c>
      <c r="E79" s="30" t="s">
        <v>416</v>
      </c>
      <c r="F79" s="21" t="s">
        <v>348</v>
      </c>
      <c r="G79" s="30" t="s">
        <v>446</v>
      </c>
      <c r="H79" s="21" t="s">
        <v>343</v>
      </c>
      <c r="I79" s="21" t="s">
        <v>344</v>
      </c>
      <c r="J79" s="30" t="s">
        <v>416</v>
      </c>
    </row>
    <row r="80" ht="42" customHeight="1" spans="1:10">
      <c r="A80" s="135" t="s">
        <v>301</v>
      </c>
      <c r="B80" s="21" t="s">
        <v>505</v>
      </c>
      <c r="C80" s="21" t="s">
        <v>338</v>
      </c>
      <c r="D80" s="21" t="s">
        <v>346</v>
      </c>
      <c r="E80" s="30" t="s">
        <v>506</v>
      </c>
      <c r="F80" s="21" t="s">
        <v>348</v>
      </c>
      <c r="G80" s="30" t="s">
        <v>507</v>
      </c>
      <c r="H80" s="21" t="s">
        <v>343</v>
      </c>
      <c r="I80" s="21" t="s">
        <v>389</v>
      </c>
      <c r="J80" s="30" t="s">
        <v>508</v>
      </c>
    </row>
    <row r="81" ht="42" customHeight="1" spans="1:10">
      <c r="A81" s="135" t="s">
        <v>301</v>
      </c>
      <c r="B81" s="21" t="s">
        <v>505</v>
      </c>
      <c r="C81" s="21" t="s">
        <v>353</v>
      </c>
      <c r="D81" s="21" t="s">
        <v>357</v>
      </c>
      <c r="E81" s="30" t="s">
        <v>509</v>
      </c>
      <c r="F81" s="21" t="s">
        <v>348</v>
      </c>
      <c r="G81" s="30" t="s">
        <v>510</v>
      </c>
      <c r="H81" s="21" t="s">
        <v>383</v>
      </c>
      <c r="I81" s="21" t="s">
        <v>389</v>
      </c>
      <c r="J81" s="30" t="s">
        <v>510</v>
      </c>
    </row>
    <row r="82" ht="42" customHeight="1" spans="1:10">
      <c r="A82" s="135" t="s">
        <v>301</v>
      </c>
      <c r="B82" s="21" t="s">
        <v>505</v>
      </c>
      <c r="C82" s="21" t="s">
        <v>359</v>
      </c>
      <c r="D82" s="21" t="s">
        <v>360</v>
      </c>
      <c r="E82" s="30" t="s">
        <v>511</v>
      </c>
      <c r="F82" s="21" t="s">
        <v>341</v>
      </c>
      <c r="G82" s="30" t="s">
        <v>512</v>
      </c>
      <c r="H82" s="21" t="s">
        <v>343</v>
      </c>
      <c r="I82" s="21" t="s">
        <v>344</v>
      </c>
      <c r="J82" s="30" t="s">
        <v>513</v>
      </c>
    </row>
  </sheetData>
  <mergeCells count="26">
    <mergeCell ref="A3:J3"/>
    <mergeCell ref="A4:H4"/>
    <mergeCell ref="A9:A14"/>
    <mergeCell ref="A15:A20"/>
    <mergeCell ref="A21:A33"/>
    <mergeCell ref="A34:A36"/>
    <mergeCell ref="A37:A42"/>
    <mergeCell ref="A43:A51"/>
    <mergeCell ref="A52:A61"/>
    <mergeCell ref="A62:A70"/>
    <mergeCell ref="A71:A73"/>
    <mergeCell ref="A74:A76"/>
    <mergeCell ref="A77:A79"/>
    <mergeCell ref="A80:A82"/>
    <mergeCell ref="B9:B14"/>
    <mergeCell ref="B15:B20"/>
    <mergeCell ref="B21:B33"/>
    <mergeCell ref="B34:B36"/>
    <mergeCell ref="B37:B42"/>
    <mergeCell ref="B43:B51"/>
    <mergeCell ref="B52:B61"/>
    <mergeCell ref="B62:B70"/>
    <mergeCell ref="B71:B73"/>
    <mergeCell ref="B74:B76"/>
    <mergeCell ref="B77:B79"/>
    <mergeCell ref="B80:B8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2025-02-19T07:35:00Z</dcterms:created>
  <dcterms:modified xsi:type="dcterms:W3CDTF">2025-02-28T07:02:25Z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