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<sst xmlns="http://schemas.openxmlformats.org/spreadsheetml/2006/main" count="2083" uniqueCount="567">
  <si>
    <t>预算01-1表</t>
  </si>
  <si>
    <t>单位名称：中国共产党昆明市官渡区委员会组织部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</si>
  <si>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</si>
  <si>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</si>
  <si>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</si>
  <si>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</si>
  <si>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</si>
  <si>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</si>
  <si>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</si>
  <si>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</si>
  <si>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</si>
  <si>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</si>
  <si>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</si>
  <si>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</si>
  <si>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</si>
  <si>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</si>
  <si>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</si>
  <si>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</si>
  <si>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</si>
  <si>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</si>
  <si>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</si>
  <si>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</si>
  <si>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</si>
  <si>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</si>
  <si>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</si>
  <si>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</si>
  <si>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</si>
  <si>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</si>
  <si>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</si>
  <si>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</si>
  <si>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</si>
  <si>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</si>
  <si>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</si>
  <si>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</si>
  <si>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</si>
  <si>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</si>
  <si>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</si>
  <si>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</si>
  <si>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</si>
  <si>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</si>
  <si>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</si>
  <si>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</si>
  <si>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</si>
  <si>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</si>
  <si>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</si>
  <si>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</si>
  <si>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</si>
  <si>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</si>
  <si>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</si>
  <si>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</si>
  <si>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</si>
  <si>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</si>
  <si>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</si>
  <si>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</si>
  <si>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</si>
  <si>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</si>
  <si>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</si>
  <si>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</si>
  <si>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</si>
  <si>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</si>
  <si>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</si>
  <si>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</si>
  <si>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</si>
  <si>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</si>
  <si>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</si>
  <si>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</si>
  <si>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</si>
  <si>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</si>
  <si>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</si>
  <si>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</si>
  <si>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188</t>
  </si>
  <si>
    <t>中国共产党昆明市官渡区委员会组织部</t>
  </si>
  <si>
    <t>188001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</si>
  <si>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</si>
  <si>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</si>
  <si>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</si>
  <si>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</si>
  <si>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</si>
  <si>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</si>
  <si>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</si>
  <si>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</si>
  <si>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</si>
  <si>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</si>
  <si>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</si>
  <si>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</si>
  <si>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</si>
  <si>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</si>
  <si>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</si>
  <si>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</si>
  <si>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</si>
  <si>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</si>
  <si>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</si>
  <si>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</si>
  <si>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</si>
  <si>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</si>
  <si>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</si>
  <si>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</si>
  <si>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</si>
  <si>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</si>
  <si>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</si>
  <si>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</si>
  <si>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</si>
  <si>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</si>
  <si>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</si>
  <si>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</si>
  <si>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2013202</t>
  </si>
  <si>
    <t>一般行政管理事务</t>
  </si>
  <si>
    <t>2013250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</si>
  <si>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</si>
  <si>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</si>
  <si>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</si>
  <si>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</si>
  <si>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</si>
  <si>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</si>
  <si>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</si>
  <si>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</si>
  <si>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</si>
  <si>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</si>
  <si>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</si>
  <si>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</si>
  <si>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</si>
  <si>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</si>
  <si>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</si>
  <si>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</si>
  <si>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</si>
  <si>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</si>
  <si>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</si>
  <si>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</si>
  <si>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</si>
  <si>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</si>
  <si>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</si>
  <si>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</si>
  <si>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</si>
  <si>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</si>
  <si>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</si>
  <si>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</si>
  <si>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</si>
  <si>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</si>
  <si>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</si>
  <si>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</si>
  <si>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</si>
  <si>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</si>
  <si>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</si>
  <si>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</si>
  <si>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</si>
  <si>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</si>
  <si>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</si>
  <si>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</si>
  <si>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</si>
  <si>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</si>
  <si>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</si>
  <si>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</si>
  <si>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</si>
  <si>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</si>
  <si>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</si>
  <si>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</si>
  <si>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</si>
  <si>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</si>
  <si>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</si>
  <si>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</si>
  <si>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</si>
  <si>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</si>
  <si>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</si>
  <si>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</si>
  <si>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</si>
  <si>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</si>
  <si>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</si>
  <si>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</si>
  <si>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</si>
  <si>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</si>
  <si>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</si>
  <si>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</si>
  <si>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</si>
  <si>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</si>
  <si>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</si>
  <si>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</si>
  <si>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</si>
  <si>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</si>
  <si>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</si>
  <si>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</si>
  <si>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</si>
  <si>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</si>
  <si>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</si>
  <si>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</si>
  <si>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</si>
  <si>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</si>
  <si>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</si>
  <si>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</si>
  <si>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</si>
  <si>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</si>
  <si>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</si>
  <si>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</si>
  <si>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</si>
  <si>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</si>
  <si>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</si>
  <si>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</si>
  <si>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</si>
  <si>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</si>
  <si>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</si>
  <si>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</si>
  <si>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</si>
  <si>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</si>
  <si>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</si>
  <si>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</si>
  <si>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530111210000000005169</t>
  </si>
  <si>
    <t>行政人员工资支出</t>
  </si>
  <si>
    <t>30101</t>
  </si>
  <si>
    <t>基本工资</t>
  </si>
  <si>
    <t>30102</t>
  </si>
  <si>
    <t>津贴补贴</t>
  </si>
  <si>
    <t>30103</t>
  </si>
  <si>
    <t>奖金</t>
  </si>
  <si>
    <t>530111210000000005171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</si>
  <si>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</si>
  <si>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</si>
  <si>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</si>
  <si>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</si>
  <si>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</si>
  <si>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</si>
  <si>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</si>
  <si>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</si>
  <si>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</si>
  <si>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</si>
  <si>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</si>
  <si>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530111210000000005172</t>
  </si>
  <si>
    <t>30113</t>
  </si>
  <si>
    <t>530111210000000005174</t>
  </si>
  <si>
    <t>公车购置及运维费</t>
  </si>
  <si>
    <t>30231</t>
  </si>
  <si>
    <t>公务用车运行维护费</t>
  </si>
  <si>
    <t>530111210000000005175</t>
  </si>
  <si>
    <t>公务交通补贴</t>
  </si>
  <si>
    <t>30239</t>
  </si>
  <si>
    <t>其他交通费用</t>
  </si>
  <si>
    <t>530111210000000005176</t>
  </si>
  <si>
    <t>工会经费</t>
  </si>
  <si>
    <t>30228</t>
  </si>
  <si>
    <t>530111210000000005177</t>
  </si>
  <si>
    <t>一般公用支出</t>
  </si>
  <si>
    <t>30201</t>
  </si>
  <si>
    <t>办公费</t>
  </si>
  <si>
    <t>30205</t>
  </si>
  <si>
    <t>水费</t>
  </si>
  <si>
    <t>30207</t>
  </si>
  <si>
    <t>邮电费</t>
  </si>
  <si>
    <t>30211</t>
  </si>
  <si>
    <t>差旅费</t>
  </si>
  <si>
    <t>30213</t>
  </si>
  <si>
    <t>维修（护）费</t>
  </si>
  <si>
    <t>30216</t>
  </si>
  <si>
    <t>培训费</t>
  </si>
  <si>
    <t>30229</t>
  </si>
  <si>
    <t>福利费</t>
  </si>
  <si>
    <t>30299</t>
  </si>
  <si>
    <t>其他商品和服务支出</t>
  </si>
  <si>
    <t>530111231100001552251</t>
  </si>
  <si>
    <t>行政人员绩效奖励</t>
  </si>
  <si>
    <t>530111231100001552252</t>
  </si>
  <si>
    <t>离退休人员支出</t>
  </si>
  <si>
    <t>30305</t>
  </si>
  <si>
    <t>生活补助</t>
  </si>
  <si>
    <t>530111251100003598399</t>
  </si>
  <si>
    <t>事业人员工资支出</t>
  </si>
  <si>
    <t>30107</t>
  </si>
  <si>
    <t>绩效工资</t>
  </si>
  <si>
    <t>530111251100003598401</t>
  </si>
  <si>
    <t>事业人员绩效奖励</t>
  </si>
  <si>
    <t>530111251100003598403</t>
  </si>
  <si>
    <t>行政人员公共交通专项经费</t>
  </si>
  <si>
    <t>530111251100003598405</t>
  </si>
  <si>
    <t>事业人员公共交通专项经费</t>
  </si>
  <si>
    <t>530111251100003598406</t>
  </si>
  <si>
    <t>离退休干部走访慰问经费</t>
  </si>
  <si>
    <t>预算05-1表</t>
  </si>
  <si>
    <t>项目分类</t>
  </si>
  <si>
    <t>项目单位</t>
  </si>
  <si>
    <t>经济科目编码</t>
  </si>
  <si>
    <t>经济科目名称</t>
  </si>
  <si>
    <t>本年拨款</t>
  </si>
  <si>
    <t>其中：本次下达</t>
  </si>
  <si>
    <t>专项业务类</t>
  </si>
  <si>
    <t>530111210000000004379</t>
  </si>
  <si>
    <t>组织部工作专项经费</t>
  </si>
  <si>
    <t>530111210000000004414</t>
  </si>
  <si>
    <t>公务接待专项经费</t>
  </si>
  <si>
    <t>530111210000000004424</t>
  </si>
  <si>
    <t>购买复印纸采购经费</t>
  </si>
  <si>
    <t>530111210000000004439</t>
  </si>
  <si>
    <t>购买印刷服务采购经费</t>
  </si>
  <si>
    <t>30202</t>
  </si>
  <si>
    <t>印刷费</t>
  </si>
  <si>
    <t>530111210000000004483</t>
  </si>
  <si>
    <t>人才专项工作经费</t>
  </si>
  <si>
    <t>530111210000000004596</t>
  </si>
  <si>
    <t>基层党建暨区直机关工委党建业务工作经费</t>
  </si>
  <si>
    <t>530111210000000004958</t>
  </si>
  <si>
    <t>社区党建工作经费</t>
  </si>
  <si>
    <t>530111221100000479114</t>
  </si>
  <si>
    <t>干部教育信息工作专项经费</t>
  </si>
  <si>
    <t>530111241100003193076</t>
  </si>
  <si>
    <t>老干部活动中心工作经费</t>
  </si>
  <si>
    <t>530111241100003193086</t>
  </si>
  <si>
    <t>组织担任实职副县以上离退休领导开展党性教育活动经费</t>
  </si>
  <si>
    <t>530111241100003193095</t>
  </si>
  <si>
    <t>离休干部居家养老工作经费</t>
  </si>
  <si>
    <t>530111251100003734202</t>
  </si>
  <si>
    <t>换届工作经费</t>
  </si>
  <si>
    <t>民生类</t>
  </si>
  <si>
    <t>530111241100003193050</t>
  </si>
  <si>
    <t>代管商业集团离退休干部公用经费</t>
  </si>
  <si>
    <t>530111241100003193092</t>
  </si>
  <si>
    <t>代管商业集团离退休干部人员经费</t>
  </si>
  <si>
    <t>预算05-2表</t>
  </si>
  <si>
    <t>项目年度绩效目标</t>
  </si>
  <si>
    <t>一级指标</t>
  </si>
  <si>
    <t>二级指标</t>
  </si>
  <si>
    <t>三级指标</t>
  </si>
  <si>
    <t>指标性质</t>
  </si>
  <si>
    <t>指标值</t>
  </si>
  <si>
    <t>度量单位</t>
  </si>
  <si>
    <t>指标属性</t>
  </si>
  <si>
    <t>指标内容</t>
  </si>
  <si>
    <t>按照《政府采购品目分类目录》（2022年修订版），做好单位年度印刷服务的采购工作，保障各项工作顺利开展。</t>
  </si>
  <si>
    <t>产出指标</t>
  </si>
  <si>
    <t>数量指标</t>
  </si>
  <si>
    <t>通过采购程序选定一家资质合格的印刷公司提供印刷服务。</t>
  </si>
  <si>
    <t>=</t>
  </si>
  <si>
    <t>个</t>
  </si>
  <si>
    <t>定量指标</t>
  </si>
  <si>
    <t>质量指标</t>
  </si>
  <si>
    <t>选定一家有资质的印刷公司。</t>
  </si>
  <si>
    <t>100</t>
  </si>
  <si>
    <t>%</t>
  </si>
  <si>
    <t>时效指标</t>
  </si>
  <si>
    <t>本年度年初启动采购</t>
  </si>
  <si>
    <t>效益指标</t>
  </si>
  <si>
    <t>社会效益</t>
  </si>
  <si>
    <t>开展各项职能工作得以保障</t>
  </si>
  <si>
    <t>可持续影响</t>
  </si>
  <si>
    <t>持续做好印刷服务采购相关工作</t>
  </si>
  <si>
    <t>满意度指标</t>
  </si>
  <si>
    <t>服务对象满意度</t>
  </si>
  <si>
    <t>保障各项工作圆满开展 。</t>
  </si>
  <si>
    <t>保障组织部正常运转，做好组织部内部文书处理、档案管理、文件印刷转递、人事管理、薪资管理、办文办会、加班误餐保障、办公耗材补给等工作。对当年考核优秀的公务员，制作奖励证书及奖章。</t>
  </si>
  <si>
    <t>完成全年文书处理、档案管理、文件印刷转递、人事管理、薪资管理、办文办会任务量。</t>
  </si>
  <si>
    <t>提升组织部文书处理、档案管理、文件印刷转递、人事管理、薪资管理、办文办会工作水平。</t>
  </si>
  <si>
    <t>按时按质按量完成目标任务。</t>
  </si>
  <si>
    <t>提升干部职工干事精气神</t>
  </si>
  <si>
    <t>保障部内公用运转支出</t>
  </si>
  <si>
    <t>各项工作圆满完成，涉及科室部门对相关工作认可。</t>
  </si>
  <si>
    <t>支付官渡区2023年、2024年度专业化能力培训方案开展培训欠款。</t>
  </si>
  <si>
    <t>年内按时举办培训。</t>
  </si>
  <si>
    <t>丰富广大干部的专业知识，提升专业能力，培养专业精神，把专业干部努力培养成本工作领域的行家里手。</t>
  </si>
  <si>
    <t>&gt;=</t>
  </si>
  <si>
    <t>95</t>
  </si>
  <si>
    <t>全区参训干部满意度</t>
  </si>
  <si>
    <t>不断完善利用社区资源服务离休干部服务工作，做好加强离休干部精准服务。
 一、对承担辖区内离休干部居家养老服务工作的助老员做好人员聘用、管理的工作。
二、加强助老员教育培训。
三、辖区内离休干部提供以送学习、家政服务、医疗保健、精神慰藉等为主要内容的多样化、个性化、亲情式服务。
四、不断完善 “四就近”工作平台，推动居家养老服务中心建设，促进老干部就近得到学习、就近得到照顾、就近开展活动、就近发挥作用。</t>
  </si>
  <si>
    <t>专职工作人员、助老服务员配置覆盖居住我区离休干部</t>
  </si>
  <si>
    <t>90</t>
  </si>
  <si>
    <t>人</t>
  </si>
  <si>
    <t>有序对专职工作人员、助老服务员进行人事管理。</t>
  </si>
  <si>
    <t>开展离休干部助老服务员业务培训次数</t>
  </si>
  <si>
    <t>次 /年</t>
  </si>
  <si>
    <t>考察助老员培训工作是否持续。</t>
  </si>
  <si>
    <t>定期考核专职工作人员及助老服务员员</t>
  </si>
  <si>
    <t>定性指标</t>
  </si>
  <si>
    <t>考察是否规范使用离休干部居家养老专项经费保障离休干部居家养老工作正常开展</t>
  </si>
  <si>
    <t>完成时限</t>
  </si>
  <si>
    <t>年</t>
  </si>
  <si>
    <t>考察当年完成时间</t>
  </si>
  <si>
    <t>成本指标</t>
  </si>
  <si>
    <t>经济成本指标</t>
  </si>
  <si>
    <t>&lt;=</t>
  </si>
  <si>
    <t>133,300.08</t>
  </si>
  <si>
    <t>元</t>
  </si>
  <si>
    <t xml:space="preserve">反映金额支出进度、考察是否规范使用离休干部居家养老专项经费保障离休干部居家养老工作正常开展 </t>
  </si>
  <si>
    <t>建立健全离休干部居家养老工作经费保障机制，为离休干部居家养老助老开展服务工作、落实离休干部的生活待遇、政治待遇提供保障作用，体现了区委区政府对居住官渡区辖区内离休干部的关怀。</t>
  </si>
  <si>
    <t>有效提升</t>
  </si>
  <si>
    <t>考察资金对离休干部居家养老服务工作是否起到重要作用。</t>
  </si>
  <si>
    <t>持续改进服务工作</t>
  </si>
  <si>
    <t>可持续发展影响</t>
  </si>
  <si>
    <t>离休干部对服务工作的满意度</t>
  </si>
  <si>
    <t>考察是否关心照顾好离休干部，发挥好他们的作用，持续改进助老员服务不断让离休干部安享晚年、颐养天年，幸福指数提高</t>
  </si>
  <si>
    <t>上级老干部门满意度</t>
  </si>
  <si>
    <t>上级老干部门对照顾 离退休干部工作满意度</t>
  </si>
  <si>
    <t>社会公众满意度</t>
  </si>
  <si>
    <t>社会公众上级老干部门对照顾 离退休干部工作满意度</t>
  </si>
  <si>
    <t>1、加强全区机关、事业单位离退休干部政治建设、思想建设和组织建设，强化党员教育培训，开展离退休干部正能量活动，组织引导广大离退休干部在全面建成小康社会、全面深化改革、全面依法治国、全面从严治党中作出新贡献。
2、结合工作实际，每年对全区机关、事业单位离退休干部党组织建设情况进行调查统计，确保全区机关、事业单位离退休干部党组织工作经费保障全覆盖。</t>
  </si>
  <si>
    <t>离退休干部党组织个数</t>
  </si>
  <si>
    <t>25</t>
  </si>
  <si>
    <t>实职副县以上离退休领导赴湖南长沙韶山开展党性教育活动实到人数</t>
  </si>
  <si>
    <t>年终完成情况</t>
  </si>
  <si>
    <t>150000</t>
  </si>
  <si>
    <t>建立健全离退休干部思想建设、政治建设和组织建设工作机制，落实离退休干部党组织工作经费保障机制，充分发挥离退休干部党组织在离退休干部队伍中的战斗堡垒和政治核心作用</t>
  </si>
  <si>
    <t>考察资金对离退休干部党组织建设，党员学习教育培训是否起到重要作用。</t>
  </si>
  <si>
    <t>离休干部党建工作持续发展</t>
  </si>
  <si>
    <t>持续加强离退休干部党组织建设，党员学习教育培训。</t>
  </si>
  <si>
    <t>离退休干部对区委老干部局的满意度</t>
  </si>
  <si>
    <t>考察是否加强和改进离退休干部党组织建设，持续改进服务老党员、服务老老干部</t>
  </si>
  <si>
    <t>1、按照中共昆明市委老干部局印发《关于在全市老干部活动中心（室）中创建“示范活动中心（室）”的实施方案》(昆老通〔2017〕40号)的文件精神，市级“示范老干部活动中心”建设标准，必须保证每年活动经费不少于15万，从而保证老干部活动中心为全区离退休干部搭建为党和人民的事业增添正能量的平台，引导广大离退休干部为全面建成小康社会，实现“两个一百年”奋斗目标和中华民族伟大复兴的中国梦贡献智慧和力量。
2、根据中共昆明市委老干部局《关于成立春城银霞志愿者队伍和春城爱老志愿者队伍的通知》（昆老通〔2017〕44号）文件精神，以离退休干部为志愿者骨干，组建春城银霞志愿者队伍，在关心下一代、扶贫助困、法律顾问、科技服务、医疗服务、环境保护、文化活动、社区服务等方面，组织离退休干部开展志愿服务活动。
3.支付2022年应付款项55262元。</t>
  </si>
  <si>
    <t>组织老干部活动次数</t>
  </si>
  <si>
    <t>次</t>
  </si>
  <si>
    <t>反映活动组织次数</t>
  </si>
  <si>
    <t>组织官渡区老干部书画诗词画展</t>
  </si>
  <si>
    <t>反映组织官渡区老干部书画诗词画展情况</t>
  </si>
  <si>
    <t>开展文体活动</t>
  </si>
  <si>
    <t>反映开展文体活动情况</t>
  </si>
  <si>
    <t>阅览室订阅报刊杂志费</t>
  </si>
  <si>
    <t>1次</t>
  </si>
  <si>
    <t>反映阅览室订阅报刊杂志费情况</t>
  </si>
  <si>
    <t>迎新春送祝福书写春联活动</t>
  </si>
  <si>
    <t>反映迎新春送祝福书写春联活动情况</t>
  </si>
  <si>
    <t>老干部参与率</t>
  </si>
  <si>
    <t>98</t>
  </si>
  <si>
    <t>126262</t>
  </si>
  <si>
    <t>反映总体支出金额</t>
  </si>
  <si>
    <t>经济效益</t>
  </si>
  <si>
    <t>促进经济社会和谐发展</t>
  </si>
  <si>
    <t>凝聚老干部正能量</t>
  </si>
  <si>
    <t>生态效益</t>
  </si>
  <si>
    <t>营造健康向上的良好氛围</t>
  </si>
  <si>
    <t>对经济社会</t>
  </si>
  <si>
    <t>离休干部对老干部工作满意度</t>
  </si>
  <si>
    <t>按照《政府采购品目分类目录》（2022年修订版）规定，预算单位复印纸的购买必须通过政府采购，资金需要在当年预算中申请安排，保障单位日常工作的正常开展。</t>
  </si>
  <si>
    <t>按需采购复印纸，年平均消耗80-90箱</t>
  </si>
  <si>
    <t>严格把关所购纸张的质量</t>
  </si>
  <si>
    <t>按时完成采购任务</t>
  </si>
  <si>
    <t>做好每年度采购计划的申报</t>
  </si>
  <si>
    <t>各项工作圆满开展。</t>
  </si>
  <si>
    <t>认真贯彻执行党的工作机关工作条例和党和国家机关基层组织工作条例，严格落实《关于印发〈官渡区干部培训费管理办法（试行）〉的通知》（官组通〔2017〕41号），《关于印发《〈官渡区基层党组织党建工作经费管理使用办法（试行）的通知〉》（官组通〔2018〕40号）要求，开展好区直机关工委下属党组织全体党员教育、管理、培训工作，做到专款专用。</t>
  </si>
  <si>
    <t>用于机关党的基层委员会开展党员教育、培训等费用。</t>
  </si>
  <si>
    <t>按质按量完成当年重点计划工作。</t>
  </si>
  <si>
    <t>按时完成年初制定的各项任务</t>
  </si>
  <si>
    <t>做好机关党建工作，保障发展党员数量</t>
  </si>
  <si>
    <t>党建规范化建设水平提升</t>
  </si>
  <si>
    <t>安排好2025年各省、市、县（区）单位到区委组织部进行考察，调研等相关接待工作。</t>
  </si>
  <si>
    <t>全年估计开展90次接待工作，接待人数1000人左右</t>
  </si>
  <si>
    <t>完成当年所有接待工作</t>
  </si>
  <si>
    <t>及时完成各批次接待任务</t>
  </si>
  <si>
    <t>分享党建示范点创办经验</t>
  </si>
  <si>
    <t>保障全区社区“两委”换届选举工作和官渡区委换届工作经费</t>
  </si>
  <si>
    <t>确保社区两委换届、区委换届工作圆满完成</t>
  </si>
  <si>
    <t>文件</t>
  </si>
  <si>
    <t>2026年3月份前完成社区“两委”换届、七月份以前完成区委换届。全区共101个社区完成换届</t>
  </si>
  <si>
    <t>95%</t>
  </si>
  <si>
    <t>换届经费主要用于培训、专班工作经费、换届工作指导手册、各街道工作补助等方面</t>
  </si>
  <si>
    <t>一、足额发放离休干部津补贴及其他费用， 
二、缴交退休人员医疗保险交缴费， 
三、实时走访和看望生病住院离退休干部，逢节日慰问，
四、组织企业离退休人员参加各项活动。</t>
  </si>
  <si>
    <t>专职工作人员、助老服务员员配置覆盖全体代管企业离退休干部</t>
  </si>
  <si>
    <t>17</t>
  </si>
  <si>
    <t>有序对专职人员及助老服务员进行人事管理。</t>
  </si>
  <si>
    <t>每年至少举办活动次数</t>
  </si>
  <si>
    <t>次/年</t>
  </si>
  <si>
    <t>考察是否合理使用代管商业集团离退休人员专项经费保障离退休人员的政治和生活待遇  。</t>
  </si>
  <si>
    <t>定期考核 代管离退休人员满意度调查</t>
  </si>
  <si>
    <t>考察是否合理使用代管商业集团离退休人员专项经费保障离退休人员的政治和生活待遇。</t>
  </si>
  <si>
    <t>369123.76</t>
  </si>
  <si>
    <t xml:space="preserve">考察是否规范使用代管商业集团专项经费保障离退休人员的政治和生活待遇  </t>
  </si>
  <si>
    <t>障落实好企业离退休人员的政治和生活待遇，组织开展活动，提供补充作用，体现了区委区政府对商业集团离退休干部的关怀，给予商业集团离退休干部归属感和安全感，让企业离退休干部老有所养、老有所依、老有所为。</t>
  </si>
  <si>
    <t>考察资金对保障代管商业集团离退休人员政治生活待遇是否起到重要作用。</t>
  </si>
  <si>
    <t>持续改进政治和生活待遇</t>
  </si>
  <si>
    <t>考察资金对保障代管商业集团离退休人员政治生活待遇是否起到持续性作用。</t>
  </si>
  <si>
    <t>代管商业集团离退休人员对服务工作的满意度</t>
  </si>
  <si>
    <t>代管商业集团离退休人员对政治生活待遇满意度</t>
  </si>
  <si>
    <t>上级老干部门对代管商业集团离退休人员的政治生活待遇满意度</t>
  </si>
  <si>
    <t>社会 公众满意度</t>
  </si>
  <si>
    <t>社会公众对代管商业集团离退休人员的政治生活待遇满意度</t>
  </si>
  <si>
    <t>用于社区开展党建工作。</t>
  </si>
  <si>
    <t>100个社区各拨付10万元党建经费</t>
  </si>
  <si>
    <t>抓好党建规范化建设</t>
  </si>
  <si>
    <t>经费按时拨付</t>
  </si>
  <si>
    <t>社区基层党建水平稳步提升</t>
  </si>
  <si>
    <t>持续提升社区基层党建水平</t>
  </si>
  <si>
    <t>各项工作圆满完成，涉及科室部门对相关工作认可</t>
  </si>
  <si>
    <t>2025年组织开展好人才强区三年行动、“人才双向服务”系列活动、人才项目扶持、信息宣传工作等确保人才发展优先投入。</t>
  </si>
  <si>
    <t>人才强区三年行动“688”工作体系各项任务指标落实，组织开展不少于3次人才论坛或人才活动；“官渡人才驿站”线上平台维护。人才培训业务</t>
  </si>
  <si>
    <t>人才基地、人才信息平台、人才活动等更具特色、更有实效。</t>
  </si>
  <si>
    <t>为优秀人才提供干事创业的平台</t>
  </si>
  <si>
    <t>办事让各类型人才更为满意</t>
  </si>
  <si>
    <t>一、足额发放离休干部津补贴及其他费用，
二、缴交退休人员医疗保险交缴费，                                                                                        
三、实时走访和看望生病住院离退休干部，逢节日慰问，                                                                                                
 四、组织企业离退休人员参加各项活动。</t>
  </si>
  <si>
    <t>考察是否合理使用代管商业集团离退休人员专项经费保障离退休人员的政治和生活待遇 。</t>
  </si>
  <si>
    <t>定期考核</t>
  </si>
  <si>
    <t>考察当年完成时间  。</t>
  </si>
  <si>
    <t>83700</t>
  </si>
  <si>
    <t>障落实好企业离退休人员的政治和生活待遇，组织开展活动，提供补充作用，体现了区委区政府对商业集团离退休干部的关怀，给予商业集团离退休干部归属感和安全感，让企业离退休干部老有所养、老有所依、老有所乐。</t>
  </si>
  <si>
    <t>代管离退休人员对政治生活待遇满意度。</t>
  </si>
  <si>
    <t>上级老干部门对代管离退休人员政治生活待遇的满意度。</t>
  </si>
  <si>
    <t>社会公众对代管离退休人员政治生活待遇的满意度。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</si>
  <si>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</si>
  <si>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</si>
  <si>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</si>
  <si>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</si>
  <si>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</si>
  <si>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</si>
  <si>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</si>
  <si>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</si>
  <si>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</si>
  <si>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</si>
  <si>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</si>
  <si>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</si>
  <si>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</si>
  <si>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</si>
  <si>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</si>
  <si>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2025年购采购复印纸</t>
  </si>
  <si>
    <t>复印纸</t>
  </si>
  <si>
    <t>2025年采购印刷服务</t>
  </si>
  <si>
    <t>印刷服务</t>
  </si>
  <si>
    <t xml:space="preserve">2025年车辆加油、添加燃料服务	</t>
  </si>
  <si>
    <t>车辆加油、添加燃料服务</t>
  </si>
  <si>
    <t xml:space="preserve">2025年车辆维修和保养服务	</t>
  </si>
  <si>
    <t>车辆维修和保养服务</t>
  </si>
  <si>
    <t>2025年机动车保险服务</t>
  </si>
  <si>
    <t>其他政府和社会资本合作服务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</si>
  <si>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</si>
  <si>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</si>
  <si>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</si>
  <si>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</si>
  <si>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</si>
  <si>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</si>
  <si>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</si>
  <si>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</si>
  <si>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B1104 印刷和出版服务</t>
  </si>
  <si>
    <t>B 政府履职辅助性服务</t>
  </si>
  <si>
    <t>A1803 社会保险服务</t>
  </si>
  <si>
    <t>A 公共服务</t>
  </si>
  <si>
    <t>B1101 维修保养服务</t>
  </si>
  <si>
    <t>2025年车辆加油、添加燃料服务</t>
  </si>
  <si>
    <t>B1107 其他适合通过市场化方式提供的后勤服务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</si>
  <si>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</si>
  <si>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</si>
  <si>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</si>
  <si>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</si>
  <si>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</si>
  <si>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</si>
  <si>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</si>
  <si>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</si>
  <si>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</si>
  <si>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</si>
  <si>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</si>
  <si>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</si>
  <si>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</si>
  <si>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</si>
  <si>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</si>
  <si>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</si>
  <si>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</si>
  <si>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</si>
  <si>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</si>
  <si>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</si>
  <si>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</si>
  <si>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</si>
  <si>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</si>
  <si>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</si>
  <si>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</si>
  <si>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</si>
  <si>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</si>
  <si>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</si>
  <si>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</si>
  <si>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</si>
  <si>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</si>
  <si>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</si>
  <si>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</si>
  <si>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</si>
  <si>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</si>
  <si>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</si>
  <si>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</si>
  <si>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</si>
  <si>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</si>
  <si>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
  </si>
</sst>
</file>

<file path=xl/styles.xml><?xml version="1.0" encoding="utf-8"?>
<styleSheet xmlns="http://schemas.openxmlformats.org/spreadsheetml/2006/main">
  <numFmts count="9">
    <numFmt numFmtId="176" formatCode="yyyy\-mm\-dd\ hh:mm:ss"/>
    <numFmt numFmtId="177" formatCode="hh:mm:ss"/>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8" formatCode="#,##0;\-#,##0;;@"/>
    <numFmt numFmtId="179" formatCode="yyyy\-mm\-dd"/>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1" fillId="23"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5" fillId="0" borderId="7">
      <alignment horizontal="right" vertical="center"/>
    </xf>
    <xf numFmtId="0" fontId="16"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4" fillId="29"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5" fillId="0" borderId="7">
      <alignment horizontal="right" vertical="center"/>
    </xf>
    <xf numFmtId="0" fontId="19" fillId="0" borderId="0" applyNumberFormat="0" applyFill="0" applyBorder="0" applyAlignment="0" applyProtection="0">
      <alignment vertical="center"/>
    </xf>
    <xf numFmtId="0" fontId="0" fillId="15" borderId="17" applyNumberFormat="0" applyFont="0" applyAlignment="0" applyProtection="0">
      <alignment vertical="center"/>
    </xf>
    <xf numFmtId="0" fontId="24" fillId="2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15" applyNumberFormat="0" applyFill="0" applyAlignment="0" applyProtection="0">
      <alignment vertical="center"/>
    </xf>
    <xf numFmtId="0" fontId="22" fillId="0" borderId="15" applyNumberFormat="0" applyFill="0" applyAlignment="0" applyProtection="0">
      <alignment vertical="center"/>
    </xf>
    <xf numFmtId="0" fontId="24" fillId="28" borderId="0" applyNumberFormat="0" applyBorder="0" applyAlignment="0" applyProtection="0">
      <alignment vertical="center"/>
    </xf>
    <xf numFmtId="0" fontId="18" fillId="0" borderId="19" applyNumberFormat="0" applyFill="0" applyAlignment="0" applyProtection="0">
      <alignment vertical="center"/>
    </xf>
    <xf numFmtId="0" fontId="24" fillId="21" borderId="0" applyNumberFormat="0" applyBorder="0" applyAlignment="0" applyProtection="0">
      <alignment vertical="center"/>
    </xf>
    <xf numFmtId="0" fontId="25" fillId="14" borderId="16" applyNumberFormat="0" applyAlignment="0" applyProtection="0">
      <alignment vertical="center"/>
    </xf>
    <xf numFmtId="0" fontId="32" fillId="14" borderId="20" applyNumberFormat="0" applyAlignment="0" applyProtection="0">
      <alignment vertical="center"/>
    </xf>
    <xf numFmtId="0" fontId="21" fillId="9" borderId="14" applyNumberFormat="0" applyAlignment="0" applyProtection="0">
      <alignment vertical="center"/>
    </xf>
    <xf numFmtId="0" fontId="16" fillId="33" borderId="0" applyNumberFormat="0" applyBorder="0" applyAlignment="0" applyProtection="0">
      <alignment vertical="center"/>
    </xf>
    <xf numFmtId="0" fontId="24" fillId="18" borderId="0" applyNumberFormat="0" applyBorder="0" applyAlignment="0" applyProtection="0">
      <alignment vertical="center"/>
    </xf>
    <xf numFmtId="0" fontId="33" fillId="0" borderId="21" applyNumberFormat="0" applyFill="0" applyAlignment="0" applyProtection="0">
      <alignment vertical="center"/>
    </xf>
    <xf numFmtId="0" fontId="27" fillId="0" borderId="18" applyNumberFormat="0" applyFill="0" applyAlignment="0" applyProtection="0">
      <alignment vertical="center"/>
    </xf>
    <xf numFmtId="0" fontId="34" fillId="32" borderId="0" applyNumberFormat="0" applyBorder="0" applyAlignment="0" applyProtection="0">
      <alignment vertical="center"/>
    </xf>
    <xf numFmtId="0" fontId="30" fillId="20" borderId="0" applyNumberFormat="0" applyBorder="0" applyAlignment="0" applyProtection="0">
      <alignment vertical="center"/>
    </xf>
    <xf numFmtId="10" fontId="15" fillId="0" borderId="7">
      <alignment horizontal="right" vertical="center"/>
    </xf>
    <xf numFmtId="0" fontId="16" fillId="25" borderId="0" applyNumberFormat="0" applyBorder="0" applyAlignment="0" applyProtection="0">
      <alignment vertical="center"/>
    </xf>
    <xf numFmtId="0" fontId="24" fillId="13"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1" borderId="0" applyNumberFormat="0" applyBorder="0" applyAlignment="0" applyProtection="0">
      <alignment vertical="center"/>
    </xf>
    <xf numFmtId="0" fontId="16" fillId="7"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6" fillId="3" borderId="0" applyNumberFormat="0" applyBorder="0" applyAlignment="0" applyProtection="0">
      <alignment vertical="center"/>
    </xf>
    <xf numFmtId="0" fontId="24" fillId="19" borderId="0" applyNumberFormat="0" applyBorder="0" applyAlignment="0" applyProtection="0">
      <alignment vertical="center"/>
    </xf>
    <xf numFmtId="180" fontId="15" fillId="0" borderId="7">
      <alignment horizontal="right" vertical="center"/>
    </xf>
    <xf numFmtId="49" fontId="15" fillId="0" borderId="7">
      <alignment horizontal="left" vertical="center" wrapText="1"/>
    </xf>
    <xf numFmtId="180" fontId="15" fillId="0" borderId="7">
      <alignment horizontal="right" vertical="center"/>
    </xf>
    <xf numFmtId="177" fontId="15" fillId="0" borderId="7">
      <alignment horizontal="right" vertical="center"/>
    </xf>
    <xf numFmtId="178" fontId="15"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5" fillId="0" borderId="7" xfId="56" applyNumberFormat="1" applyFont="1" applyBorder="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9" sqref="B9:B10"/>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"2025"&amp;"年部门财务收支预算总表"</f>
        <v>2025年部门财务收支预算总表</v>
      </c>
    </row>
    <row r="3" ht="17.25" customHeight="1" spans="1:4">
      <c r="A3" s="43" t="s">
        <v>1</v>
      </c>
      <c r="B3" s="158"/>
      <c r="D3" s="138" t="s">
        <v>2</v>
      </c>
    </row>
    <row r="4" ht="23.25" customHeight="1" spans="1:4">
      <c r="A4" s="159" t="s">
        <v>3</v>
      </c>
      <c r="B4" s="160"/>
      <c r="C4" s="159" t="s">
        <v>4</v>
      </c>
      <c r="D4" s="160"/>
    </row>
    <row r="5" ht="24" customHeight="1" spans="1:4">
      <c r="A5" s="159" t="s">
        <v>5</v>
      </c>
      <c r="B5" s="159" t="s">
        <v>6</v>
      </c>
      <c r="C5" s="159" t="s">
        <v>7</v>
      </c>
      <c r="D5" s="159" t="s">
        <v>6</v>
      </c>
    </row>
    <row r="6" ht="17.25" customHeight="1" spans="1:4">
      <c r="A6" s="161" t="s">
        <v>8</v>
      </c>
      <c r="B6" s="77">
        <v>16012556</v>
      </c>
      <c r="C6" s="161" t="s">
        <v>9</v>
      </c>
      <c r="D6" s="77">
        <v>9904656</v>
      </c>
    </row>
    <row r="7" ht="17.25" customHeight="1" spans="1:4">
      <c r="A7" s="161" t="s">
        <v>10</v>
      </c>
      <c r="B7" s="77"/>
      <c r="C7" s="161" t="s">
        <v>11</v>
      </c>
      <c r="D7" s="77"/>
    </row>
    <row r="8" ht="17.25" customHeight="1" spans="1:4">
      <c r="A8" s="161" t="s">
        <v>12</v>
      </c>
      <c r="B8" s="77"/>
      <c r="C8" s="193" t="s">
        <v>13</v>
      </c>
      <c r="D8" s="77"/>
    </row>
    <row r="9" ht="17.25" customHeight="1" spans="1:4">
      <c r="A9" s="161" t="s">
        <v>14</v>
      </c>
      <c r="B9" s="77"/>
      <c r="C9" s="193" t="s">
        <v>15</v>
      </c>
      <c r="D9" s="77"/>
    </row>
    <row r="10" ht="17.25" customHeight="1" spans="1:4">
      <c r="A10" s="161" t="s">
        <v>16</v>
      </c>
      <c r="B10" s="77"/>
      <c r="C10" s="193" t="s">
        <v>17</v>
      </c>
      <c r="D10" s="77"/>
    </row>
    <row r="11" ht="17.25" customHeight="1" spans="1:4">
      <c r="A11" s="161" t="s">
        <v>18</v>
      </c>
      <c r="B11" s="77"/>
      <c r="C11" s="193" t="s">
        <v>19</v>
      </c>
      <c r="D11" s="77"/>
    </row>
    <row r="12" ht="17.25" customHeight="1" spans="1:4">
      <c r="A12" s="161" t="s">
        <v>20</v>
      </c>
      <c r="B12" s="77"/>
      <c r="C12" s="31" t="s">
        <v>21</v>
      </c>
      <c r="D12" s="77"/>
    </row>
    <row r="13" ht="17.25" customHeight="1" spans="1:4">
      <c r="A13" s="161" t="s">
        <v>22</v>
      </c>
      <c r="B13" s="77"/>
      <c r="C13" s="31" t="s">
        <v>23</v>
      </c>
      <c r="D13" s="77">
        <v>3427900</v>
      </c>
    </row>
    <row r="14" ht="17.25" customHeight="1" spans="1:4">
      <c r="A14" s="161" t="s">
        <v>24</v>
      </c>
      <c r="B14" s="77"/>
      <c r="C14" s="31" t="s">
        <v>25</v>
      </c>
      <c r="D14" s="77">
        <v>1640000</v>
      </c>
    </row>
    <row r="15" ht="17.25" customHeight="1" spans="1:4">
      <c r="A15" s="161" t="s">
        <v>26</v>
      </c>
      <c r="B15" s="77"/>
      <c r="C15" s="31" t="s">
        <v>27</v>
      </c>
      <c r="D15" s="77"/>
    </row>
    <row r="16" ht="17.25" customHeight="1" spans="1:4">
      <c r="A16" s="143"/>
      <c r="B16" s="77"/>
      <c r="C16" s="31" t="s">
        <v>28</v>
      </c>
      <c r="D16" s="77"/>
    </row>
    <row r="17" ht="17.25" customHeight="1" spans="1:4">
      <c r="A17" s="162"/>
      <c r="B17" s="77"/>
      <c r="C17" s="31" t="s">
        <v>29</v>
      </c>
      <c r="D17" s="77"/>
    </row>
    <row r="18" ht="17.25" customHeight="1" spans="1:4">
      <c r="A18" s="162"/>
      <c r="B18" s="77"/>
      <c r="C18" s="31" t="s">
        <v>30</v>
      </c>
      <c r="D18" s="77"/>
    </row>
    <row r="19" ht="17.25" customHeight="1" spans="1:4">
      <c r="A19" s="162"/>
      <c r="B19" s="77"/>
      <c r="C19" s="31" t="s">
        <v>31</v>
      </c>
      <c r="D19" s="77"/>
    </row>
    <row r="20" ht="17.25" customHeight="1" spans="1:4">
      <c r="A20" s="162"/>
      <c r="B20" s="77"/>
      <c r="C20" s="31" t="s">
        <v>32</v>
      </c>
      <c r="D20" s="77"/>
    </row>
    <row r="21" ht="17.25" customHeight="1" spans="1:4">
      <c r="A21" s="162"/>
      <c r="B21" s="77"/>
      <c r="C21" s="31" t="s">
        <v>33</v>
      </c>
      <c r="D21" s="77"/>
    </row>
    <row r="22" ht="17.25" customHeight="1" spans="1:4">
      <c r="A22" s="162"/>
      <c r="B22" s="77"/>
      <c r="C22" s="31" t="s">
        <v>34</v>
      </c>
      <c r="D22" s="77"/>
    </row>
    <row r="23" ht="17.25" customHeight="1" spans="1:4">
      <c r="A23" s="162"/>
      <c r="B23" s="77"/>
      <c r="C23" s="31" t="s">
        <v>35</v>
      </c>
      <c r="D23" s="77"/>
    </row>
    <row r="24" ht="17.25" customHeight="1" spans="1:4">
      <c r="A24" s="162"/>
      <c r="B24" s="77"/>
      <c r="C24" s="31" t="s">
        <v>36</v>
      </c>
      <c r="D24" s="77">
        <v>1040000</v>
      </c>
    </row>
    <row r="25" ht="17.25" customHeight="1" spans="1:4">
      <c r="A25" s="162"/>
      <c r="B25" s="77"/>
      <c r="C25" s="31" t="s">
        <v>37</v>
      </c>
      <c r="D25" s="77"/>
    </row>
    <row r="26" ht="17.25" customHeight="1" spans="1:4">
      <c r="A26" s="162"/>
      <c r="B26" s="77"/>
      <c r="C26" s="143" t="s">
        <v>38</v>
      </c>
      <c r="D26" s="77"/>
    </row>
    <row r="27" ht="17.25" customHeight="1" spans="1:4">
      <c r="A27" s="162"/>
      <c r="B27" s="77"/>
      <c r="C27" s="31" t="s">
        <v>39</v>
      </c>
      <c r="D27" s="77"/>
    </row>
    <row r="28" ht="16.5" customHeight="1" spans="1:4">
      <c r="A28" s="162"/>
      <c r="B28" s="77"/>
      <c r="C28" s="31" t="s">
        <v>40</v>
      </c>
      <c r="D28" s="77"/>
    </row>
    <row r="29" ht="16.5" customHeight="1" spans="1:4">
      <c r="A29" s="162"/>
      <c r="B29" s="77"/>
      <c r="C29" s="143" t="s">
        <v>41</v>
      </c>
      <c r="D29" s="77"/>
    </row>
    <row r="30" ht="17.25" customHeight="1" spans="1:4">
      <c r="A30" s="162"/>
      <c r="B30" s="77"/>
      <c r="C30" s="143" t="s">
        <v>42</v>
      </c>
      <c r="D30" s="77"/>
    </row>
    <row r="31" ht="17.25" customHeight="1" spans="1:4">
      <c r="A31" s="162"/>
      <c r="B31" s="77"/>
      <c r="C31" s="31" t="s">
        <v>43</v>
      </c>
      <c r="D31" s="77"/>
    </row>
    <row r="32" ht="16.5" customHeight="1" spans="1:4">
      <c r="A32" s="162" t="s">
        <v>44</v>
      </c>
      <c r="B32" s="77">
        <v>16012556</v>
      </c>
      <c r="C32" s="162" t="s">
        <v>45</v>
      </c>
      <c r="D32" s="77">
        <v>16012556</v>
      </c>
    </row>
    <row r="33" ht="16.5" customHeight="1" spans="1:4">
      <c r="A33" s="143" t="s">
        <v>46</v>
      </c>
      <c r="B33" s="77"/>
      <c r="C33" s="143" t="s">
        <v>47</v>
      </c>
      <c r="D33" s="77"/>
    </row>
    <row r="34" ht="16.5" customHeight="1" spans="1:4">
      <c r="A34" s="31" t="s">
        <v>48</v>
      </c>
      <c r="B34" s="77"/>
      <c r="C34" s="31" t="s">
        <v>48</v>
      </c>
      <c r="D34" s="77"/>
    </row>
    <row r="35" ht="16.5" customHeight="1" spans="1:4">
      <c r="A35" s="31" t="s">
        <v>49</v>
      </c>
      <c r="B35" s="77"/>
      <c r="C35" s="31" t="s">
        <v>50</v>
      </c>
      <c r="D35" s="77"/>
    </row>
    <row r="36" ht="16.5" customHeight="1" spans="1:4">
      <c r="A36" s="163" t="s">
        <v>51</v>
      </c>
      <c r="B36" s="77">
        <v>16012556</v>
      </c>
      <c r="C36" s="163" t="s">
        <v>52</v>
      </c>
      <c r="D36" s="77">
        <v>16012556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C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487</v>
      </c>
    </row>
    <row r="2" ht="42" customHeight="1" spans="1:6">
      <c r="A2" s="119" t="str">
        <f>"2025"&amp;"年部门政府性基金预算支出预算表"</f>
        <v>2025年部门政府性基金预算支出预算表</v>
      </c>
      <c r="B2" s="119" t="s">
        <v>488</v>
      </c>
      <c r="C2" s="120"/>
      <c r="D2" s="121"/>
      <c r="E2" s="121"/>
      <c r="F2" s="121"/>
    </row>
    <row r="3" ht="13.5" customHeight="1" spans="1:6">
      <c r="A3" s="4" t="s">
        <v>1</v>
      </c>
      <c r="B3" s="4" t="s">
        <v>489</v>
      </c>
      <c r="C3" s="116"/>
      <c r="D3" s="118"/>
      <c r="E3" s="118"/>
      <c r="F3" s="115" t="s">
        <v>2</v>
      </c>
    </row>
    <row r="4" ht="19.5" customHeight="1" spans="1:6">
      <c r="A4" s="122" t="s">
        <v>187</v>
      </c>
      <c r="B4" s="123" t="s">
        <v>74</v>
      </c>
      <c r="C4" s="122" t="s">
        <v>75</v>
      </c>
      <c r="D4" s="10" t="s">
        <v>490</v>
      </c>
      <c r="E4" s="11"/>
      <c r="F4" s="12"/>
    </row>
    <row r="5" ht="18.75" customHeight="1" spans="1:6">
      <c r="A5" s="124"/>
      <c r="B5" s="125"/>
      <c r="C5" s="124"/>
      <c r="D5" s="15" t="s">
        <v>56</v>
      </c>
      <c r="E5" s="10" t="s">
        <v>77</v>
      </c>
      <c r="F5" s="15" t="s">
        <v>78</v>
      </c>
    </row>
    <row r="6" ht="18.75" customHeight="1" spans="1:6">
      <c r="A6" s="66">
        <v>1</v>
      </c>
      <c r="B6" s="126" t="s">
        <v>85</v>
      </c>
      <c r="C6" s="66">
        <v>3</v>
      </c>
      <c r="D6" s="127">
        <v>4</v>
      </c>
      <c r="E6" s="127">
        <v>5</v>
      </c>
      <c r="F6" s="127">
        <v>6</v>
      </c>
    </row>
    <row r="7" ht="21" customHeight="1" spans="1:6">
      <c r="A7" s="20"/>
      <c r="B7" s="20"/>
      <c r="C7" s="20"/>
      <c r="D7" s="77"/>
      <c r="E7" s="77"/>
      <c r="F7" s="77"/>
    </row>
    <row r="8" ht="21" customHeight="1" spans="1:6">
      <c r="A8" s="20"/>
      <c r="B8" s="20"/>
      <c r="C8" s="20"/>
      <c r="D8" s="77"/>
      <c r="E8" s="77"/>
      <c r="F8" s="77"/>
    </row>
    <row r="9" ht="18.75" customHeight="1" spans="1:6">
      <c r="A9" s="128" t="s">
        <v>177</v>
      </c>
      <c r="B9" s="128" t="s">
        <v>177</v>
      </c>
      <c r="C9" s="129" t="s">
        <v>177</v>
      </c>
      <c r="D9" s="77"/>
      <c r="E9" s="77"/>
      <c r="F9" s="77"/>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B8" sqref="B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1"/>
      <c r="C1" s="81"/>
      <c r="R1" s="2"/>
      <c r="S1" s="2" t="s">
        <v>491</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8" t="s">
        <v>1</v>
      </c>
      <c r="B3" s="83"/>
      <c r="C3" s="83"/>
      <c r="D3" s="6"/>
      <c r="E3" s="6"/>
      <c r="F3" s="6"/>
      <c r="G3" s="6"/>
      <c r="H3" s="6"/>
      <c r="I3" s="6"/>
      <c r="J3" s="6"/>
      <c r="K3" s="6"/>
      <c r="L3" s="6"/>
      <c r="R3" s="7"/>
      <c r="S3" s="115" t="s">
        <v>2</v>
      </c>
    </row>
    <row r="4" ht="15.75" customHeight="1" spans="1:19">
      <c r="A4" s="9" t="s">
        <v>186</v>
      </c>
      <c r="B4" s="84" t="s">
        <v>187</v>
      </c>
      <c r="C4" s="84" t="s">
        <v>492</v>
      </c>
      <c r="D4" s="85" t="s">
        <v>493</v>
      </c>
      <c r="E4" s="85" t="s">
        <v>494</v>
      </c>
      <c r="F4" s="85" t="s">
        <v>495</v>
      </c>
      <c r="G4" s="85" t="s">
        <v>496</v>
      </c>
      <c r="H4" s="85" t="s">
        <v>497</v>
      </c>
      <c r="I4" s="98" t="s">
        <v>194</v>
      </c>
      <c r="J4" s="98"/>
      <c r="K4" s="98"/>
      <c r="L4" s="98"/>
      <c r="M4" s="99"/>
      <c r="N4" s="98"/>
      <c r="O4" s="98"/>
      <c r="P4" s="78"/>
      <c r="Q4" s="98"/>
      <c r="R4" s="99"/>
      <c r="S4" s="79"/>
    </row>
    <row r="5" ht="17.25" customHeight="1" spans="1:19">
      <c r="A5" s="14"/>
      <c r="B5" s="86"/>
      <c r="C5" s="86"/>
      <c r="D5" s="87"/>
      <c r="E5" s="87"/>
      <c r="F5" s="87"/>
      <c r="G5" s="87"/>
      <c r="H5" s="87"/>
      <c r="I5" s="87" t="s">
        <v>56</v>
      </c>
      <c r="J5" s="87" t="s">
        <v>59</v>
      </c>
      <c r="K5" s="87" t="s">
        <v>498</v>
      </c>
      <c r="L5" s="87" t="s">
        <v>499</v>
      </c>
      <c r="M5" s="100" t="s">
        <v>500</v>
      </c>
      <c r="N5" s="101" t="s">
        <v>501</v>
      </c>
      <c r="O5" s="101"/>
      <c r="P5" s="106"/>
      <c r="Q5" s="101"/>
      <c r="R5" s="107"/>
      <c r="S5" s="88"/>
    </row>
    <row r="6" ht="54" customHeight="1" spans="1:19">
      <c r="A6" s="17"/>
      <c r="B6" s="88"/>
      <c r="C6" s="88"/>
      <c r="D6" s="89"/>
      <c r="E6" s="89"/>
      <c r="F6" s="89"/>
      <c r="G6" s="89"/>
      <c r="H6" s="89"/>
      <c r="I6" s="89"/>
      <c r="J6" s="89" t="s">
        <v>58</v>
      </c>
      <c r="K6" s="89"/>
      <c r="L6" s="89"/>
      <c r="M6" s="102"/>
      <c r="N6" s="89" t="s">
        <v>58</v>
      </c>
      <c r="O6" s="89" t="s">
        <v>65</v>
      </c>
      <c r="P6" s="88" t="s">
        <v>66</v>
      </c>
      <c r="Q6" s="89" t="s">
        <v>67</v>
      </c>
      <c r="R6" s="102" t="s">
        <v>68</v>
      </c>
      <c r="S6" s="88" t="s">
        <v>69</v>
      </c>
    </row>
    <row r="7" ht="18" customHeight="1" spans="1:19">
      <c r="A7" s="109">
        <v>1</v>
      </c>
      <c r="B7" s="109" t="s">
        <v>85</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90" t="s">
        <v>71</v>
      </c>
      <c r="B8" s="91" t="s">
        <v>71</v>
      </c>
      <c r="C8" s="91" t="s">
        <v>286</v>
      </c>
      <c r="D8" s="92" t="s">
        <v>502</v>
      </c>
      <c r="E8" s="92" t="s">
        <v>503</v>
      </c>
      <c r="F8" s="92" t="s">
        <v>374</v>
      </c>
      <c r="G8" s="111">
        <v>1</v>
      </c>
      <c r="H8" s="77"/>
      <c r="I8" s="77">
        <v>20000</v>
      </c>
      <c r="J8" s="77">
        <v>20000</v>
      </c>
      <c r="K8" s="77"/>
      <c r="L8" s="77"/>
      <c r="M8" s="77"/>
      <c r="N8" s="77"/>
      <c r="O8" s="77"/>
      <c r="P8" s="77"/>
      <c r="Q8" s="77"/>
      <c r="R8" s="77"/>
      <c r="S8" s="77"/>
    </row>
    <row r="9" ht="21" customHeight="1" spans="1:19">
      <c r="A9" s="90" t="s">
        <v>71</v>
      </c>
      <c r="B9" s="91" t="s">
        <v>71</v>
      </c>
      <c r="C9" s="91" t="s">
        <v>288</v>
      </c>
      <c r="D9" s="92" t="s">
        <v>504</v>
      </c>
      <c r="E9" s="92" t="s">
        <v>505</v>
      </c>
      <c r="F9" s="92" t="s">
        <v>374</v>
      </c>
      <c r="G9" s="111">
        <v>1</v>
      </c>
      <c r="H9" s="77"/>
      <c r="I9" s="77">
        <v>50000</v>
      </c>
      <c r="J9" s="77">
        <v>50000</v>
      </c>
      <c r="K9" s="77"/>
      <c r="L9" s="77"/>
      <c r="M9" s="77"/>
      <c r="N9" s="77"/>
      <c r="O9" s="77"/>
      <c r="P9" s="77"/>
      <c r="Q9" s="77"/>
      <c r="R9" s="77"/>
      <c r="S9" s="77"/>
    </row>
    <row r="10" ht="21" customHeight="1" spans="1:19">
      <c r="A10" s="90" t="s">
        <v>71</v>
      </c>
      <c r="B10" s="91" t="s">
        <v>71</v>
      </c>
      <c r="C10" s="91" t="s">
        <v>227</v>
      </c>
      <c r="D10" s="92" t="s">
        <v>506</v>
      </c>
      <c r="E10" s="92" t="s">
        <v>507</v>
      </c>
      <c r="F10" s="92" t="s">
        <v>374</v>
      </c>
      <c r="G10" s="111">
        <v>1</v>
      </c>
      <c r="H10" s="77"/>
      <c r="I10" s="77">
        <v>5000</v>
      </c>
      <c r="J10" s="77">
        <v>5000</v>
      </c>
      <c r="K10" s="77"/>
      <c r="L10" s="77"/>
      <c r="M10" s="77"/>
      <c r="N10" s="77"/>
      <c r="O10" s="77"/>
      <c r="P10" s="77"/>
      <c r="Q10" s="77"/>
      <c r="R10" s="77"/>
      <c r="S10" s="77"/>
    </row>
    <row r="11" ht="21" customHeight="1" spans="1:19">
      <c r="A11" s="90" t="s">
        <v>71</v>
      </c>
      <c r="B11" s="91" t="s">
        <v>71</v>
      </c>
      <c r="C11" s="91" t="s">
        <v>227</v>
      </c>
      <c r="D11" s="92" t="s">
        <v>508</v>
      </c>
      <c r="E11" s="92" t="s">
        <v>509</v>
      </c>
      <c r="F11" s="92" t="s">
        <v>374</v>
      </c>
      <c r="G11" s="111">
        <v>1</v>
      </c>
      <c r="H11" s="77"/>
      <c r="I11" s="77">
        <v>5000</v>
      </c>
      <c r="J11" s="77">
        <v>5000</v>
      </c>
      <c r="K11" s="77"/>
      <c r="L11" s="77"/>
      <c r="M11" s="77"/>
      <c r="N11" s="77"/>
      <c r="O11" s="77"/>
      <c r="P11" s="77"/>
      <c r="Q11" s="77"/>
      <c r="R11" s="77"/>
      <c r="S11" s="77"/>
    </row>
    <row r="12" ht="21" customHeight="1" spans="1:19">
      <c r="A12" s="90" t="s">
        <v>71</v>
      </c>
      <c r="B12" s="91" t="s">
        <v>71</v>
      </c>
      <c r="C12" s="91" t="s">
        <v>227</v>
      </c>
      <c r="D12" s="92" t="s">
        <v>510</v>
      </c>
      <c r="E12" s="92" t="s">
        <v>511</v>
      </c>
      <c r="F12" s="92" t="s">
        <v>374</v>
      </c>
      <c r="G12" s="111">
        <v>1</v>
      </c>
      <c r="H12" s="77"/>
      <c r="I12" s="77">
        <v>5000</v>
      </c>
      <c r="J12" s="77">
        <v>5000</v>
      </c>
      <c r="K12" s="77"/>
      <c r="L12" s="77"/>
      <c r="M12" s="77"/>
      <c r="N12" s="77"/>
      <c r="O12" s="77"/>
      <c r="P12" s="77"/>
      <c r="Q12" s="77"/>
      <c r="R12" s="77"/>
      <c r="S12" s="77"/>
    </row>
    <row r="13" ht="21" customHeight="1" spans="1:19">
      <c r="A13" s="93" t="s">
        <v>177</v>
      </c>
      <c r="B13" s="94"/>
      <c r="C13" s="94"/>
      <c r="D13" s="95"/>
      <c r="E13" s="95"/>
      <c r="F13" s="95"/>
      <c r="G13" s="112"/>
      <c r="H13" s="77"/>
      <c r="I13" s="77">
        <v>85000</v>
      </c>
      <c r="J13" s="77">
        <v>85000</v>
      </c>
      <c r="K13" s="77"/>
      <c r="L13" s="77"/>
      <c r="M13" s="77"/>
      <c r="N13" s="77"/>
      <c r="O13" s="77"/>
      <c r="P13" s="77"/>
      <c r="Q13" s="77"/>
      <c r="R13" s="77"/>
      <c r="S13" s="77"/>
    </row>
    <row r="14" ht="21" customHeight="1" spans="1:19">
      <c r="A14" s="108" t="s">
        <v>512</v>
      </c>
      <c r="B14" s="4"/>
      <c r="C14" s="4"/>
      <c r="D14" s="108"/>
      <c r="E14" s="108"/>
      <c r="F14" s="108"/>
      <c r="G14" s="113"/>
      <c r="H14" s="114"/>
      <c r="I14" s="114"/>
      <c r="J14" s="114"/>
      <c r="K14" s="114"/>
      <c r="L14" s="114"/>
      <c r="M14" s="114"/>
      <c r="N14" s="114"/>
      <c r="O14" s="114"/>
      <c r="P14" s="114"/>
      <c r="Q14" s="114"/>
      <c r="R14" s="114"/>
      <c r="S14" s="114"/>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B7" sqref="B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96"/>
      <c r="O1" s="74"/>
      <c r="P1" s="74"/>
      <c r="Q1" s="81"/>
      <c r="R1" s="74"/>
      <c r="S1" s="104"/>
      <c r="T1" s="104" t="s">
        <v>513</v>
      </c>
    </row>
    <row r="2" ht="41.25" customHeight="1" spans="1:20">
      <c r="A2" s="70" t="str">
        <f>"2025"&amp;"年部门政府购买服务预算表"</f>
        <v>2025年部门政府购买服务预算表</v>
      </c>
      <c r="B2" s="64"/>
      <c r="C2" s="64"/>
      <c r="D2" s="64"/>
      <c r="E2" s="64"/>
      <c r="F2" s="64"/>
      <c r="G2" s="64"/>
      <c r="H2" s="82"/>
      <c r="I2" s="82"/>
      <c r="J2" s="82"/>
      <c r="K2" s="82"/>
      <c r="L2" s="82"/>
      <c r="M2" s="82"/>
      <c r="N2" s="97"/>
      <c r="O2" s="82"/>
      <c r="P2" s="82"/>
      <c r="Q2" s="64"/>
      <c r="R2" s="82"/>
      <c r="S2" s="97"/>
      <c r="T2" s="64"/>
    </row>
    <row r="3" ht="22.5" customHeight="1" spans="1:20">
      <c r="A3" s="71" t="s">
        <v>1</v>
      </c>
      <c r="B3" s="83"/>
      <c r="C3" s="83"/>
      <c r="D3" s="83"/>
      <c r="E3" s="83"/>
      <c r="F3" s="83"/>
      <c r="G3" s="83"/>
      <c r="H3" s="72"/>
      <c r="I3" s="72"/>
      <c r="J3" s="72"/>
      <c r="K3" s="72"/>
      <c r="L3" s="72"/>
      <c r="M3" s="72"/>
      <c r="N3" s="96"/>
      <c r="O3" s="74"/>
      <c r="P3" s="74"/>
      <c r="Q3" s="81"/>
      <c r="R3" s="74"/>
      <c r="S3" s="105"/>
      <c r="T3" s="104" t="s">
        <v>2</v>
      </c>
    </row>
    <row r="4" ht="24" customHeight="1" spans="1:20">
      <c r="A4" s="9" t="s">
        <v>186</v>
      </c>
      <c r="B4" s="84" t="s">
        <v>187</v>
      </c>
      <c r="C4" s="84" t="s">
        <v>492</v>
      </c>
      <c r="D4" s="84" t="s">
        <v>514</v>
      </c>
      <c r="E4" s="84" t="s">
        <v>515</v>
      </c>
      <c r="F4" s="84" t="s">
        <v>516</v>
      </c>
      <c r="G4" s="84" t="s">
        <v>517</v>
      </c>
      <c r="H4" s="85" t="s">
        <v>518</v>
      </c>
      <c r="I4" s="85" t="s">
        <v>519</v>
      </c>
      <c r="J4" s="98" t="s">
        <v>194</v>
      </c>
      <c r="K4" s="98"/>
      <c r="L4" s="98"/>
      <c r="M4" s="98"/>
      <c r="N4" s="99"/>
      <c r="O4" s="98"/>
      <c r="P4" s="98"/>
      <c r="Q4" s="78"/>
      <c r="R4" s="98"/>
      <c r="S4" s="99"/>
      <c r="T4" s="79"/>
    </row>
    <row r="5" ht="24" customHeight="1" spans="1:20">
      <c r="A5" s="14"/>
      <c r="B5" s="86"/>
      <c r="C5" s="86"/>
      <c r="D5" s="86"/>
      <c r="E5" s="86"/>
      <c r="F5" s="86"/>
      <c r="G5" s="86"/>
      <c r="H5" s="87"/>
      <c r="I5" s="87"/>
      <c r="J5" s="87" t="s">
        <v>56</v>
      </c>
      <c r="K5" s="87" t="s">
        <v>59</v>
      </c>
      <c r="L5" s="87" t="s">
        <v>498</v>
      </c>
      <c r="M5" s="87" t="s">
        <v>499</v>
      </c>
      <c r="N5" s="100" t="s">
        <v>500</v>
      </c>
      <c r="O5" s="101" t="s">
        <v>501</v>
      </c>
      <c r="P5" s="101"/>
      <c r="Q5" s="106"/>
      <c r="R5" s="101"/>
      <c r="S5" s="107"/>
      <c r="T5" s="88"/>
    </row>
    <row r="6" ht="54" customHeight="1" spans="1:20">
      <c r="A6" s="17"/>
      <c r="B6" s="88"/>
      <c r="C6" s="88"/>
      <c r="D6" s="88"/>
      <c r="E6" s="88"/>
      <c r="F6" s="88"/>
      <c r="G6" s="88"/>
      <c r="H6" s="89"/>
      <c r="I6" s="89"/>
      <c r="J6" s="89"/>
      <c r="K6" s="89" t="s">
        <v>58</v>
      </c>
      <c r="L6" s="89"/>
      <c r="M6" s="89"/>
      <c r="N6" s="102"/>
      <c r="O6" s="89" t="s">
        <v>58</v>
      </c>
      <c r="P6" s="89" t="s">
        <v>65</v>
      </c>
      <c r="Q6" s="88" t="s">
        <v>66</v>
      </c>
      <c r="R6" s="89" t="s">
        <v>67</v>
      </c>
      <c r="S6" s="102" t="s">
        <v>68</v>
      </c>
      <c r="T6" s="88" t="s">
        <v>69</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21" customHeight="1" spans="1:20">
      <c r="A8" s="90" t="s">
        <v>71</v>
      </c>
      <c r="B8" s="91" t="s">
        <v>71</v>
      </c>
      <c r="C8" s="91" t="s">
        <v>288</v>
      </c>
      <c r="D8" s="91" t="s">
        <v>504</v>
      </c>
      <c r="E8" s="91" t="s">
        <v>520</v>
      </c>
      <c r="F8" s="91" t="s">
        <v>78</v>
      </c>
      <c r="G8" s="91" t="s">
        <v>521</v>
      </c>
      <c r="H8" s="92" t="s">
        <v>100</v>
      </c>
      <c r="I8" s="92" t="s">
        <v>505</v>
      </c>
      <c r="J8" s="77">
        <v>50000</v>
      </c>
      <c r="K8" s="77">
        <v>50000</v>
      </c>
      <c r="L8" s="77"/>
      <c r="M8" s="77"/>
      <c r="N8" s="77"/>
      <c r="O8" s="77"/>
      <c r="P8" s="77"/>
      <c r="Q8" s="77"/>
      <c r="R8" s="77"/>
      <c r="S8" s="77"/>
      <c r="T8" s="77"/>
    </row>
    <row r="9" ht="21" customHeight="1" spans="1:20">
      <c r="A9" s="90" t="s">
        <v>71</v>
      </c>
      <c r="B9" s="91" t="s">
        <v>71</v>
      </c>
      <c r="C9" s="91" t="s">
        <v>227</v>
      </c>
      <c r="D9" s="91" t="s">
        <v>510</v>
      </c>
      <c r="E9" s="91" t="s">
        <v>522</v>
      </c>
      <c r="F9" s="91" t="s">
        <v>77</v>
      </c>
      <c r="G9" s="91" t="s">
        <v>523</v>
      </c>
      <c r="H9" s="92" t="s">
        <v>100</v>
      </c>
      <c r="I9" s="92" t="s">
        <v>510</v>
      </c>
      <c r="J9" s="77">
        <v>5000</v>
      </c>
      <c r="K9" s="77">
        <v>5000</v>
      </c>
      <c r="L9" s="77"/>
      <c r="M9" s="77"/>
      <c r="N9" s="77"/>
      <c r="O9" s="77"/>
      <c r="P9" s="77"/>
      <c r="Q9" s="77"/>
      <c r="R9" s="77"/>
      <c r="S9" s="77"/>
      <c r="T9" s="77"/>
    </row>
    <row r="10" ht="21" customHeight="1" spans="1:20">
      <c r="A10" s="90" t="s">
        <v>71</v>
      </c>
      <c r="B10" s="91" t="s">
        <v>71</v>
      </c>
      <c r="C10" s="91" t="s">
        <v>227</v>
      </c>
      <c r="D10" s="91" t="s">
        <v>508</v>
      </c>
      <c r="E10" s="91" t="s">
        <v>524</v>
      </c>
      <c r="F10" s="91" t="s">
        <v>77</v>
      </c>
      <c r="G10" s="91" t="s">
        <v>521</v>
      </c>
      <c r="H10" s="92" t="s">
        <v>100</v>
      </c>
      <c r="I10" s="92" t="s">
        <v>508</v>
      </c>
      <c r="J10" s="77">
        <v>5000</v>
      </c>
      <c r="K10" s="77">
        <v>5000</v>
      </c>
      <c r="L10" s="77"/>
      <c r="M10" s="77"/>
      <c r="N10" s="77"/>
      <c r="O10" s="77"/>
      <c r="P10" s="77"/>
      <c r="Q10" s="77"/>
      <c r="R10" s="77"/>
      <c r="S10" s="77"/>
      <c r="T10" s="77"/>
    </row>
    <row r="11" ht="21" customHeight="1" spans="1:20">
      <c r="A11" s="90" t="s">
        <v>71</v>
      </c>
      <c r="B11" s="91" t="s">
        <v>71</v>
      </c>
      <c r="C11" s="91" t="s">
        <v>227</v>
      </c>
      <c r="D11" s="91" t="s">
        <v>525</v>
      </c>
      <c r="E11" s="91" t="s">
        <v>526</v>
      </c>
      <c r="F11" s="91" t="s">
        <v>77</v>
      </c>
      <c r="G11" s="91" t="s">
        <v>521</v>
      </c>
      <c r="H11" s="92" t="s">
        <v>100</v>
      </c>
      <c r="I11" s="92" t="s">
        <v>525</v>
      </c>
      <c r="J11" s="77">
        <v>5000</v>
      </c>
      <c r="K11" s="77">
        <v>5000</v>
      </c>
      <c r="L11" s="77"/>
      <c r="M11" s="77"/>
      <c r="N11" s="77"/>
      <c r="O11" s="77"/>
      <c r="P11" s="77"/>
      <c r="Q11" s="77"/>
      <c r="R11" s="77"/>
      <c r="S11" s="77"/>
      <c r="T11" s="77"/>
    </row>
    <row r="12" ht="21" customHeight="1" spans="1:20">
      <c r="A12" s="93" t="s">
        <v>177</v>
      </c>
      <c r="B12" s="94"/>
      <c r="C12" s="94"/>
      <c r="D12" s="94"/>
      <c r="E12" s="94"/>
      <c r="F12" s="94"/>
      <c r="G12" s="94"/>
      <c r="H12" s="95"/>
      <c r="I12" s="103"/>
      <c r="J12" s="77">
        <v>65000</v>
      </c>
      <c r="K12" s="77">
        <v>65000</v>
      </c>
      <c r="L12" s="77"/>
      <c r="M12" s="77"/>
      <c r="N12" s="77"/>
      <c r="O12" s="77"/>
      <c r="P12" s="77"/>
      <c r="Q12" s="77"/>
      <c r="R12" s="77"/>
      <c r="S12" s="77"/>
      <c r="T12" s="77"/>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B6" sqref="B6"/>
    </sheetView>
  </sheetViews>
  <sheetFormatPr defaultColWidth="9.14166666666667" defaultRowHeight="14.25" customHeight="1" outlineLevelRow="7"/>
  <cols>
    <col min="1" max="1" width="37.7083333333333" customWidth="1"/>
    <col min="2" max="24" width="20" customWidth="1"/>
  </cols>
  <sheetData>
    <row r="1" ht="17.25" customHeight="1" spans="4:24">
      <c r="D1" s="69"/>
      <c r="W1" s="2"/>
      <c r="X1" s="2" t="s">
        <v>527</v>
      </c>
    </row>
    <row r="2" ht="41.25" customHeight="1" spans="1:24">
      <c r="A2" s="70" t="str">
        <f>"2025"&amp;"年市对下转移支付预算表"</f>
        <v>2025年市对下转移支付预算表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
        <v>1</v>
      </c>
      <c r="B3" s="72"/>
      <c r="C3" s="72"/>
      <c r="D3" s="73"/>
      <c r="E3" s="74"/>
      <c r="F3" s="74"/>
      <c r="G3" s="74"/>
      <c r="H3" s="74"/>
      <c r="I3" s="74"/>
      <c r="W3" s="7"/>
      <c r="X3" s="7" t="s">
        <v>2</v>
      </c>
    </row>
    <row r="4" ht="19.5" customHeight="1" spans="1:24">
      <c r="A4" s="27" t="s">
        <v>528</v>
      </c>
      <c r="B4" s="10" t="s">
        <v>194</v>
      </c>
      <c r="C4" s="11"/>
      <c r="D4" s="11"/>
      <c r="E4" s="10" t="s">
        <v>529</v>
      </c>
      <c r="F4" s="11"/>
      <c r="G4" s="11"/>
      <c r="H4" s="11"/>
      <c r="I4" s="11"/>
      <c r="J4" s="11"/>
      <c r="K4" s="11"/>
      <c r="L4" s="11"/>
      <c r="M4" s="11"/>
      <c r="N4" s="11"/>
      <c r="O4" s="11"/>
      <c r="P4" s="11"/>
      <c r="Q4" s="11"/>
      <c r="R4" s="11"/>
      <c r="S4" s="11"/>
      <c r="T4" s="11"/>
      <c r="U4" s="11"/>
      <c r="V4" s="11"/>
      <c r="W4" s="78"/>
      <c r="X4" s="79"/>
    </row>
    <row r="5" ht="40.5" customHeight="1" spans="1:24">
      <c r="A5" s="18"/>
      <c r="B5" s="28" t="s">
        <v>56</v>
      </c>
      <c r="C5" s="9" t="s">
        <v>59</v>
      </c>
      <c r="D5" s="75" t="s">
        <v>498</v>
      </c>
      <c r="E5" s="47" t="s">
        <v>530</v>
      </c>
      <c r="F5" s="47" t="s">
        <v>531</v>
      </c>
      <c r="G5" s="47" t="s">
        <v>532</v>
      </c>
      <c r="H5" s="47" t="s">
        <v>533</v>
      </c>
      <c r="I5" s="47" t="s">
        <v>534</v>
      </c>
      <c r="J5" s="47" t="s">
        <v>535</v>
      </c>
      <c r="K5" s="47" t="s">
        <v>536</v>
      </c>
      <c r="L5" s="47" t="s">
        <v>537</v>
      </c>
      <c r="M5" s="47" t="s">
        <v>538</v>
      </c>
      <c r="N5" s="47" t="s">
        <v>539</v>
      </c>
      <c r="O5" s="47" t="s">
        <v>540</v>
      </c>
      <c r="P5" s="47" t="s">
        <v>541</v>
      </c>
      <c r="Q5" s="47" t="s">
        <v>542</v>
      </c>
      <c r="R5" s="47" t="s">
        <v>543</v>
      </c>
      <c r="S5" s="47" t="s">
        <v>544</v>
      </c>
      <c r="T5" s="47" t="s">
        <v>545</v>
      </c>
      <c r="U5" s="47" t="s">
        <v>546</v>
      </c>
      <c r="V5" s="47" t="s">
        <v>547</v>
      </c>
      <c r="W5" s="47" t="s">
        <v>548</v>
      </c>
      <c r="X5" s="80" t="s">
        <v>549</v>
      </c>
    </row>
    <row r="6" ht="19.5" customHeight="1" spans="1:24">
      <c r="A6" s="19">
        <v>1</v>
      </c>
      <c r="B6" s="19">
        <v>2</v>
      </c>
      <c r="C6" s="19">
        <v>3</v>
      </c>
      <c r="D6" s="76">
        <v>4</v>
      </c>
      <c r="E6" s="35">
        <v>5</v>
      </c>
      <c r="F6" s="19">
        <v>6</v>
      </c>
      <c r="G6" s="19">
        <v>7</v>
      </c>
      <c r="H6" s="76">
        <v>8</v>
      </c>
      <c r="I6" s="19">
        <v>9</v>
      </c>
      <c r="J6" s="19">
        <v>10</v>
      </c>
      <c r="K6" s="19">
        <v>11</v>
      </c>
      <c r="L6" s="76">
        <v>12</v>
      </c>
      <c r="M6" s="19">
        <v>13</v>
      </c>
      <c r="N6" s="19">
        <v>14</v>
      </c>
      <c r="O6" s="19">
        <v>15</v>
      </c>
      <c r="P6" s="76">
        <v>16</v>
      </c>
      <c r="Q6" s="19">
        <v>17</v>
      </c>
      <c r="R6" s="19">
        <v>18</v>
      </c>
      <c r="S6" s="19">
        <v>19</v>
      </c>
      <c r="T6" s="76">
        <v>20</v>
      </c>
      <c r="U6" s="76">
        <v>21</v>
      </c>
      <c r="V6" s="76">
        <v>22</v>
      </c>
      <c r="W6" s="35">
        <v>23</v>
      </c>
      <c r="X6" s="35">
        <v>24</v>
      </c>
    </row>
    <row r="7" ht="19.5" customHeight="1" spans="1:24">
      <c r="A7" s="29"/>
      <c r="B7" s="77"/>
      <c r="C7" s="77"/>
      <c r="D7" s="77"/>
      <c r="E7" s="77"/>
      <c r="F7" s="77"/>
      <c r="G7" s="77"/>
      <c r="H7" s="77"/>
      <c r="I7" s="77"/>
      <c r="J7" s="77"/>
      <c r="K7" s="77"/>
      <c r="L7" s="77"/>
      <c r="M7" s="77"/>
      <c r="N7" s="77"/>
      <c r="O7" s="77"/>
      <c r="P7" s="77"/>
      <c r="Q7" s="77"/>
      <c r="R7" s="77"/>
      <c r="S7" s="77"/>
      <c r="T7" s="77"/>
      <c r="U7" s="77"/>
      <c r="V7" s="77"/>
      <c r="W7" s="77"/>
      <c r="X7" s="77"/>
    </row>
    <row r="8" ht="19.5" customHeight="1" spans="1:24">
      <c r="A8" s="67"/>
      <c r="B8" s="77"/>
      <c r="C8" s="77"/>
      <c r="D8" s="77"/>
      <c r="E8" s="77"/>
      <c r="F8" s="77"/>
      <c r="G8" s="77"/>
      <c r="H8" s="77"/>
      <c r="I8" s="77"/>
      <c r="J8" s="77"/>
      <c r="K8" s="77"/>
      <c r="L8" s="77"/>
      <c r="M8" s="77"/>
      <c r="N8" s="77"/>
      <c r="O8" s="77"/>
      <c r="P8" s="77"/>
      <c r="Q8" s="77"/>
      <c r="R8" s="77"/>
      <c r="S8" s="77"/>
      <c r="T8" s="77"/>
      <c r="U8" s="77"/>
      <c r="V8" s="77"/>
      <c r="W8" s="77"/>
      <c r="X8" s="77"/>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B6" sqref="B6"/>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550</v>
      </c>
    </row>
    <row r="2" ht="41.25" customHeight="1" spans="1:10">
      <c r="A2" s="63" t="str">
        <f>"2025"&amp;"年市对下转移支付绩效目标表"</f>
        <v>2025年市对下转移支付绩效目标表</v>
      </c>
      <c r="B2" s="3"/>
      <c r="C2" s="3"/>
      <c r="D2" s="3"/>
      <c r="E2" s="3"/>
      <c r="F2" s="64"/>
      <c r="G2" s="3"/>
      <c r="H2" s="64"/>
      <c r="I2" s="64"/>
      <c r="J2" s="3"/>
    </row>
    <row r="3" ht="17.25" customHeight="1" spans="1:1">
      <c r="A3" s="4" t="s">
        <v>1</v>
      </c>
    </row>
    <row r="4" ht="44.25" customHeight="1" spans="1:10">
      <c r="A4" s="65" t="s">
        <v>528</v>
      </c>
      <c r="B4" s="65" t="s">
        <v>313</v>
      </c>
      <c r="C4" s="65" t="s">
        <v>314</v>
      </c>
      <c r="D4" s="65" t="s">
        <v>315</v>
      </c>
      <c r="E4" s="65" t="s">
        <v>316</v>
      </c>
      <c r="F4" s="66" t="s">
        <v>317</v>
      </c>
      <c r="G4" s="65" t="s">
        <v>318</v>
      </c>
      <c r="H4" s="66" t="s">
        <v>319</v>
      </c>
      <c r="I4" s="66" t="s">
        <v>320</v>
      </c>
      <c r="J4" s="65" t="s">
        <v>321</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B6" sqref="B6"/>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551</v>
      </c>
      <c r="B1" s="38"/>
      <c r="C1" s="38"/>
      <c r="D1" s="39"/>
      <c r="E1" s="39"/>
      <c r="F1" s="39"/>
      <c r="G1" s="38"/>
      <c r="H1" s="38"/>
      <c r="I1" s="39"/>
    </row>
    <row r="2" ht="41.25" customHeight="1" spans="1:9">
      <c r="A2" s="40" t="str">
        <f>"2025"&amp;"年新增资产配置预算表"</f>
        <v>2025年新增资产配置预算表</v>
      </c>
      <c r="B2" s="41"/>
      <c r="C2" s="41"/>
      <c r="D2" s="42"/>
      <c r="E2" s="42"/>
      <c r="F2" s="42"/>
      <c r="G2" s="41"/>
      <c r="H2" s="41"/>
      <c r="I2" s="42"/>
    </row>
    <row r="3" customHeight="1" spans="1:9">
      <c r="A3" s="43" t="s">
        <v>1</v>
      </c>
      <c r="B3" s="44"/>
      <c r="C3" s="44"/>
      <c r="D3" s="45"/>
      <c r="F3" s="42"/>
      <c r="G3" s="41"/>
      <c r="H3" s="41"/>
      <c r="I3" s="62" t="s">
        <v>2</v>
      </c>
    </row>
    <row r="4" ht="28.5" customHeight="1" spans="1:9">
      <c r="A4" s="46" t="s">
        <v>186</v>
      </c>
      <c r="B4" s="47" t="s">
        <v>187</v>
      </c>
      <c r="C4" s="48" t="s">
        <v>552</v>
      </c>
      <c r="D4" s="46" t="s">
        <v>553</v>
      </c>
      <c r="E4" s="46" t="s">
        <v>554</v>
      </c>
      <c r="F4" s="46" t="s">
        <v>555</v>
      </c>
      <c r="G4" s="47" t="s">
        <v>556</v>
      </c>
      <c r="H4" s="35"/>
      <c r="I4" s="46"/>
    </row>
    <row r="5" ht="21" customHeight="1" spans="1:9">
      <c r="A5" s="48"/>
      <c r="B5" s="49"/>
      <c r="C5" s="49"/>
      <c r="D5" s="50"/>
      <c r="E5" s="49"/>
      <c r="F5" s="49"/>
      <c r="G5" s="47" t="s">
        <v>496</v>
      </c>
      <c r="H5" s="47" t="s">
        <v>557</v>
      </c>
      <c r="I5" s="47" t="s">
        <v>558</v>
      </c>
    </row>
    <row r="6" ht="17.25" customHeight="1" spans="1:9">
      <c r="A6" s="51" t="s">
        <v>84</v>
      </c>
      <c r="B6" s="52"/>
      <c r="C6" s="51">
        <v>2</v>
      </c>
      <c r="D6" s="53">
        <v>3</v>
      </c>
      <c r="E6" s="51">
        <v>4</v>
      </c>
      <c r="F6" s="52">
        <v>5</v>
      </c>
      <c r="G6" s="54">
        <v>6</v>
      </c>
      <c r="H6" s="53">
        <v>7</v>
      </c>
      <c r="I6" s="53">
        <v>8</v>
      </c>
    </row>
    <row r="7" ht="19.5" customHeight="1" spans="1:9">
      <c r="A7" s="55"/>
      <c r="B7" s="31"/>
      <c r="C7" s="31"/>
      <c r="D7" s="29"/>
      <c r="E7" s="20"/>
      <c r="F7" s="54"/>
      <c r="G7" s="56"/>
      <c r="H7" s="57"/>
      <c r="I7" s="57"/>
    </row>
    <row r="8" ht="19.5" customHeight="1" spans="1:9">
      <c r="A8" s="58" t="s">
        <v>56</v>
      </c>
      <c r="B8" s="59"/>
      <c r="C8" s="59"/>
      <c r="D8" s="60"/>
      <c r="E8" s="61"/>
      <c r="F8" s="61"/>
      <c r="G8" s="56"/>
      <c r="H8" s="57"/>
      <c r="I8" s="5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B8" sqref="B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559</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
        <v>1</v>
      </c>
      <c r="B3" s="5"/>
      <c r="C3" s="5"/>
      <c r="D3" s="5"/>
      <c r="E3" s="5"/>
      <c r="F3" s="5"/>
      <c r="G3" s="5"/>
      <c r="H3" s="6"/>
      <c r="I3" s="6"/>
      <c r="J3" s="6"/>
      <c r="K3" s="7" t="s">
        <v>2</v>
      </c>
    </row>
    <row r="4" ht="21.75" customHeight="1" spans="1:11">
      <c r="A4" s="8" t="s">
        <v>274</v>
      </c>
      <c r="B4" s="8" t="s">
        <v>189</v>
      </c>
      <c r="C4" s="8" t="s">
        <v>275</v>
      </c>
      <c r="D4" s="9" t="s">
        <v>190</v>
      </c>
      <c r="E4" s="9" t="s">
        <v>191</v>
      </c>
      <c r="F4" s="9" t="s">
        <v>276</v>
      </c>
      <c r="G4" s="9" t="s">
        <v>277</v>
      </c>
      <c r="H4" s="27" t="s">
        <v>56</v>
      </c>
      <c r="I4" s="10" t="s">
        <v>560</v>
      </c>
      <c r="J4" s="11"/>
      <c r="K4" s="12"/>
    </row>
    <row r="5" ht="21.75" customHeight="1" spans="1:11">
      <c r="A5" s="13"/>
      <c r="B5" s="13"/>
      <c r="C5" s="13"/>
      <c r="D5" s="14"/>
      <c r="E5" s="14"/>
      <c r="F5" s="14"/>
      <c r="G5" s="14"/>
      <c r="H5" s="28"/>
      <c r="I5" s="9" t="s">
        <v>59</v>
      </c>
      <c r="J5" s="9" t="s">
        <v>60</v>
      </c>
      <c r="K5" s="9" t="s">
        <v>61</v>
      </c>
    </row>
    <row r="6" ht="40.5" customHeight="1" spans="1:11">
      <c r="A6" s="16"/>
      <c r="B6" s="16"/>
      <c r="C6" s="16"/>
      <c r="D6" s="17"/>
      <c r="E6" s="17"/>
      <c r="F6" s="17"/>
      <c r="G6" s="17"/>
      <c r="H6" s="18"/>
      <c r="I6" s="17" t="s">
        <v>58</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177</v>
      </c>
      <c r="B10" s="33"/>
      <c r="C10" s="33"/>
      <c r="D10" s="33"/>
      <c r="E10" s="33"/>
      <c r="F10" s="33"/>
      <c r="G10" s="34"/>
      <c r="H10" s="22"/>
      <c r="I10" s="22"/>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561</v>
      </c>
    </row>
    <row r="2" ht="41.25" customHeight="1" spans="1:7">
      <c r="A2" s="3" t="str">
        <f>"2025"&amp;"年部门项目中期规划预算表"</f>
        <v>2025年部门项目中期规划预算表</v>
      </c>
      <c r="B2" s="3"/>
      <c r="C2" s="3"/>
      <c r="D2" s="3"/>
      <c r="E2" s="3"/>
      <c r="F2" s="3"/>
      <c r="G2" s="3"/>
    </row>
    <row r="3" ht="13.5" customHeight="1" spans="1:7">
      <c r="A3" s="4" t="s">
        <v>1</v>
      </c>
      <c r="B3" s="5"/>
      <c r="C3" s="5"/>
      <c r="D3" s="5"/>
      <c r="E3" s="6"/>
      <c r="F3" s="6"/>
      <c r="G3" s="7" t="s">
        <v>2</v>
      </c>
    </row>
    <row r="4" ht="21.75" customHeight="1" spans="1:7">
      <c r="A4" s="8" t="s">
        <v>275</v>
      </c>
      <c r="B4" s="8" t="s">
        <v>274</v>
      </c>
      <c r="C4" s="8" t="s">
        <v>189</v>
      </c>
      <c r="D4" s="9" t="s">
        <v>562</v>
      </c>
      <c r="E4" s="10" t="s">
        <v>59</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58</v>
      </c>
      <c r="G6" s="17"/>
    </row>
    <row r="7" ht="15" customHeight="1" spans="1:7">
      <c r="A7" s="19">
        <v>1</v>
      </c>
      <c r="B7" s="19">
        <v>2</v>
      </c>
      <c r="C7" s="19">
        <v>3</v>
      </c>
      <c r="D7" s="19">
        <v>4</v>
      </c>
      <c r="E7" s="19">
        <v>5</v>
      </c>
      <c r="F7" s="19">
        <v>6</v>
      </c>
      <c r="G7" s="19">
        <v>7</v>
      </c>
    </row>
    <row r="8" ht="17.25" customHeight="1" spans="1:7">
      <c r="A8" s="20" t="s">
        <v>71</v>
      </c>
      <c r="B8" s="21"/>
      <c r="C8" s="21"/>
      <c r="D8" s="20"/>
      <c r="E8" s="22">
        <v>3066424</v>
      </c>
      <c r="F8" s="22"/>
      <c r="G8" s="22"/>
    </row>
    <row r="9" ht="18.75" customHeight="1" spans="1:7">
      <c r="A9" s="20"/>
      <c r="B9" s="20" t="s">
        <v>563</v>
      </c>
      <c r="C9" s="20" t="s">
        <v>282</v>
      </c>
      <c r="D9" s="20" t="s">
        <v>564</v>
      </c>
      <c r="E9" s="22">
        <v>130000</v>
      </c>
      <c r="F9" s="22"/>
      <c r="G9" s="22"/>
    </row>
    <row r="10" ht="18.75" customHeight="1" spans="1:7">
      <c r="A10" s="23"/>
      <c r="B10" s="20" t="s">
        <v>563</v>
      </c>
      <c r="C10" s="20" t="s">
        <v>284</v>
      </c>
      <c r="D10" s="20" t="s">
        <v>564</v>
      </c>
      <c r="E10" s="22">
        <v>3000</v>
      </c>
      <c r="F10" s="22"/>
      <c r="G10" s="22"/>
    </row>
    <row r="11" ht="18.75" customHeight="1" spans="1:7">
      <c r="A11" s="23"/>
      <c r="B11" s="20" t="s">
        <v>563</v>
      </c>
      <c r="C11" s="20" t="s">
        <v>286</v>
      </c>
      <c r="D11" s="20" t="s">
        <v>564</v>
      </c>
      <c r="E11" s="22">
        <v>20000</v>
      </c>
      <c r="F11" s="22"/>
      <c r="G11" s="22"/>
    </row>
    <row r="12" ht="18.75" customHeight="1" spans="1:7">
      <c r="A12" s="23"/>
      <c r="B12" s="20" t="s">
        <v>563</v>
      </c>
      <c r="C12" s="20" t="s">
        <v>288</v>
      </c>
      <c r="D12" s="20" t="s">
        <v>564</v>
      </c>
      <c r="E12" s="22">
        <v>50000</v>
      </c>
      <c r="F12" s="22"/>
      <c r="G12" s="22"/>
    </row>
    <row r="13" ht="18.75" customHeight="1" spans="1:7">
      <c r="A13" s="23"/>
      <c r="B13" s="20" t="s">
        <v>563</v>
      </c>
      <c r="C13" s="20" t="s">
        <v>292</v>
      </c>
      <c r="D13" s="20" t="s">
        <v>564</v>
      </c>
      <c r="E13" s="22">
        <v>50000</v>
      </c>
      <c r="F13" s="22"/>
      <c r="G13" s="22"/>
    </row>
    <row r="14" ht="18.75" customHeight="1" spans="1:7">
      <c r="A14" s="23"/>
      <c r="B14" s="20" t="s">
        <v>563</v>
      </c>
      <c r="C14" s="20" t="s">
        <v>294</v>
      </c>
      <c r="D14" s="20" t="s">
        <v>564</v>
      </c>
      <c r="E14" s="22">
        <v>20000</v>
      </c>
      <c r="F14" s="22"/>
      <c r="G14" s="22"/>
    </row>
    <row r="15" ht="18.75" customHeight="1" spans="1:7">
      <c r="A15" s="23"/>
      <c r="B15" s="20" t="s">
        <v>563</v>
      </c>
      <c r="C15" s="20" t="s">
        <v>296</v>
      </c>
      <c r="D15" s="20" t="s">
        <v>564</v>
      </c>
      <c r="E15" s="22">
        <v>2020000</v>
      </c>
      <c r="F15" s="22"/>
      <c r="G15" s="22"/>
    </row>
    <row r="16" ht="18.75" customHeight="1" spans="1:7">
      <c r="A16" s="23"/>
      <c r="B16" s="20" t="s">
        <v>563</v>
      </c>
      <c r="C16" s="20" t="s">
        <v>298</v>
      </c>
      <c r="D16" s="20" t="s">
        <v>564</v>
      </c>
      <c r="E16" s="22">
        <v>100000</v>
      </c>
      <c r="F16" s="22"/>
      <c r="G16" s="22"/>
    </row>
    <row r="17" ht="18.75" customHeight="1" spans="1:7">
      <c r="A17" s="23"/>
      <c r="B17" s="20" t="s">
        <v>563</v>
      </c>
      <c r="C17" s="20" t="s">
        <v>300</v>
      </c>
      <c r="D17" s="20" t="s">
        <v>564</v>
      </c>
      <c r="E17" s="22">
        <v>10000</v>
      </c>
      <c r="F17" s="22"/>
      <c r="G17" s="22"/>
    </row>
    <row r="18" ht="18.75" customHeight="1" spans="1:7">
      <c r="A18" s="23"/>
      <c r="B18" s="20" t="s">
        <v>563</v>
      </c>
      <c r="C18" s="20" t="s">
        <v>302</v>
      </c>
      <c r="D18" s="20" t="s">
        <v>564</v>
      </c>
      <c r="E18" s="22">
        <v>10000</v>
      </c>
      <c r="F18" s="22"/>
      <c r="G18" s="22"/>
    </row>
    <row r="19" ht="18.75" customHeight="1" spans="1:7">
      <c r="A19" s="23"/>
      <c r="B19" s="20" t="s">
        <v>563</v>
      </c>
      <c r="C19" s="20" t="s">
        <v>304</v>
      </c>
      <c r="D19" s="20" t="s">
        <v>564</v>
      </c>
      <c r="E19" s="22">
        <v>103424</v>
      </c>
      <c r="F19" s="22"/>
      <c r="G19" s="22"/>
    </row>
    <row r="20" ht="18.75" customHeight="1" spans="1:7">
      <c r="A20" s="23"/>
      <c r="B20" s="20" t="s">
        <v>563</v>
      </c>
      <c r="C20" s="20" t="s">
        <v>306</v>
      </c>
      <c r="D20" s="20" t="s">
        <v>564</v>
      </c>
      <c r="E20" s="22">
        <v>150000</v>
      </c>
      <c r="F20" s="22"/>
      <c r="G20" s="22"/>
    </row>
    <row r="21" ht="18.75" customHeight="1" spans="1:7">
      <c r="A21" s="23"/>
      <c r="B21" s="20" t="s">
        <v>565</v>
      </c>
      <c r="C21" s="20" t="s">
        <v>309</v>
      </c>
      <c r="D21" s="20" t="s">
        <v>564</v>
      </c>
      <c r="E21" s="22">
        <v>50000</v>
      </c>
      <c r="F21" s="22"/>
      <c r="G21" s="22"/>
    </row>
    <row r="22" ht="18.75" customHeight="1" spans="1:7">
      <c r="A22" s="23"/>
      <c r="B22" s="20" t="s">
        <v>565</v>
      </c>
      <c r="C22" s="20" t="s">
        <v>311</v>
      </c>
      <c r="D22" s="20" t="s">
        <v>564</v>
      </c>
      <c r="E22" s="22">
        <v>350000</v>
      </c>
      <c r="F22" s="22"/>
      <c r="G22" s="22"/>
    </row>
    <row r="23" ht="18.75" customHeight="1" spans="1:7">
      <c r="A23" s="24" t="s">
        <v>56</v>
      </c>
      <c r="B23" s="25" t="s">
        <v>566</v>
      </c>
      <c r="C23" s="25"/>
      <c r="D23" s="26"/>
      <c r="E23" s="22">
        <v>3066424</v>
      </c>
      <c r="F23" s="22"/>
      <c r="G23" s="22"/>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14" sqref="B14"/>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53</v>
      </c>
    </row>
    <row r="2" ht="41.25" customHeight="1" spans="1:1">
      <c r="A2" s="40" t="str">
        <f>"2025"&amp;"年部门收入预算表"</f>
        <v>2025年部门收入预算表</v>
      </c>
    </row>
    <row r="3" ht="17.25" customHeight="1" spans="1:19">
      <c r="A3" s="43" t="s">
        <v>1</v>
      </c>
      <c r="S3" s="45" t="s">
        <v>2</v>
      </c>
    </row>
    <row r="4" ht="21.75" customHeight="1" spans="1:19">
      <c r="A4" s="179" t="s">
        <v>54</v>
      </c>
      <c r="B4" s="180" t="s">
        <v>55</v>
      </c>
      <c r="C4" s="180" t="s">
        <v>56</v>
      </c>
      <c r="D4" s="181" t="s">
        <v>57</v>
      </c>
      <c r="E4" s="181"/>
      <c r="F4" s="181"/>
      <c r="G4" s="181"/>
      <c r="H4" s="181"/>
      <c r="I4" s="128"/>
      <c r="J4" s="181"/>
      <c r="K4" s="181"/>
      <c r="L4" s="181"/>
      <c r="M4" s="181"/>
      <c r="N4" s="188"/>
      <c r="O4" s="181" t="s">
        <v>46</v>
      </c>
      <c r="P4" s="181"/>
      <c r="Q4" s="181"/>
      <c r="R4" s="181"/>
      <c r="S4" s="188"/>
    </row>
    <row r="5" ht="27" customHeight="1" spans="1:19">
      <c r="A5" s="182"/>
      <c r="B5" s="183"/>
      <c r="C5" s="183"/>
      <c r="D5" s="183" t="s">
        <v>58</v>
      </c>
      <c r="E5" s="183" t="s">
        <v>59</v>
      </c>
      <c r="F5" s="183" t="s">
        <v>60</v>
      </c>
      <c r="G5" s="183" t="s">
        <v>61</v>
      </c>
      <c r="H5" s="183" t="s">
        <v>62</v>
      </c>
      <c r="I5" s="189" t="s">
        <v>63</v>
      </c>
      <c r="J5" s="190"/>
      <c r="K5" s="190"/>
      <c r="L5" s="190"/>
      <c r="M5" s="190"/>
      <c r="N5" s="191"/>
      <c r="O5" s="183" t="s">
        <v>58</v>
      </c>
      <c r="P5" s="183" t="s">
        <v>59</v>
      </c>
      <c r="Q5" s="183" t="s">
        <v>60</v>
      </c>
      <c r="R5" s="183" t="s">
        <v>61</v>
      </c>
      <c r="S5" s="183" t="s">
        <v>64</v>
      </c>
    </row>
    <row r="6" ht="30" customHeight="1" spans="1:19">
      <c r="A6" s="184"/>
      <c r="B6" s="103"/>
      <c r="C6" s="112"/>
      <c r="D6" s="112"/>
      <c r="E6" s="112"/>
      <c r="F6" s="112"/>
      <c r="G6" s="112"/>
      <c r="H6" s="112"/>
      <c r="I6" s="68" t="s">
        <v>58</v>
      </c>
      <c r="J6" s="191" t="s">
        <v>65</v>
      </c>
      <c r="K6" s="191" t="s">
        <v>66</v>
      </c>
      <c r="L6" s="191" t="s">
        <v>67</v>
      </c>
      <c r="M6" s="191" t="s">
        <v>68</v>
      </c>
      <c r="N6" s="191" t="s">
        <v>69</v>
      </c>
      <c r="O6" s="192"/>
      <c r="P6" s="192"/>
      <c r="Q6" s="192"/>
      <c r="R6" s="192"/>
      <c r="S6" s="112"/>
    </row>
    <row r="7" ht="15" customHeight="1" spans="1:19">
      <c r="A7" s="185">
        <v>1</v>
      </c>
      <c r="B7" s="185">
        <v>2</v>
      </c>
      <c r="C7" s="185">
        <v>3</v>
      </c>
      <c r="D7" s="185">
        <v>4</v>
      </c>
      <c r="E7" s="185">
        <v>5</v>
      </c>
      <c r="F7" s="185">
        <v>6</v>
      </c>
      <c r="G7" s="185">
        <v>7</v>
      </c>
      <c r="H7" s="185">
        <v>8</v>
      </c>
      <c r="I7" s="68">
        <v>9</v>
      </c>
      <c r="J7" s="185">
        <v>10</v>
      </c>
      <c r="K7" s="185">
        <v>11</v>
      </c>
      <c r="L7" s="185">
        <v>12</v>
      </c>
      <c r="M7" s="185">
        <v>13</v>
      </c>
      <c r="N7" s="185">
        <v>14</v>
      </c>
      <c r="O7" s="185">
        <v>15</v>
      </c>
      <c r="P7" s="185">
        <v>16</v>
      </c>
      <c r="Q7" s="185">
        <v>17</v>
      </c>
      <c r="R7" s="185">
        <v>18</v>
      </c>
      <c r="S7" s="185">
        <v>19</v>
      </c>
    </row>
    <row r="8" ht="18" customHeight="1" spans="1:19">
      <c r="A8" s="20" t="s">
        <v>70</v>
      </c>
      <c r="B8" s="20" t="s">
        <v>71</v>
      </c>
      <c r="C8" s="77">
        <v>16012556</v>
      </c>
      <c r="D8" s="77">
        <v>16012556</v>
      </c>
      <c r="E8" s="77">
        <v>16012556</v>
      </c>
      <c r="F8" s="77"/>
      <c r="G8" s="77"/>
      <c r="H8" s="77"/>
      <c r="I8" s="77"/>
      <c r="J8" s="77"/>
      <c r="K8" s="77"/>
      <c r="L8" s="77"/>
      <c r="M8" s="77"/>
      <c r="N8" s="77"/>
      <c r="O8" s="77"/>
      <c r="P8" s="77"/>
      <c r="Q8" s="77"/>
      <c r="R8" s="77"/>
      <c r="S8" s="77"/>
    </row>
    <row r="9" ht="18" customHeight="1" spans="1:19">
      <c r="A9" s="186" t="s">
        <v>72</v>
      </c>
      <c r="B9" s="186" t="s">
        <v>71</v>
      </c>
      <c r="C9" s="77">
        <v>16012556</v>
      </c>
      <c r="D9" s="77">
        <v>16012556</v>
      </c>
      <c r="E9" s="77">
        <v>16012556</v>
      </c>
      <c r="F9" s="77"/>
      <c r="G9" s="77"/>
      <c r="H9" s="77"/>
      <c r="I9" s="77"/>
      <c r="J9" s="77"/>
      <c r="K9" s="77"/>
      <c r="L9" s="77"/>
      <c r="M9" s="77"/>
      <c r="N9" s="77"/>
      <c r="O9" s="77"/>
      <c r="P9" s="77"/>
      <c r="Q9" s="77"/>
      <c r="R9" s="77"/>
      <c r="S9" s="77"/>
    </row>
    <row r="10" ht="18" customHeight="1" spans="1:19">
      <c r="A10" s="48" t="s">
        <v>56</v>
      </c>
      <c r="B10" s="187"/>
      <c r="C10" s="77">
        <v>16012556</v>
      </c>
      <c r="D10" s="77">
        <v>16012556</v>
      </c>
      <c r="E10" s="77">
        <v>16012556</v>
      </c>
      <c r="F10" s="77"/>
      <c r="G10" s="77"/>
      <c r="H10" s="77"/>
      <c r="I10" s="77"/>
      <c r="J10" s="77"/>
      <c r="K10" s="77"/>
      <c r="L10" s="77"/>
      <c r="M10" s="77"/>
      <c r="N10" s="77"/>
      <c r="O10" s="77"/>
      <c r="P10" s="77"/>
      <c r="Q10" s="77"/>
      <c r="R10" s="77"/>
      <c r="S10" s="77"/>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B6" sqref="B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73</v>
      </c>
    </row>
    <row r="2" ht="41.25" customHeight="1" spans="1:1">
      <c r="A2" s="40" t="str">
        <f>"2025"&amp;"年部门支出预算表"</f>
        <v>2025年部门支出预算表</v>
      </c>
    </row>
    <row r="3" ht="17.25" customHeight="1" spans="1:15">
      <c r="A3" s="43" t="s">
        <v>1</v>
      </c>
      <c r="O3" s="45" t="s">
        <v>2</v>
      </c>
    </row>
    <row r="4" ht="27" customHeight="1" spans="1:15">
      <c r="A4" s="165" t="s">
        <v>74</v>
      </c>
      <c r="B4" s="165" t="s">
        <v>75</v>
      </c>
      <c r="C4" s="165" t="s">
        <v>56</v>
      </c>
      <c r="D4" s="166" t="s">
        <v>59</v>
      </c>
      <c r="E4" s="167"/>
      <c r="F4" s="168"/>
      <c r="G4" s="169" t="s">
        <v>60</v>
      </c>
      <c r="H4" s="169" t="s">
        <v>61</v>
      </c>
      <c r="I4" s="169" t="s">
        <v>76</v>
      </c>
      <c r="J4" s="166" t="s">
        <v>63</v>
      </c>
      <c r="K4" s="167"/>
      <c r="L4" s="167"/>
      <c r="M4" s="167"/>
      <c r="N4" s="176"/>
      <c r="O4" s="177"/>
    </row>
    <row r="5" ht="42" customHeight="1" spans="1:15">
      <c r="A5" s="170"/>
      <c r="B5" s="170"/>
      <c r="C5" s="171"/>
      <c r="D5" s="172" t="s">
        <v>58</v>
      </c>
      <c r="E5" s="172" t="s">
        <v>77</v>
      </c>
      <c r="F5" s="172" t="s">
        <v>78</v>
      </c>
      <c r="G5" s="171"/>
      <c r="H5" s="171"/>
      <c r="I5" s="178"/>
      <c r="J5" s="172" t="s">
        <v>58</v>
      </c>
      <c r="K5" s="159" t="s">
        <v>79</v>
      </c>
      <c r="L5" s="159" t="s">
        <v>80</v>
      </c>
      <c r="M5" s="159" t="s">
        <v>81</v>
      </c>
      <c r="N5" s="159" t="s">
        <v>82</v>
      </c>
      <c r="O5" s="159" t="s">
        <v>83</v>
      </c>
    </row>
    <row r="6" ht="18" customHeight="1" spans="1:15">
      <c r="A6" s="51" t="s">
        <v>84</v>
      </c>
      <c r="B6" s="51" t="s">
        <v>85</v>
      </c>
      <c r="C6" s="51" t="s">
        <v>86</v>
      </c>
      <c r="D6" s="54" t="s">
        <v>87</v>
      </c>
      <c r="E6" s="54" t="s">
        <v>88</v>
      </c>
      <c r="F6" s="54" t="s">
        <v>89</v>
      </c>
      <c r="G6" s="54" t="s">
        <v>90</v>
      </c>
      <c r="H6" s="54" t="s">
        <v>91</v>
      </c>
      <c r="I6" s="54" t="s">
        <v>92</v>
      </c>
      <c r="J6" s="54" t="s">
        <v>93</v>
      </c>
      <c r="K6" s="54" t="s">
        <v>94</v>
      </c>
      <c r="L6" s="54" t="s">
        <v>95</v>
      </c>
      <c r="M6" s="54" t="s">
        <v>96</v>
      </c>
      <c r="N6" s="51" t="s">
        <v>97</v>
      </c>
      <c r="O6" s="54" t="s">
        <v>98</v>
      </c>
    </row>
    <row r="7" ht="21" customHeight="1" spans="1:15">
      <c r="A7" s="55" t="s">
        <v>99</v>
      </c>
      <c r="B7" s="55" t="s">
        <v>100</v>
      </c>
      <c r="C7" s="77">
        <v>9904656</v>
      </c>
      <c r="D7" s="77">
        <v>9904656</v>
      </c>
      <c r="E7" s="77">
        <v>6838232</v>
      </c>
      <c r="F7" s="77">
        <v>3066424</v>
      </c>
      <c r="G7" s="77"/>
      <c r="H7" s="77"/>
      <c r="I7" s="77"/>
      <c r="J7" s="77"/>
      <c r="K7" s="77"/>
      <c r="L7" s="77"/>
      <c r="M7" s="77"/>
      <c r="N7" s="77"/>
      <c r="O7" s="77"/>
    </row>
    <row r="8" ht="21" customHeight="1" spans="1:15">
      <c r="A8" s="173" t="s">
        <v>101</v>
      </c>
      <c r="B8" s="173" t="s">
        <v>102</v>
      </c>
      <c r="C8" s="77">
        <v>9904656</v>
      </c>
      <c r="D8" s="77">
        <v>9904656</v>
      </c>
      <c r="E8" s="77">
        <v>6838232</v>
      </c>
      <c r="F8" s="77">
        <v>3066424</v>
      </c>
      <c r="G8" s="77"/>
      <c r="H8" s="77"/>
      <c r="I8" s="77"/>
      <c r="J8" s="77"/>
      <c r="K8" s="77"/>
      <c r="L8" s="77"/>
      <c r="M8" s="77"/>
      <c r="N8" s="77"/>
      <c r="O8" s="77"/>
    </row>
    <row r="9" ht="21" customHeight="1" spans="1:15">
      <c r="A9" s="174" t="s">
        <v>103</v>
      </c>
      <c r="B9" s="174" t="s">
        <v>104</v>
      </c>
      <c r="C9" s="77">
        <v>7728656</v>
      </c>
      <c r="D9" s="77">
        <v>7728656</v>
      </c>
      <c r="E9" s="77">
        <v>6832232</v>
      </c>
      <c r="F9" s="77">
        <v>896424</v>
      </c>
      <c r="G9" s="77"/>
      <c r="H9" s="77"/>
      <c r="I9" s="77"/>
      <c r="J9" s="77"/>
      <c r="K9" s="77"/>
      <c r="L9" s="77"/>
      <c r="M9" s="77"/>
      <c r="N9" s="77"/>
      <c r="O9" s="77"/>
    </row>
    <row r="10" ht="21" customHeight="1" spans="1:15">
      <c r="A10" s="174" t="s">
        <v>105</v>
      </c>
      <c r="B10" s="174" t="s">
        <v>106</v>
      </c>
      <c r="C10" s="77">
        <v>2170000</v>
      </c>
      <c r="D10" s="77">
        <v>2170000</v>
      </c>
      <c r="E10" s="77"/>
      <c r="F10" s="77">
        <v>2170000</v>
      </c>
      <c r="G10" s="77"/>
      <c r="H10" s="77"/>
      <c r="I10" s="77"/>
      <c r="J10" s="77"/>
      <c r="K10" s="77"/>
      <c r="L10" s="77"/>
      <c r="M10" s="77"/>
      <c r="N10" s="77"/>
      <c r="O10" s="77"/>
    </row>
    <row r="11" ht="21" customHeight="1" spans="1:15">
      <c r="A11" s="174" t="s">
        <v>107</v>
      </c>
      <c r="B11" s="174" t="s">
        <v>108</v>
      </c>
      <c r="C11" s="77">
        <v>6000</v>
      </c>
      <c r="D11" s="77">
        <v>6000</v>
      </c>
      <c r="E11" s="77">
        <v>6000</v>
      </c>
      <c r="F11" s="77"/>
      <c r="G11" s="77"/>
      <c r="H11" s="77"/>
      <c r="I11" s="77"/>
      <c r="J11" s="77"/>
      <c r="K11" s="77"/>
      <c r="L11" s="77"/>
      <c r="M11" s="77"/>
      <c r="N11" s="77"/>
      <c r="O11" s="77"/>
    </row>
    <row r="12" ht="21" customHeight="1" spans="1:15">
      <c r="A12" s="55" t="s">
        <v>109</v>
      </c>
      <c r="B12" s="55" t="s">
        <v>110</v>
      </c>
      <c r="C12" s="77">
        <v>3427900</v>
      </c>
      <c r="D12" s="77">
        <v>3427900</v>
      </c>
      <c r="E12" s="77">
        <v>3427900</v>
      </c>
      <c r="F12" s="77"/>
      <c r="G12" s="77"/>
      <c r="H12" s="77"/>
      <c r="I12" s="77"/>
      <c r="J12" s="77"/>
      <c r="K12" s="77"/>
      <c r="L12" s="77"/>
      <c r="M12" s="77"/>
      <c r="N12" s="77"/>
      <c r="O12" s="77"/>
    </row>
    <row r="13" ht="21" customHeight="1" spans="1:15">
      <c r="A13" s="173" t="s">
        <v>111</v>
      </c>
      <c r="B13" s="173" t="s">
        <v>112</v>
      </c>
      <c r="C13" s="77">
        <v>3427900</v>
      </c>
      <c r="D13" s="77">
        <v>3427900</v>
      </c>
      <c r="E13" s="77">
        <v>3427900</v>
      </c>
      <c r="F13" s="77"/>
      <c r="G13" s="77"/>
      <c r="H13" s="77"/>
      <c r="I13" s="77"/>
      <c r="J13" s="77"/>
      <c r="K13" s="77"/>
      <c r="L13" s="77"/>
      <c r="M13" s="77"/>
      <c r="N13" s="77"/>
      <c r="O13" s="77"/>
    </row>
    <row r="14" ht="21" customHeight="1" spans="1:15">
      <c r="A14" s="174" t="s">
        <v>113</v>
      </c>
      <c r="B14" s="174" t="s">
        <v>114</v>
      </c>
      <c r="C14" s="77">
        <v>1948900</v>
      </c>
      <c r="D14" s="77">
        <v>1948900</v>
      </c>
      <c r="E14" s="77">
        <v>1948900</v>
      </c>
      <c r="F14" s="77"/>
      <c r="G14" s="77"/>
      <c r="H14" s="77"/>
      <c r="I14" s="77"/>
      <c r="J14" s="77"/>
      <c r="K14" s="77"/>
      <c r="L14" s="77"/>
      <c r="M14" s="77"/>
      <c r="N14" s="77"/>
      <c r="O14" s="77"/>
    </row>
    <row r="15" ht="21" customHeight="1" spans="1:15">
      <c r="A15" s="174" t="s">
        <v>115</v>
      </c>
      <c r="B15" s="174" t="s">
        <v>116</v>
      </c>
      <c r="C15" s="77">
        <v>68000</v>
      </c>
      <c r="D15" s="77">
        <v>68000</v>
      </c>
      <c r="E15" s="77">
        <v>68000</v>
      </c>
      <c r="F15" s="77"/>
      <c r="G15" s="77"/>
      <c r="H15" s="77"/>
      <c r="I15" s="77"/>
      <c r="J15" s="77"/>
      <c r="K15" s="77"/>
      <c r="L15" s="77"/>
      <c r="M15" s="77"/>
      <c r="N15" s="77"/>
      <c r="O15" s="77"/>
    </row>
    <row r="16" ht="21" customHeight="1" spans="1:15">
      <c r="A16" s="174" t="s">
        <v>117</v>
      </c>
      <c r="B16" s="174" t="s">
        <v>118</v>
      </c>
      <c r="C16" s="77">
        <v>1080000</v>
      </c>
      <c r="D16" s="77">
        <v>1080000</v>
      </c>
      <c r="E16" s="77">
        <v>1080000</v>
      </c>
      <c r="F16" s="77"/>
      <c r="G16" s="77"/>
      <c r="H16" s="77"/>
      <c r="I16" s="77"/>
      <c r="J16" s="77"/>
      <c r="K16" s="77"/>
      <c r="L16" s="77"/>
      <c r="M16" s="77"/>
      <c r="N16" s="77"/>
      <c r="O16" s="77"/>
    </row>
    <row r="17" ht="21" customHeight="1" spans="1:15">
      <c r="A17" s="174" t="s">
        <v>119</v>
      </c>
      <c r="B17" s="174" t="s">
        <v>120</v>
      </c>
      <c r="C17" s="77">
        <v>331000</v>
      </c>
      <c r="D17" s="77">
        <v>331000</v>
      </c>
      <c r="E17" s="77">
        <v>331000</v>
      </c>
      <c r="F17" s="77"/>
      <c r="G17" s="77"/>
      <c r="H17" s="77"/>
      <c r="I17" s="77"/>
      <c r="J17" s="77"/>
      <c r="K17" s="77"/>
      <c r="L17" s="77"/>
      <c r="M17" s="77"/>
      <c r="N17" s="77"/>
      <c r="O17" s="77"/>
    </row>
    <row r="18" ht="21" customHeight="1" spans="1:15">
      <c r="A18" s="55" t="s">
        <v>121</v>
      </c>
      <c r="B18" s="55" t="s">
        <v>122</v>
      </c>
      <c r="C18" s="77">
        <v>1640000</v>
      </c>
      <c r="D18" s="77">
        <v>1640000</v>
      </c>
      <c r="E18" s="77">
        <v>1640000</v>
      </c>
      <c r="F18" s="77"/>
      <c r="G18" s="77"/>
      <c r="H18" s="77"/>
      <c r="I18" s="77"/>
      <c r="J18" s="77"/>
      <c r="K18" s="77"/>
      <c r="L18" s="77"/>
      <c r="M18" s="77"/>
      <c r="N18" s="77"/>
      <c r="O18" s="77"/>
    </row>
    <row r="19" ht="21" customHeight="1" spans="1:15">
      <c r="A19" s="173" t="s">
        <v>123</v>
      </c>
      <c r="B19" s="173" t="s">
        <v>124</v>
      </c>
      <c r="C19" s="77">
        <v>1640000</v>
      </c>
      <c r="D19" s="77">
        <v>1640000</v>
      </c>
      <c r="E19" s="77">
        <v>1640000</v>
      </c>
      <c r="F19" s="77"/>
      <c r="G19" s="77"/>
      <c r="H19" s="77"/>
      <c r="I19" s="77"/>
      <c r="J19" s="77"/>
      <c r="K19" s="77"/>
      <c r="L19" s="77"/>
      <c r="M19" s="77"/>
      <c r="N19" s="77"/>
      <c r="O19" s="77"/>
    </row>
    <row r="20" ht="21" customHeight="1" spans="1:15">
      <c r="A20" s="174" t="s">
        <v>125</v>
      </c>
      <c r="B20" s="174" t="s">
        <v>126</v>
      </c>
      <c r="C20" s="77">
        <v>800000</v>
      </c>
      <c r="D20" s="77">
        <v>800000</v>
      </c>
      <c r="E20" s="77">
        <v>800000</v>
      </c>
      <c r="F20" s="77"/>
      <c r="G20" s="77"/>
      <c r="H20" s="77"/>
      <c r="I20" s="77"/>
      <c r="J20" s="77"/>
      <c r="K20" s="77"/>
      <c r="L20" s="77"/>
      <c r="M20" s="77"/>
      <c r="N20" s="77"/>
      <c r="O20" s="77"/>
    </row>
    <row r="21" ht="21" customHeight="1" spans="1:15">
      <c r="A21" s="174" t="s">
        <v>127</v>
      </c>
      <c r="B21" s="174" t="s">
        <v>128</v>
      </c>
      <c r="C21" s="77">
        <v>48000</v>
      </c>
      <c r="D21" s="77">
        <v>48000</v>
      </c>
      <c r="E21" s="77">
        <v>48000</v>
      </c>
      <c r="F21" s="77"/>
      <c r="G21" s="77"/>
      <c r="H21" s="77"/>
      <c r="I21" s="77"/>
      <c r="J21" s="77"/>
      <c r="K21" s="77"/>
      <c r="L21" s="77"/>
      <c r="M21" s="77"/>
      <c r="N21" s="77"/>
      <c r="O21" s="77"/>
    </row>
    <row r="22" ht="21" customHeight="1" spans="1:15">
      <c r="A22" s="174" t="s">
        <v>129</v>
      </c>
      <c r="B22" s="174" t="s">
        <v>130</v>
      </c>
      <c r="C22" s="77">
        <v>600000</v>
      </c>
      <c r="D22" s="77">
        <v>600000</v>
      </c>
      <c r="E22" s="77">
        <v>600000</v>
      </c>
      <c r="F22" s="77"/>
      <c r="G22" s="77"/>
      <c r="H22" s="77"/>
      <c r="I22" s="77"/>
      <c r="J22" s="77"/>
      <c r="K22" s="77"/>
      <c r="L22" s="77"/>
      <c r="M22" s="77"/>
      <c r="N22" s="77"/>
      <c r="O22" s="77"/>
    </row>
    <row r="23" ht="21" customHeight="1" spans="1:15">
      <c r="A23" s="174" t="s">
        <v>131</v>
      </c>
      <c r="B23" s="174" t="s">
        <v>132</v>
      </c>
      <c r="C23" s="77">
        <v>192000</v>
      </c>
      <c r="D23" s="77">
        <v>192000</v>
      </c>
      <c r="E23" s="77">
        <v>192000</v>
      </c>
      <c r="F23" s="77"/>
      <c r="G23" s="77"/>
      <c r="H23" s="77"/>
      <c r="I23" s="77"/>
      <c r="J23" s="77"/>
      <c r="K23" s="77"/>
      <c r="L23" s="77"/>
      <c r="M23" s="77"/>
      <c r="N23" s="77"/>
      <c r="O23" s="77"/>
    </row>
    <row r="24" ht="21" customHeight="1" spans="1:15">
      <c r="A24" s="55" t="s">
        <v>133</v>
      </c>
      <c r="B24" s="55" t="s">
        <v>134</v>
      </c>
      <c r="C24" s="77">
        <v>1040000</v>
      </c>
      <c r="D24" s="77">
        <v>1040000</v>
      </c>
      <c r="E24" s="77">
        <v>1040000</v>
      </c>
      <c r="F24" s="77"/>
      <c r="G24" s="77"/>
      <c r="H24" s="77"/>
      <c r="I24" s="77"/>
      <c r="J24" s="77"/>
      <c r="K24" s="77"/>
      <c r="L24" s="77"/>
      <c r="M24" s="77"/>
      <c r="N24" s="77"/>
      <c r="O24" s="77"/>
    </row>
    <row r="25" ht="21" customHeight="1" spans="1:15">
      <c r="A25" s="173" t="s">
        <v>135</v>
      </c>
      <c r="B25" s="173" t="s">
        <v>136</v>
      </c>
      <c r="C25" s="77">
        <v>1040000</v>
      </c>
      <c r="D25" s="77">
        <v>1040000</v>
      </c>
      <c r="E25" s="77">
        <v>1040000</v>
      </c>
      <c r="F25" s="77"/>
      <c r="G25" s="77"/>
      <c r="H25" s="77"/>
      <c r="I25" s="77"/>
      <c r="J25" s="77"/>
      <c r="K25" s="77"/>
      <c r="L25" s="77"/>
      <c r="M25" s="77"/>
      <c r="N25" s="77"/>
      <c r="O25" s="77"/>
    </row>
    <row r="26" ht="21" customHeight="1" spans="1:15">
      <c r="A26" s="174" t="s">
        <v>137</v>
      </c>
      <c r="B26" s="174" t="s">
        <v>138</v>
      </c>
      <c r="C26" s="77">
        <v>1040000</v>
      </c>
      <c r="D26" s="77">
        <v>1040000</v>
      </c>
      <c r="E26" s="77">
        <v>1040000</v>
      </c>
      <c r="F26" s="77"/>
      <c r="G26" s="77"/>
      <c r="H26" s="77"/>
      <c r="I26" s="77"/>
      <c r="J26" s="77"/>
      <c r="K26" s="77"/>
      <c r="L26" s="77"/>
      <c r="M26" s="77"/>
      <c r="N26" s="77"/>
      <c r="O26" s="77"/>
    </row>
    <row r="27" ht="21" customHeight="1" spans="1:15">
      <c r="A27" s="175" t="s">
        <v>56</v>
      </c>
      <c r="B27" s="34"/>
      <c r="C27" s="77">
        <v>16012556</v>
      </c>
      <c r="D27" s="77">
        <v>16012556</v>
      </c>
      <c r="E27" s="77">
        <v>12946132</v>
      </c>
      <c r="F27" s="77">
        <v>3066424</v>
      </c>
      <c r="G27" s="77"/>
      <c r="H27" s="77"/>
      <c r="I27" s="77"/>
      <c r="J27" s="77"/>
      <c r="K27" s="77"/>
      <c r="L27" s="77"/>
      <c r="M27" s="77"/>
      <c r="N27" s="77"/>
      <c r="O27" s="77"/>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0" sqref="B10"/>
    </sheetView>
  </sheetViews>
  <sheetFormatPr defaultColWidth="8.575" defaultRowHeight="12.75" customHeight="1" outlineLevelCol="3"/>
  <cols>
    <col min="1" max="4" width="35.575" customWidth="1"/>
  </cols>
  <sheetData>
    <row r="1" ht="15" customHeight="1" spans="1:4">
      <c r="A1" s="41"/>
      <c r="B1" s="45"/>
      <c r="C1" s="45"/>
      <c r="D1" s="45" t="s">
        <v>139</v>
      </c>
    </row>
    <row r="2" ht="41.25" customHeight="1" spans="1:1">
      <c r="A2" s="40" t="str">
        <f>"2025"&amp;"年部门财政拨款收支预算总表"</f>
        <v>2025年部门财政拨款收支预算总表</v>
      </c>
    </row>
    <row r="3" ht="17.25" customHeight="1" spans="1:4">
      <c r="A3" s="43" t="s">
        <v>1</v>
      </c>
      <c r="B3" s="158"/>
      <c r="D3" s="45" t="s">
        <v>2</v>
      </c>
    </row>
    <row r="4" ht="17.25" customHeight="1" spans="1:4">
      <c r="A4" s="159" t="s">
        <v>3</v>
      </c>
      <c r="B4" s="160"/>
      <c r="C4" s="159" t="s">
        <v>4</v>
      </c>
      <c r="D4" s="160"/>
    </row>
    <row r="5" ht="18.75" customHeight="1" spans="1:4">
      <c r="A5" s="159" t="s">
        <v>5</v>
      </c>
      <c r="B5" s="159" t="s">
        <v>6</v>
      </c>
      <c r="C5" s="159" t="s">
        <v>7</v>
      </c>
      <c r="D5" s="159" t="s">
        <v>6</v>
      </c>
    </row>
    <row r="6" ht="16.5" customHeight="1" spans="1:4">
      <c r="A6" s="161" t="s">
        <v>140</v>
      </c>
      <c r="B6" s="77">
        <v>16012556</v>
      </c>
      <c r="C6" s="161" t="s">
        <v>141</v>
      </c>
      <c r="D6" s="77">
        <v>16012556</v>
      </c>
    </row>
    <row r="7" ht="16.5" customHeight="1" spans="1:4">
      <c r="A7" s="161" t="s">
        <v>142</v>
      </c>
      <c r="B7" s="77">
        <v>16012556</v>
      </c>
      <c r="C7" s="161" t="s">
        <v>143</v>
      </c>
      <c r="D7" s="77">
        <v>9904656</v>
      </c>
    </row>
    <row r="8" ht="16.5" customHeight="1" spans="1:4">
      <c r="A8" s="161" t="s">
        <v>144</v>
      </c>
      <c r="B8" s="77"/>
      <c r="C8" s="161" t="s">
        <v>145</v>
      </c>
      <c r="D8" s="77"/>
    </row>
    <row r="9" ht="16.5" customHeight="1" spans="1:4">
      <c r="A9" s="161" t="s">
        <v>146</v>
      </c>
      <c r="B9" s="77"/>
      <c r="C9" s="161" t="s">
        <v>147</v>
      </c>
      <c r="D9" s="77"/>
    </row>
    <row r="10" ht="16.5" customHeight="1" spans="1:4">
      <c r="A10" s="161" t="s">
        <v>148</v>
      </c>
      <c r="B10" s="77"/>
      <c r="C10" s="161" t="s">
        <v>149</v>
      </c>
      <c r="D10" s="77"/>
    </row>
    <row r="11" ht="16.5" customHeight="1" spans="1:4">
      <c r="A11" s="161" t="s">
        <v>142</v>
      </c>
      <c r="B11" s="77"/>
      <c r="C11" s="161" t="s">
        <v>150</v>
      </c>
      <c r="D11" s="77"/>
    </row>
    <row r="12" ht="16.5" customHeight="1" spans="1:4">
      <c r="A12" s="143" t="s">
        <v>144</v>
      </c>
      <c r="B12" s="77"/>
      <c r="C12" s="67" t="s">
        <v>151</v>
      </c>
      <c r="D12" s="77"/>
    </row>
    <row r="13" ht="16.5" customHeight="1" spans="1:4">
      <c r="A13" s="143" t="s">
        <v>146</v>
      </c>
      <c r="B13" s="77"/>
      <c r="C13" s="67" t="s">
        <v>152</v>
      </c>
      <c r="D13" s="77"/>
    </row>
    <row r="14" ht="16.5" customHeight="1" spans="1:4">
      <c r="A14" s="162"/>
      <c r="B14" s="77"/>
      <c r="C14" s="67" t="s">
        <v>153</v>
      </c>
      <c r="D14" s="77">
        <v>3427900</v>
      </c>
    </row>
    <row r="15" ht="16.5" customHeight="1" spans="1:4">
      <c r="A15" s="162"/>
      <c r="B15" s="77"/>
      <c r="C15" s="67" t="s">
        <v>154</v>
      </c>
      <c r="D15" s="77">
        <v>1640000</v>
      </c>
    </row>
    <row r="16" ht="16.5" customHeight="1" spans="1:4">
      <c r="A16" s="162"/>
      <c r="B16" s="77"/>
      <c r="C16" s="67" t="s">
        <v>155</v>
      </c>
      <c r="D16" s="77"/>
    </row>
    <row r="17" ht="16.5" customHeight="1" spans="1:4">
      <c r="A17" s="162"/>
      <c r="B17" s="77"/>
      <c r="C17" s="67" t="s">
        <v>156</v>
      </c>
      <c r="D17" s="77"/>
    </row>
    <row r="18" ht="16.5" customHeight="1" spans="1:4">
      <c r="A18" s="162"/>
      <c r="B18" s="77"/>
      <c r="C18" s="67" t="s">
        <v>157</v>
      </c>
      <c r="D18" s="77"/>
    </row>
    <row r="19" ht="16.5" customHeight="1" spans="1:4">
      <c r="A19" s="162"/>
      <c r="B19" s="77"/>
      <c r="C19" s="67" t="s">
        <v>158</v>
      </c>
      <c r="D19" s="77"/>
    </row>
    <row r="20" ht="16.5" customHeight="1" spans="1:4">
      <c r="A20" s="162"/>
      <c r="B20" s="77"/>
      <c r="C20" s="67" t="s">
        <v>159</v>
      </c>
      <c r="D20" s="77"/>
    </row>
    <row r="21" ht="16.5" customHeight="1" spans="1:4">
      <c r="A21" s="162"/>
      <c r="B21" s="77"/>
      <c r="C21" s="67" t="s">
        <v>160</v>
      </c>
      <c r="D21" s="77"/>
    </row>
    <row r="22" ht="16.5" customHeight="1" spans="1:4">
      <c r="A22" s="162"/>
      <c r="B22" s="77"/>
      <c r="C22" s="67" t="s">
        <v>161</v>
      </c>
      <c r="D22" s="77"/>
    </row>
    <row r="23" ht="16.5" customHeight="1" spans="1:4">
      <c r="A23" s="162"/>
      <c r="B23" s="77"/>
      <c r="C23" s="67" t="s">
        <v>162</v>
      </c>
      <c r="D23" s="77"/>
    </row>
    <row r="24" ht="16.5" customHeight="1" spans="1:4">
      <c r="A24" s="162"/>
      <c r="B24" s="77"/>
      <c r="C24" s="67" t="s">
        <v>163</v>
      </c>
      <c r="D24" s="77"/>
    </row>
    <row r="25" ht="16.5" customHeight="1" spans="1:4">
      <c r="A25" s="162"/>
      <c r="B25" s="77"/>
      <c r="C25" s="67" t="s">
        <v>164</v>
      </c>
      <c r="D25" s="77">
        <v>1040000</v>
      </c>
    </row>
    <row r="26" ht="16.5" customHeight="1" spans="1:4">
      <c r="A26" s="162"/>
      <c r="B26" s="77"/>
      <c r="C26" s="67" t="s">
        <v>165</v>
      </c>
      <c r="D26" s="77"/>
    </row>
    <row r="27" ht="16.5" customHeight="1" spans="1:4">
      <c r="A27" s="162"/>
      <c r="B27" s="77"/>
      <c r="C27" s="67" t="s">
        <v>166</v>
      </c>
      <c r="D27" s="77"/>
    </row>
    <row r="28" ht="16.5" customHeight="1" spans="1:4">
      <c r="A28" s="162"/>
      <c r="B28" s="77"/>
      <c r="C28" s="67" t="s">
        <v>167</v>
      </c>
      <c r="D28" s="77"/>
    </row>
    <row r="29" ht="16.5" customHeight="1" spans="1:4">
      <c r="A29" s="162"/>
      <c r="B29" s="77"/>
      <c r="C29" s="67" t="s">
        <v>168</v>
      </c>
      <c r="D29" s="77"/>
    </row>
    <row r="30" ht="16.5" customHeight="1" spans="1:4">
      <c r="A30" s="162"/>
      <c r="B30" s="77"/>
      <c r="C30" s="67" t="s">
        <v>169</v>
      </c>
      <c r="D30" s="77"/>
    </row>
    <row r="31" ht="16.5" customHeight="1" spans="1:4">
      <c r="A31" s="162"/>
      <c r="B31" s="77"/>
      <c r="C31" s="143" t="s">
        <v>170</v>
      </c>
      <c r="D31" s="77"/>
    </row>
    <row r="32" ht="16.5" customHeight="1" spans="1:4">
      <c r="A32" s="162"/>
      <c r="B32" s="77"/>
      <c r="C32" s="143" t="s">
        <v>171</v>
      </c>
      <c r="D32" s="77"/>
    </row>
    <row r="33" ht="16.5" customHeight="1" spans="1:4">
      <c r="A33" s="162"/>
      <c r="B33" s="77"/>
      <c r="C33" s="29" t="s">
        <v>172</v>
      </c>
      <c r="D33" s="77"/>
    </row>
    <row r="34" ht="15" customHeight="1" spans="1:4">
      <c r="A34" s="163" t="s">
        <v>51</v>
      </c>
      <c r="B34" s="164">
        <v>16012556</v>
      </c>
      <c r="C34" s="163" t="s">
        <v>52</v>
      </c>
      <c r="D34" s="164">
        <v>16012556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B11" sqref="B1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3"/>
      <c r="F1" s="69"/>
      <c r="G1" s="138" t="s">
        <v>173</v>
      </c>
    </row>
    <row r="2" ht="41.25" customHeight="1" spans="1:7">
      <c r="A2" s="121" t="str">
        <f>"2025"&amp;"年一般公共预算支出预算表（按功能科目分类）"</f>
        <v>2025年一般公共预算支出预算表（按功能科目分类）</v>
      </c>
      <c r="B2" s="121"/>
      <c r="C2" s="121"/>
      <c r="D2" s="121"/>
      <c r="E2" s="121"/>
      <c r="F2" s="121"/>
      <c r="G2" s="121"/>
    </row>
    <row r="3" ht="18" customHeight="1" spans="1:7">
      <c r="A3" s="4" t="s">
        <v>1</v>
      </c>
      <c r="F3" s="118"/>
      <c r="G3" s="138" t="s">
        <v>2</v>
      </c>
    </row>
    <row r="4" ht="20.25" customHeight="1" spans="1:7">
      <c r="A4" s="154" t="s">
        <v>174</v>
      </c>
      <c r="B4" s="155"/>
      <c r="C4" s="122" t="s">
        <v>56</v>
      </c>
      <c r="D4" s="146" t="s">
        <v>77</v>
      </c>
      <c r="E4" s="11"/>
      <c r="F4" s="12"/>
      <c r="G4" s="135" t="s">
        <v>78</v>
      </c>
    </row>
    <row r="5" ht="20.25" customHeight="1" spans="1:7">
      <c r="A5" s="156" t="s">
        <v>74</v>
      </c>
      <c r="B5" s="156" t="s">
        <v>75</v>
      </c>
      <c r="C5" s="18"/>
      <c r="D5" s="127" t="s">
        <v>58</v>
      </c>
      <c r="E5" s="127" t="s">
        <v>175</v>
      </c>
      <c r="F5" s="127" t="s">
        <v>176</v>
      </c>
      <c r="G5" s="137"/>
    </row>
    <row r="6" ht="15" customHeight="1" spans="1:7">
      <c r="A6" s="58" t="s">
        <v>84</v>
      </c>
      <c r="B6" s="58" t="s">
        <v>85</v>
      </c>
      <c r="C6" s="58" t="s">
        <v>86</v>
      </c>
      <c r="D6" s="58" t="s">
        <v>87</v>
      </c>
      <c r="E6" s="58" t="s">
        <v>88</v>
      </c>
      <c r="F6" s="58" t="s">
        <v>89</v>
      </c>
      <c r="G6" s="58" t="s">
        <v>90</v>
      </c>
    </row>
    <row r="7" ht="18" customHeight="1" spans="1:7">
      <c r="A7" s="29" t="s">
        <v>99</v>
      </c>
      <c r="B7" s="29" t="s">
        <v>100</v>
      </c>
      <c r="C7" s="77">
        <v>9904656</v>
      </c>
      <c r="D7" s="77">
        <v>6838232</v>
      </c>
      <c r="E7" s="77">
        <v>6081292</v>
      </c>
      <c r="F7" s="77">
        <v>756940</v>
      </c>
      <c r="G7" s="77">
        <v>3066424</v>
      </c>
    </row>
    <row r="8" ht="18" customHeight="1" spans="1:7">
      <c r="A8" s="131" t="s">
        <v>101</v>
      </c>
      <c r="B8" s="131" t="s">
        <v>102</v>
      </c>
      <c r="C8" s="77">
        <v>9904656</v>
      </c>
      <c r="D8" s="77">
        <v>6838232</v>
      </c>
      <c r="E8" s="77">
        <v>6081292</v>
      </c>
      <c r="F8" s="77">
        <v>756940</v>
      </c>
      <c r="G8" s="77">
        <v>3066424</v>
      </c>
    </row>
    <row r="9" ht="18" customHeight="1" spans="1:7">
      <c r="A9" s="132" t="s">
        <v>103</v>
      </c>
      <c r="B9" s="132" t="s">
        <v>104</v>
      </c>
      <c r="C9" s="77">
        <v>7728656</v>
      </c>
      <c r="D9" s="77">
        <v>6832232</v>
      </c>
      <c r="E9" s="77">
        <v>6075292</v>
      </c>
      <c r="F9" s="77">
        <v>756940</v>
      </c>
      <c r="G9" s="77">
        <v>896424</v>
      </c>
    </row>
    <row r="10" ht="18" customHeight="1" spans="1:7">
      <c r="A10" s="132" t="s">
        <v>105</v>
      </c>
      <c r="B10" s="132" t="s">
        <v>106</v>
      </c>
      <c r="C10" s="77">
        <v>2170000</v>
      </c>
      <c r="D10" s="77"/>
      <c r="E10" s="77"/>
      <c r="F10" s="77"/>
      <c r="G10" s="77">
        <v>2170000</v>
      </c>
    </row>
    <row r="11" ht="18" customHeight="1" spans="1:7">
      <c r="A11" s="132" t="s">
        <v>107</v>
      </c>
      <c r="B11" s="132" t="s">
        <v>108</v>
      </c>
      <c r="C11" s="77">
        <v>6000</v>
      </c>
      <c r="D11" s="77">
        <v>6000</v>
      </c>
      <c r="E11" s="77">
        <v>6000</v>
      </c>
      <c r="F11" s="77"/>
      <c r="G11" s="77"/>
    </row>
    <row r="12" ht="18" customHeight="1" spans="1:7">
      <c r="A12" s="29" t="s">
        <v>109</v>
      </c>
      <c r="B12" s="29" t="s">
        <v>110</v>
      </c>
      <c r="C12" s="77">
        <v>3427900</v>
      </c>
      <c r="D12" s="77">
        <v>3427900</v>
      </c>
      <c r="E12" s="77">
        <v>2851000</v>
      </c>
      <c r="F12" s="77">
        <v>576900</v>
      </c>
      <c r="G12" s="77"/>
    </row>
    <row r="13" ht="18" customHeight="1" spans="1:7">
      <c r="A13" s="131" t="s">
        <v>111</v>
      </c>
      <c r="B13" s="131" t="s">
        <v>112</v>
      </c>
      <c r="C13" s="77">
        <v>3427900</v>
      </c>
      <c r="D13" s="77">
        <v>3427900</v>
      </c>
      <c r="E13" s="77">
        <v>2851000</v>
      </c>
      <c r="F13" s="77">
        <v>576900</v>
      </c>
      <c r="G13" s="77"/>
    </row>
    <row r="14" ht="18" customHeight="1" spans="1:7">
      <c r="A14" s="132">
        <v>2080501</v>
      </c>
      <c r="B14" s="132" t="s">
        <v>114</v>
      </c>
      <c r="C14" s="77">
        <v>1948900</v>
      </c>
      <c r="D14" s="77">
        <v>1948900</v>
      </c>
      <c r="E14" s="77">
        <v>1378800</v>
      </c>
      <c r="F14" s="77">
        <v>570100</v>
      </c>
      <c r="G14" s="77"/>
    </row>
    <row r="15" ht="18" customHeight="1" spans="1:7">
      <c r="A15" s="132" t="s">
        <v>115</v>
      </c>
      <c r="B15" s="132" t="s">
        <v>116</v>
      </c>
      <c r="C15" s="77">
        <v>68000</v>
      </c>
      <c r="D15" s="77">
        <v>68000</v>
      </c>
      <c r="E15" s="77">
        <v>61200</v>
      </c>
      <c r="F15" s="77">
        <v>6800</v>
      </c>
      <c r="G15" s="77"/>
    </row>
    <row r="16" ht="18" customHeight="1" spans="1:7">
      <c r="A16" s="132" t="s">
        <v>117</v>
      </c>
      <c r="B16" s="132" t="s">
        <v>118</v>
      </c>
      <c r="C16" s="77">
        <v>1080000</v>
      </c>
      <c r="D16" s="77">
        <v>1080000</v>
      </c>
      <c r="E16" s="77">
        <v>1080000</v>
      </c>
      <c r="F16" s="77"/>
      <c r="G16" s="77"/>
    </row>
    <row r="17" ht="18" customHeight="1" spans="1:7">
      <c r="A17" s="132" t="s">
        <v>119</v>
      </c>
      <c r="B17" s="132" t="s">
        <v>120</v>
      </c>
      <c r="C17" s="77">
        <v>331000</v>
      </c>
      <c r="D17" s="77">
        <v>331000</v>
      </c>
      <c r="E17" s="77">
        <v>331000</v>
      </c>
      <c r="F17" s="77"/>
      <c r="G17" s="77"/>
    </row>
    <row r="18" ht="18" customHeight="1" spans="1:7">
      <c r="A18" s="29" t="s">
        <v>121</v>
      </c>
      <c r="B18" s="29" t="s">
        <v>122</v>
      </c>
      <c r="C18" s="77">
        <v>1640000</v>
      </c>
      <c r="D18" s="77">
        <v>1640000</v>
      </c>
      <c r="E18" s="77">
        <v>1640000</v>
      </c>
      <c r="F18" s="77"/>
      <c r="G18" s="77"/>
    </row>
    <row r="19" ht="18" customHeight="1" spans="1:7">
      <c r="A19" s="131" t="s">
        <v>123</v>
      </c>
      <c r="B19" s="131" t="s">
        <v>124</v>
      </c>
      <c r="C19" s="77">
        <v>1640000</v>
      </c>
      <c r="D19" s="77">
        <v>1640000</v>
      </c>
      <c r="E19" s="77">
        <v>1640000</v>
      </c>
      <c r="F19" s="77"/>
      <c r="G19" s="77"/>
    </row>
    <row r="20" ht="18" customHeight="1" spans="1:7">
      <c r="A20" s="132" t="s">
        <v>125</v>
      </c>
      <c r="B20" s="132" t="s">
        <v>126</v>
      </c>
      <c r="C20" s="77">
        <v>800000</v>
      </c>
      <c r="D20" s="77">
        <v>800000</v>
      </c>
      <c r="E20" s="77">
        <v>800000</v>
      </c>
      <c r="F20" s="77"/>
      <c r="G20" s="77"/>
    </row>
    <row r="21" ht="18" customHeight="1" spans="1:7">
      <c r="A21" s="132" t="s">
        <v>127</v>
      </c>
      <c r="B21" s="132" t="s">
        <v>128</v>
      </c>
      <c r="C21" s="77">
        <v>48000</v>
      </c>
      <c r="D21" s="77">
        <v>48000</v>
      </c>
      <c r="E21" s="77">
        <v>48000</v>
      </c>
      <c r="F21" s="77"/>
      <c r="G21" s="77"/>
    </row>
    <row r="22" ht="18" customHeight="1" spans="1:7">
      <c r="A22" s="132" t="s">
        <v>129</v>
      </c>
      <c r="B22" s="132" t="s">
        <v>130</v>
      </c>
      <c r="C22" s="77">
        <v>600000</v>
      </c>
      <c r="D22" s="77">
        <v>600000</v>
      </c>
      <c r="E22" s="77">
        <v>600000</v>
      </c>
      <c r="F22" s="77"/>
      <c r="G22" s="77"/>
    </row>
    <row r="23" ht="18" customHeight="1" spans="1:7">
      <c r="A23" s="132" t="s">
        <v>131</v>
      </c>
      <c r="B23" s="132" t="s">
        <v>132</v>
      </c>
      <c r="C23" s="77">
        <v>192000</v>
      </c>
      <c r="D23" s="77">
        <v>192000</v>
      </c>
      <c r="E23" s="77">
        <v>192000</v>
      </c>
      <c r="F23" s="77"/>
      <c r="G23" s="77"/>
    </row>
    <row r="24" ht="18" customHeight="1" spans="1:7">
      <c r="A24" s="29" t="s">
        <v>133</v>
      </c>
      <c r="B24" s="29" t="s">
        <v>134</v>
      </c>
      <c r="C24" s="77">
        <v>1040000</v>
      </c>
      <c r="D24" s="77">
        <v>1040000</v>
      </c>
      <c r="E24" s="77">
        <v>1040000</v>
      </c>
      <c r="F24" s="77"/>
      <c r="G24" s="77"/>
    </row>
    <row r="25" ht="18" customHeight="1" spans="1:7">
      <c r="A25" s="131" t="s">
        <v>135</v>
      </c>
      <c r="B25" s="131" t="s">
        <v>136</v>
      </c>
      <c r="C25" s="77">
        <v>1040000</v>
      </c>
      <c r="D25" s="77">
        <v>1040000</v>
      </c>
      <c r="E25" s="77">
        <v>1040000</v>
      </c>
      <c r="F25" s="77"/>
      <c r="G25" s="77"/>
    </row>
    <row r="26" ht="18" customHeight="1" spans="1:7">
      <c r="A26" s="132" t="s">
        <v>137</v>
      </c>
      <c r="B26" s="132" t="s">
        <v>138</v>
      </c>
      <c r="C26" s="77">
        <v>1040000</v>
      </c>
      <c r="D26" s="77">
        <v>1040000</v>
      </c>
      <c r="E26" s="77">
        <v>1040000</v>
      </c>
      <c r="F26" s="77"/>
      <c r="G26" s="77"/>
    </row>
    <row r="27" ht="18" customHeight="1" spans="1:7">
      <c r="A27" s="76" t="s">
        <v>177</v>
      </c>
      <c r="B27" s="157" t="s">
        <v>177</v>
      </c>
      <c r="C27" s="77">
        <v>16012556</v>
      </c>
      <c r="D27" s="77">
        <v>12946132</v>
      </c>
      <c r="E27" s="77">
        <v>11612292</v>
      </c>
      <c r="F27" s="77">
        <v>1333840</v>
      </c>
      <c r="G27" s="77">
        <v>3066424</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8" sqref="B8"/>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0" t="s">
        <v>178</v>
      </c>
    </row>
    <row r="2" ht="41.25" customHeight="1" spans="1:6">
      <c r="A2" s="151" t="str">
        <f>"2025"&amp;"年一般公共预算“三公”经费支出预算表"</f>
        <v>2025年一般公共预算“三公”经费支出预算表</v>
      </c>
      <c r="B2" s="42"/>
      <c r="C2" s="42"/>
      <c r="D2" s="42"/>
      <c r="E2" s="41"/>
      <c r="F2" s="42"/>
    </row>
    <row r="3" customHeight="1" spans="1:6">
      <c r="A3" s="108" t="s">
        <v>1</v>
      </c>
      <c r="B3" s="152"/>
      <c r="D3" s="42"/>
      <c r="E3" s="41"/>
      <c r="F3" s="62" t="s">
        <v>2</v>
      </c>
    </row>
    <row r="4" ht="27" customHeight="1" spans="1:6">
      <c r="A4" s="46" t="s">
        <v>179</v>
      </c>
      <c r="B4" s="46" t="s">
        <v>180</v>
      </c>
      <c r="C4" s="48" t="s">
        <v>181</v>
      </c>
      <c r="D4" s="46"/>
      <c r="E4" s="47"/>
      <c r="F4" s="46" t="s">
        <v>182</v>
      </c>
    </row>
    <row r="5" ht="28.5" customHeight="1" spans="1:6">
      <c r="A5" s="153"/>
      <c r="B5" s="50"/>
      <c r="C5" s="47" t="s">
        <v>58</v>
      </c>
      <c r="D5" s="47" t="s">
        <v>183</v>
      </c>
      <c r="E5" s="47" t="s">
        <v>184</v>
      </c>
      <c r="F5" s="49"/>
    </row>
    <row r="6" ht="17.25" customHeight="1" spans="1:6">
      <c r="A6" s="54" t="s">
        <v>84</v>
      </c>
      <c r="B6" s="54" t="s">
        <v>85</v>
      </c>
      <c r="C6" s="54" t="s">
        <v>86</v>
      </c>
      <c r="D6" s="54" t="s">
        <v>87</v>
      </c>
      <c r="E6" s="54" t="s">
        <v>88</v>
      </c>
      <c r="F6" s="54" t="s">
        <v>89</v>
      </c>
    </row>
    <row r="7" ht="17.25" customHeight="1" spans="1:6">
      <c r="A7" s="77">
        <v>18390</v>
      </c>
      <c r="B7" s="77"/>
      <c r="C7" s="77">
        <v>18390</v>
      </c>
      <c r="D7" s="77"/>
      <c r="E7" s="77">
        <v>15390</v>
      </c>
      <c r="F7" s="77">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8"/>
  <sheetViews>
    <sheetView showZeros="0" workbookViewId="0">
      <selection activeCell="B12" sqref="B1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3"/>
      <c r="C1" s="139"/>
      <c r="E1" s="140"/>
      <c r="F1" s="140"/>
      <c r="G1" s="140"/>
      <c r="H1" s="140"/>
      <c r="I1" s="81"/>
      <c r="J1" s="81"/>
      <c r="K1" s="81"/>
      <c r="L1" s="81"/>
      <c r="M1" s="81"/>
      <c r="N1" s="81"/>
      <c r="R1" s="81"/>
      <c r="V1" s="139"/>
      <c r="X1" s="2" t="s">
        <v>185</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
        <v>1</v>
      </c>
      <c r="B3" s="5"/>
      <c r="C3" s="141"/>
      <c r="D3" s="141"/>
      <c r="E3" s="141"/>
      <c r="F3" s="141"/>
      <c r="G3" s="141"/>
      <c r="H3" s="141"/>
      <c r="I3" s="83"/>
      <c r="J3" s="83"/>
      <c r="K3" s="83"/>
      <c r="L3" s="83"/>
      <c r="M3" s="83"/>
      <c r="N3" s="83"/>
      <c r="O3" s="6"/>
      <c r="P3" s="6"/>
      <c r="Q3" s="6"/>
      <c r="R3" s="83"/>
      <c r="V3" s="139"/>
      <c r="X3" s="2" t="s">
        <v>2</v>
      </c>
    </row>
    <row r="4" ht="18" customHeight="1" spans="1:24">
      <c r="A4" s="8" t="s">
        <v>186</v>
      </c>
      <c r="B4" s="8" t="s">
        <v>187</v>
      </c>
      <c r="C4" s="8" t="s">
        <v>188</v>
      </c>
      <c r="D4" s="8" t="s">
        <v>189</v>
      </c>
      <c r="E4" s="8" t="s">
        <v>190</v>
      </c>
      <c r="F4" s="8" t="s">
        <v>191</v>
      </c>
      <c r="G4" s="8" t="s">
        <v>192</v>
      </c>
      <c r="H4" s="8" t="s">
        <v>193</v>
      </c>
      <c r="I4" s="146" t="s">
        <v>194</v>
      </c>
      <c r="J4" s="78" t="s">
        <v>194</v>
      </c>
      <c r="K4" s="78"/>
      <c r="L4" s="78"/>
      <c r="M4" s="78"/>
      <c r="N4" s="78"/>
      <c r="O4" s="11"/>
      <c r="P4" s="11"/>
      <c r="Q4" s="11"/>
      <c r="R4" s="99" t="s">
        <v>62</v>
      </c>
      <c r="S4" s="78" t="s">
        <v>63</v>
      </c>
      <c r="T4" s="78"/>
      <c r="U4" s="78"/>
      <c r="V4" s="78"/>
      <c r="W4" s="78"/>
      <c r="X4" s="79"/>
    </row>
    <row r="5" ht="18" customHeight="1" spans="1:24">
      <c r="A5" s="13"/>
      <c r="B5" s="28"/>
      <c r="C5" s="124"/>
      <c r="D5" s="13"/>
      <c r="E5" s="13"/>
      <c r="F5" s="13"/>
      <c r="G5" s="13"/>
      <c r="H5" s="13"/>
      <c r="I5" s="122" t="s">
        <v>195</v>
      </c>
      <c r="J5" s="146" t="s">
        <v>59</v>
      </c>
      <c r="K5" s="78"/>
      <c r="L5" s="78"/>
      <c r="M5" s="78"/>
      <c r="N5" s="79"/>
      <c r="O5" s="10" t="s">
        <v>196</v>
      </c>
      <c r="P5" s="11"/>
      <c r="Q5" s="12"/>
      <c r="R5" s="8" t="s">
        <v>62</v>
      </c>
      <c r="S5" s="146" t="s">
        <v>63</v>
      </c>
      <c r="T5" s="99" t="s">
        <v>65</v>
      </c>
      <c r="U5" s="78" t="s">
        <v>63</v>
      </c>
      <c r="V5" s="99" t="s">
        <v>67</v>
      </c>
      <c r="W5" s="99" t="s">
        <v>68</v>
      </c>
      <c r="X5" s="149" t="s">
        <v>69</v>
      </c>
    </row>
    <row r="6" ht="19.5" customHeight="1" spans="1:24">
      <c r="A6" s="28"/>
      <c r="B6" s="28"/>
      <c r="C6" s="28"/>
      <c r="D6" s="28"/>
      <c r="E6" s="28"/>
      <c r="F6" s="28"/>
      <c r="G6" s="28"/>
      <c r="H6" s="28"/>
      <c r="I6" s="28"/>
      <c r="J6" s="147" t="s">
        <v>197</v>
      </c>
      <c r="K6" s="8" t="s">
        <v>198</v>
      </c>
      <c r="L6" s="8" t="s">
        <v>199</v>
      </c>
      <c r="M6" s="8" t="s">
        <v>200</v>
      </c>
      <c r="N6" s="8" t="s">
        <v>201</v>
      </c>
      <c r="O6" s="8" t="s">
        <v>59</v>
      </c>
      <c r="P6" s="8" t="s">
        <v>60</v>
      </c>
      <c r="Q6" s="8" t="s">
        <v>61</v>
      </c>
      <c r="R6" s="28"/>
      <c r="S6" s="8" t="s">
        <v>58</v>
      </c>
      <c r="T6" s="8" t="s">
        <v>65</v>
      </c>
      <c r="U6" s="8" t="s">
        <v>202</v>
      </c>
      <c r="V6" s="8" t="s">
        <v>67</v>
      </c>
      <c r="W6" s="8" t="s">
        <v>68</v>
      </c>
      <c r="X6" s="8" t="s">
        <v>69</v>
      </c>
    </row>
    <row r="7" ht="37.5" customHeight="1" spans="1:24">
      <c r="A7" s="142"/>
      <c r="B7" s="18"/>
      <c r="C7" s="142"/>
      <c r="D7" s="142"/>
      <c r="E7" s="142"/>
      <c r="F7" s="142"/>
      <c r="G7" s="142"/>
      <c r="H7" s="142"/>
      <c r="I7" s="142"/>
      <c r="J7" s="148" t="s">
        <v>58</v>
      </c>
      <c r="K7" s="16" t="s">
        <v>203</v>
      </c>
      <c r="L7" s="16" t="s">
        <v>199</v>
      </c>
      <c r="M7" s="16" t="s">
        <v>200</v>
      </c>
      <c r="N7" s="16" t="s">
        <v>201</v>
      </c>
      <c r="O7" s="16" t="s">
        <v>199</v>
      </c>
      <c r="P7" s="16" t="s">
        <v>200</v>
      </c>
      <c r="Q7" s="16" t="s">
        <v>201</v>
      </c>
      <c r="R7" s="16" t="s">
        <v>62</v>
      </c>
      <c r="S7" s="16" t="s">
        <v>58</v>
      </c>
      <c r="T7" s="16" t="s">
        <v>65</v>
      </c>
      <c r="U7" s="16" t="s">
        <v>202</v>
      </c>
      <c r="V7" s="16" t="s">
        <v>67</v>
      </c>
      <c r="W7" s="16" t="s">
        <v>68</v>
      </c>
      <c r="X7" s="16" t="s">
        <v>69</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3" t="s">
        <v>71</v>
      </c>
      <c r="B9" s="143" t="s">
        <v>71</v>
      </c>
      <c r="C9" s="143" t="s">
        <v>204</v>
      </c>
      <c r="D9" s="143" t="s">
        <v>205</v>
      </c>
      <c r="E9" s="143" t="s">
        <v>103</v>
      </c>
      <c r="F9" s="143" t="s">
        <v>104</v>
      </c>
      <c r="G9" s="143" t="s">
        <v>206</v>
      </c>
      <c r="H9" s="143" t="s">
        <v>207</v>
      </c>
      <c r="I9" s="77">
        <v>1570320</v>
      </c>
      <c r="J9" s="77">
        <v>1570320</v>
      </c>
      <c r="K9" s="77"/>
      <c r="L9" s="77"/>
      <c r="M9" s="77">
        <v>1570320</v>
      </c>
      <c r="N9" s="77"/>
      <c r="O9" s="77"/>
      <c r="P9" s="77"/>
      <c r="Q9" s="77"/>
      <c r="R9" s="77"/>
      <c r="S9" s="77"/>
      <c r="T9" s="77"/>
      <c r="U9" s="77"/>
      <c r="V9" s="77"/>
      <c r="W9" s="77"/>
      <c r="X9" s="77"/>
    </row>
    <row r="10" ht="20.25" customHeight="1" spans="1:24">
      <c r="A10" s="143" t="s">
        <v>71</v>
      </c>
      <c r="B10" s="143" t="s">
        <v>71</v>
      </c>
      <c r="C10" s="143" t="s">
        <v>204</v>
      </c>
      <c r="D10" s="143" t="s">
        <v>205</v>
      </c>
      <c r="E10" s="143" t="s">
        <v>103</v>
      </c>
      <c r="F10" s="143" t="s">
        <v>104</v>
      </c>
      <c r="G10" s="143" t="s">
        <v>208</v>
      </c>
      <c r="H10" s="143" t="s">
        <v>209</v>
      </c>
      <c r="I10" s="77">
        <v>2309592</v>
      </c>
      <c r="J10" s="77">
        <v>2309592</v>
      </c>
      <c r="K10" s="23"/>
      <c r="L10" s="23"/>
      <c r="M10" s="77">
        <v>2309592</v>
      </c>
      <c r="N10" s="23"/>
      <c r="O10" s="77"/>
      <c r="P10" s="77"/>
      <c r="Q10" s="77"/>
      <c r="R10" s="77"/>
      <c r="S10" s="77"/>
      <c r="T10" s="77"/>
      <c r="U10" s="77"/>
      <c r="V10" s="77"/>
      <c r="W10" s="77"/>
      <c r="X10" s="77"/>
    </row>
    <row r="11" ht="20.25" customHeight="1" spans="1:24">
      <c r="A11" s="143" t="s">
        <v>71</v>
      </c>
      <c r="B11" s="143" t="s">
        <v>71</v>
      </c>
      <c r="C11" s="143" t="s">
        <v>204</v>
      </c>
      <c r="D11" s="143" t="s">
        <v>205</v>
      </c>
      <c r="E11" s="143" t="s">
        <v>103</v>
      </c>
      <c r="F11" s="143" t="s">
        <v>104</v>
      </c>
      <c r="G11" s="143" t="s">
        <v>210</v>
      </c>
      <c r="H11" s="143" t="s">
        <v>211</v>
      </c>
      <c r="I11" s="77">
        <v>130860</v>
      </c>
      <c r="J11" s="77">
        <v>130860</v>
      </c>
      <c r="K11" s="23"/>
      <c r="L11" s="23"/>
      <c r="M11" s="77">
        <v>130860</v>
      </c>
      <c r="N11" s="23"/>
      <c r="O11" s="77"/>
      <c r="P11" s="77"/>
      <c r="Q11" s="77"/>
      <c r="R11" s="77"/>
      <c r="S11" s="77"/>
      <c r="T11" s="77"/>
      <c r="U11" s="77"/>
      <c r="V11" s="77"/>
      <c r="W11" s="77"/>
      <c r="X11" s="77"/>
    </row>
    <row r="12" ht="20.25" customHeight="1" spans="1:24">
      <c r="A12" s="143" t="s">
        <v>71</v>
      </c>
      <c r="B12" s="143" t="s">
        <v>71</v>
      </c>
      <c r="C12" s="143" t="s">
        <v>204</v>
      </c>
      <c r="D12" s="143" t="s">
        <v>205</v>
      </c>
      <c r="E12" s="143" t="s">
        <v>103</v>
      </c>
      <c r="F12" s="143" t="s">
        <v>104</v>
      </c>
      <c r="G12" s="143" t="s">
        <v>210</v>
      </c>
      <c r="H12" s="143" t="s">
        <v>211</v>
      </c>
      <c r="I12" s="77">
        <v>27000</v>
      </c>
      <c r="J12" s="77">
        <v>27000</v>
      </c>
      <c r="K12" s="23"/>
      <c r="L12" s="23"/>
      <c r="M12" s="77">
        <v>27000</v>
      </c>
      <c r="N12" s="23"/>
      <c r="O12" s="77"/>
      <c r="P12" s="77"/>
      <c r="Q12" s="77"/>
      <c r="R12" s="77"/>
      <c r="S12" s="77"/>
      <c r="T12" s="77"/>
      <c r="U12" s="77"/>
      <c r="V12" s="77"/>
      <c r="W12" s="77"/>
      <c r="X12" s="77"/>
    </row>
    <row r="13" ht="20.25" customHeight="1" spans="1:24">
      <c r="A13" s="143" t="s">
        <v>71</v>
      </c>
      <c r="B13" s="143" t="s">
        <v>71</v>
      </c>
      <c r="C13" s="143" t="s">
        <v>212</v>
      </c>
      <c r="D13" s="143" t="s">
        <v>213</v>
      </c>
      <c r="E13" s="143" t="s">
        <v>117</v>
      </c>
      <c r="F13" s="143" t="s">
        <v>118</v>
      </c>
      <c r="G13" s="143" t="s">
        <v>214</v>
      </c>
      <c r="H13" s="143" t="s">
        <v>215</v>
      </c>
      <c r="I13" s="77">
        <v>1080000</v>
      </c>
      <c r="J13" s="77">
        <v>1080000</v>
      </c>
      <c r="K13" s="23"/>
      <c r="L13" s="23"/>
      <c r="M13" s="77">
        <v>1080000</v>
      </c>
      <c r="N13" s="23"/>
      <c r="O13" s="77"/>
      <c r="P13" s="77"/>
      <c r="Q13" s="77"/>
      <c r="R13" s="77"/>
      <c r="S13" s="77"/>
      <c r="T13" s="77"/>
      <c r="U13" s="77"/>
      <c r="V13" s="77"/>
      <c r="W13" s="77"/>
      <c r="X13" s="77"/>
    </row>
    <row r="14" ht="20.25" customHeight="1" spans="1:24">
      <c r="A14" s="143" t="s">
        <v>71</v>
      </c>
      <c r="B14" s="143" t="s">
        <v>71</v>
      </c>
      <c r="C14" s="143" t="s">
        <v>212</v>
      </c>
      <c r="D14" s="143" t="s">
        <v>213</v>
      </c>
      <c r="E14" s="143" t="s">
        <v>119</v>
      </c>
      <c r="F14" s="143" t="s">
        <v>120</v>
      </c>
      <c r="G14" s="143" t="s">
        <v>216</v>
      </c>
      <c r="H14" s="143" t="s">
        <v>217</v>
      </c>
      <c r="I14" s="77">
        <v>331000</v>
      </c>
      <c r="J14" s="77">
        <v>331000</v>
      </c>
      <c r="K14" s="23"/>
      <c r="L14" s="23"/>
      <c r="M14" s="77">
        <v>331000</v>
      </c>
      <c r="N14" s="23"/>
      <c r="O14" s="77"/>
      <c r="P14" s="77"/>
      <c r="Q14" s="77"/>
      <c r="R14" s="77"/>
      <c r="S14" s="77"/>
      <c r="T14" s="77"/>
      <c r="U14" s="77"/>
      <c r="V14" s="77"/>
      <c r="W14" s="77"/>
      <c r="X14" s="77"/>
    </row>
    <row r="15" ht="20.25" customHeight="1" spans="1:24">
      <c r="A15" s="143" t="s">
        <v>71</v>
      </c>
      <c r="B15" s="143" t="s">
        <v>71</v>
      </c>
      <c r="C15" s="143" t="s">
        <v>212</v>
      </c>
      <c r="D15" s="143" t="s">
        <v>213</v>
      </c>
      <c r="E15" s="143" t="s">
        <v>125</v>
      </c>
      <c r="F15" s="143" t="s">
        <v>126</v>
      </c>
      <c r="G15" s="143" t="s">
        <v>218</v>
      </c>
      <c r="H15" s="143" t="s">
        <v>219</v>
      </c>
      <c r="I15" s="77">
        <v>800000</v>
      </c>
      <c r="J15" s="77">
        <v>800000</v>
      </c>
      <c r="K15" s="23"/>
      <c r="L15" s="23"/>
      <c r="M15" s="77">
        <v>800000</v>
      </c>
      <c r="N15" s="23"/>
      <c r="O15" s="77"/>
      <c r="P15" s="77"/>
      <c r="Q15" s="77"/>
      <c r="R15" s="77"/>
      <c r="S15" s="77"/>
      <c r="T15" s="77"/>
      <c r="U15" s="77"/>
      <c r="V15" s="77"/>
      <c r="W15" s="77"/>
      <c r="X15" s="77"/>
    </row>
    <row r="16" ht="20.25" customHeight="1" spans="1:24">
      <c r="A16" s="143" t="s">
        <v>71</v>
      </c>
      <c r="B16" s="143" t="s">
        <v>71</v>
      </c>
      <c r="C16" s="143" t="s">
        <v>212</v>
      </c>
      <c r="D16" s="143" t="s">
        <v>213</v>
      </c>
      <c r="E16" s="143" t="s">
        <v>127</v>
      </c>
      <c r="F16" s="143" t="s">
        <v>128</v>
      </c>
      <c r="G16" s="143" t="s">
        <v>218</v>
      </c>
      <c r="H16" s="143" t="s">
        <v>219</v>
      </c>
      <c r="I16" s="77">
        <v>48000</v>
      </c>
      <c r="J16" s="77">
        <v>48000</v>
      </c>
      <c r="K16" s="23"/>
      <c r="L16" s="23"/>
      <c r="M16" s="77">
        <v>48000</v>
      </c>
      <c r="N16" s="23"/>
      <c r="O16" s="77"/>
      <c r="P16" s="77"/>
      <c r="Q16" s="77"/>
      <c r="R16" s="77"/>
      <c r="S16" s="77"/>
      <c r="T16" s="77"/>
      <c r="U16" s="77"/>
      <c r="V16" s="77"/>
      <c r="W16" s="77"/>
      <c r="X16" s="77"/>
    </row>
    <row r="17" ht="20.25" customHeight="1" spans="1:24">
      <c r="A17" s="143" t="s">
        <v>71</v>
      </c>
      <c r="B17" s="143" t="s">
        <v>71</v>
      </c>
      <c r="C17" s="143" t="s">
        <v>212</v>
      </c>
      <c r="D17" s="143" t="s">
        <v>213</v>
      </c>
      <c r="E17" s="143" t="s">
        <v>129</v>
      </c>
      <c r="F17" s="143" t="s">
        <v>130</v>
      </c>
      <c r="G17" s="143" t="s">
        <v>220</v>
      </c>
      <c r="H17" s="143" t="s">
        <v>221</v>
      </c>
      <c r="I17" s="77">
        <v>600000</v>
      </c>
      <c r="J17" s="77">
        <v>600000</v>
      </c>
      <c r="K17" s="23"/>
      <c r="L17" s="23"/>
      <c r="M17" s="77">
        <v>600000</v>
      </c>
      <c r="N17" s="23"/>
      <c r="O17" s="77"/>
      <c r="P17" s="77"/>
      <c r="Q17" s="77"/>
      <c r="R17" s="77"/>
      <c r="S17" s="77"/>
      <c r="T17" s="77"/>
      <c r="U17" s="77"/>
      <c r="V17" s="77"/>
      <c r="W17" s="77"/>
      <c r="X17" s="77"/>
    </row>
    <row r="18" ht="20.25" customHeight="1" spans="1:24">
      <c r="A18" s="143" t="s">
        <v>71</v>
      </c>
      <c r="B18" s="143" t="s">
        <v>71</v>
      </c>
      <c r="C18" s="143" t="s">
        <v>212</v>
      </c>
      <c r="D18" s="143" t="s">
        <v>213</v>
      </c>
      <c r="E18" s="143" t="s">
        <v>103</v>
      </c>
      <c r="F18" s="143" t="s">
        <v>104</v>
      </c>
      <c r="G18" s="143" t="s">
        <v>222</v>
      </c>
      <c r="H18" s="143" t="s">
        <v>223</v>
      </c>
      <c r="I18" s="77">
        <v>24000</v>
      </c>
      <c r="J18" s="77">
        <v>24000</v>
      </c>
      <c r="K18" s="23"/>
      <c r="L18" s="23"/>
      <c r="M18" s="77">
        <v>24000</v>
      </c>
      <c r="N18" s="23"/>
      <c r="O18" s="77"/>
      <c r="P18" s="77"/>
      <c r="Q18" s="77"/>
      <c r="R18" s="77"/>
      <c r="S18" s="77"/>
      <c r="T18" s="77"/>
      <c r="U18" s="77"/>
      <c r="V18" s="77"/>
      <c r="W18" s="77"/>
      <c r="X18" s="77"/>
    </row>
    <row r="19" ht="20.25" customHeight="1" spans="1:24">
      <c r="A19" s="143" t="s">
        <v>71</v>
      </c>
      <c r="B19" s="143" t="s">
        <v>71</v>
      </c>
      <c r="C19" s="143" t="s">
        <v>212</v>
      </c>
      <c r="D19" s="143" t="s">
        <v>213</v>
      </c>
      <c r="E19" s="143" t="s">
        <v>131</v>
      </c>
      <c r="F19" s="143" t="s">
        <v>132</v>
      </c>
      <c r="G19" s="143" t="s">
        <v>222</v>
      </c>
      <c r="H19" s="143" t="s">
        <v>223</v>
      </c>
      <c r="I19" s="77">
        <v>72000</v>
      </c>
      <c r="J19" s="77">
        <v>72000</v>
      </c>
      <c r="K19" s="23"/>
      <c r="L19" s="23"/>
      <c r="M19" s="77">
        <v>72000</v>
      </c>
      <c r="N19" s="23"/>
      <c r="O19" s="77"/>
      <c r="P19" s="77"/>
      <c r="Q19" s="77"/>
      <c r="R19" s="77"/>
      <c r="S19" s="77"/>
      <c r="T19" s="77"/>
      <c r="U19" s="77"/>
      <c r="V19" s="77"/>
      <c r="W19" s="77"/>
      <c r="X19" s="77"/>
    </row>
    <row r="20" ht="20.25" customHeight="1" spans="1:24">
      <c r="A20" s="143" t="s">
        <v>71</v>
      </c>
      <c r="B20" s="143" t="s">
        <v>71</v>
      </c>
      <c r="C20" s="143" t="s">
        <v>212</v>
      </c>
      <c r="D20" s="143" t="s">
        <v>213</v>
      </c>
      <c r="E20" s="143" t="s">
        <v>131</v>
      </c>
      <c r="F20" s="143" t="s">
        <v>132</v>
      </c>
      <c r="G20" s="143" t="s">
        <v>222</v>
      </c>
      <c r="H20" s="143" t="s">
        <v>223</v>
      </c>
      <c r="I20" s="77">
        <v>120000</v>
      </c>
      <c r="J20" s="77">
        <v>120000</v>
      </c>
      <c r="K20" s="23"/>
      <c r="L20" s="23"/>
      <c r="M20" s="77">
        <v>120000</v>
      </c>
      <c r="N20" s="23"/>
      <c r="O20" s="77"/>
      <c r="P20" s="77"/>
      <c r="Q20" s="77"/>
      <c r="R20" s="77"/>
      <c r="S20" s="77"/>
      <c r="T20" s="77"/>
      <c r="U20" s="77"/>
      <c r="V20" s="77"/>
      <c r="W20" s="77"/>
      <c r="X20" s="77"/>
    </row>
    <row r="21" ht="20.25" customHeight="1" spans="1:24">
      <c r="A21" s="143" t="s">
        <v>71</v>
      </c>
      <c r="B21" s="143" t="s">
        <v>71</v>
      </c>
      <c r="C21" s="143" t="s">
        <v>224</v>
      </c>
      <c r="D21" s="143" t="s">
        <v>138</v>
      </c>
      <c r="E21" s="143" t="s">
        <v>137</v>
      </c>
      <c r="F21" s="143" t="s">
        <v>138</v>
      </c>
      <c r="G21" s="143" t="s">
        <v>225</v>
      </c>
      <c r="H21" s="143" t="s">
        <v>138</v>
      </c>
      <c r="I21" s="77">
        <v>1040000</v>
      </c>
      <c r="J21" s="77">
        <v>1040000</v>
      </c>
      <c r="K21" s="23"/>
      <c r="L21" s="23"/>
      <c r="M21" s="77">
        <v>1040000</v>
      </c>
      <c r="N21" s="23"/>
      <c r="O21" s="77"/>
      <c r="P21" s="77"/>
      <c r="Q21" s="77"/>
      <c r="R21" s="77"/>
      <c r="S21" s="77"/>
      <c r="T21" s="77"/>
      <c r="U21" s="77"/>
      <c r="V21" s="77"/>
      <c r="W21" s="77"/>
      <c r="X21" s="77"/>
    </row>
    <row r="22" ht="20.25" customHeight="1" spans="1:24">
      <c r="A22" s="143" t="s">
        <v>71</v>
      </c>
      <c r="B22" s="143" t="s">
        <v>71</v>
      </c>
      <c r="C22" s="143" t="s">
        <v>226</v>
      </c>
      <c r="D22" s="143" t="s">
        <v>227</v>
      </c>
      <c r="E22" s="143" t="s">
        <v>103</v>
      </c>
      <c r="F22" s="143" t="s">
        <v>104</v>
      </c>
      <c r="G22" s="143" t="s">
        <v>228</v>
      </c>
      <c r="H22" s="143" t="s">
        <v>229</v>
      </c>
      <c r="I22" s="77">
        <v>15390</v>
      </c>
      <c r="J22" s="77">
        <v>15390</v>
      </c>
      <c r="K22" s="23"/>
      <c r="L22" s="23"/>
      <c r="M22" s="77">
        <v>15390</v>
      </c>
      <c r="N22" s="23"/>
      <c r="O22" s="77"/>
      <c r="P22" s="77"/>
      <c r="Q22" s="77"/>
      <c r="R22" s="77"/>
      <c r="S22" s="77"/>
      <c r="T22" s="77"/>
      <c r="U22" s="77"/>
      <c r="V22" s="77"/>
      <c r="W22" s="77"/>
      <c r="X22" s="77"/>
    </row>
    <row r="23" ht="20.25" customHeight="1" spans="1:24">
      <c r="A23" s="143" t="s">
        <v>71</v>
      </c>
      <c r="B23" s="143" t="s">
        <v>71</v>
      </c>
      <c r="C23" s="143" t="s">
        <v>230</v>
      </c>
      <c r="D23" s="143" t="s">
        <v>231</v>
      </c>
      <c r="E23" s="143" t="s">
        <v>103</v>
      </c>
      <c r="F23" s="143" t="s">
        <v>104</v>
      </c>
      <c r="G23" s="143" t="s">
        <v>232</v>
      </c>
      <c r="H23" s="143" t="s">
        <v>233</v>
      </c>
      <c r="I23" s="77">
        <v>360600</v>
      </c>
      <c r="J23" s="77">
        <v>360600</v>
      </c>
      <c r="K23" s="23"/>
      <c r="L23" s="23"/>
      <c r="M23" s="77">
        <v>360600</v>
      </c>
      <c r="N23" s="23"/>
      <c r="O23" s="77"/>
      <c r="P23" s="77"/>
      <c r="Q23" s="77"/>
      <c r="R23" s="77"/>
      <c r="S23" s="77"/>
      <c r="T23" s="77"/>
      <c r="U23" s="77"/>
      <c r="V23" s="77"/>
      <c r="W23" s="77"/>
      <c r="X23" s="77"/>
    </row>
    <row r="24" ht="20.25" customHeight="1" spans="1:24">
      <c r="A24" s="143" t="s">
        <v>71</v>
      </c>
      <c r="B24" s="143" t="s">
        <v>71</v>
      </c>
      <c r="C24" s="143" t="s">
        <v>234</v>
      </c>
      <c r="D24" s="143" t="s">
        <v>235</v>
      </c>
      <c r="E24" s="143" t="s">
        <v>103</v>
      </c>
      <c r="F24" s="143" t="s">
        <v>104</v>
      </c>
      <c r="G24" s="143" t="s">
        <v>236</v>
      </c>
      <c r="H24" s="143" t="s">
        <v>235</v>
      </c>
      <c r="I24" s="77">
        <v>31200</v>
      </c>
      <c r="J24" s="77">
        <v>31200</v>
      </c>
      <c r="K24" s="23"/>
      <c r="L24" s="23"/>
      <c r="M24" s="77">
        <v>31200</v>
      </c>
      <c r="N24" s="23"/>
      <c r="O24" s="77"/>
      <c r="P24" s="77"/>
      <c r="Q24" s="77"/>
      <c r="R24" s="77"/>
      <c r="S24" s="77"/>
      <c r="T24" s="77"/>
      <c r="U24" s="77"/>
      <c r="V24" s="77"/>
      <c r="W24" s="77"/>
      <c r="X24" s="77"/>
    </row>
    <row r="25" ht="20.25" customHeight="1" spans="1:24">
      <c r="A25" s="143" t="s">
        <v>71</v>
      </c>
      <c r="B25" s="143" t="s">
        <v>71</v>
      </c>
      <c r="C25" s="143" t="s">
        <v>237</v>
      </c>
      <c r="D25" s="143" t="s">
        <v>238</v>
      </c>
      <c r="E25" s="143" t="s">
        <v>103</v>
      </c>
      <c r="F25" s="143" t="s">
        <v>104</v>
      </c>
      <c r="G25" s="143" t="s">
        <v>239</v>
      </c>
      <c r="H25" s="143" t="s">
        <v>240</v>
      </c>
      <c r="I25" s="77">
        <v>6090</v>
      </c>
      <c r="J25" s="77">
        <v>6090</v>
      </c>
      <c r="K25" s="23"/>
      <c r="L25" s="23"/>
      <c r="M25" s="77">
        <v>6090</v>
      </c>
      <c r="N25" s="23"/>
      <c r="O25" s="77"/>
      <c r="P25" s="77"/>
      <c r="Q25" s="77"/>
      <c r="R25" s="77"/>
      <c r="S25" s="77"/>
      <c r="T25" s="77"/>
      <c r="U25" s="77"/>
      <c r="V25" s="77"/>
      <c r="W25" s="77"/>
      <c r="X25" s="77"/>
    </row>
    <row r="26" ht="20.25" customHeight="1" spans="1:24">
      <c r="A26" s="143" t="s">
        <v>71</v>
      </c>
      <c r="B26" s="143" t="s">
        <v>71</v>
      </c>
      <c r="C26" s="143" t="s">
        <v>237</v>
      </c>
      <c r="D26" s="143" t="s">
        <v>238</v>
      </c>
      <c r="E26" s="143" t="s">
        <v>103</v>
      </c>
      <c r="F26" s="143" t="s">
        <v>104</v>
      </c>
      <c r="G26" s="143" t="s">
        <v>241</v>
      </c>
      <c r="H26" s="143" t="s">
        <v>242</v>
      </c>
      <c r="I26" s="77">
        <v>1140</v>
      </c>
      <c r="J26" s="77">
        <v>1140</v>
      </c>
      <c r="K26" s="23"/>
      <c r="L26" s="23"/>
      <c r="M26" s="77">
        <v>1140</v>
      </c>
      <c r="N26" s="23"/>
      <c r="O26" s="77"/>
      <c r="P26" s="77"/>
      <c r="Q26" s="77"/>
      <c r="R26" s="77"/>
      <c r="S26" s="77"/>
      <c r="T26" s="77"/>
      <c r="U26" s="77"/>
      <c r="V26" s="77"/>
      <c r="W26" s="77"/>
      <c r="X26" s="77"/>
    </row>
    <row r="27" ht="20.25" customHeight="1" spans="1:24">
      <c r="A27" s="143" t="s">
        <v>71</v>
      </c>
      <c r="B27" s="143" t="s">
        <v>71</v>
      </c>
      <c r="C27" s="143" t="s">
        <v>237</v>
      </c>
      <c r="D27" s="143" t="s">
        <v>238</v>
      </c>
      <c r="E27" s="143" t="s">
        <v>103</v>
      </c>
      <c r="F27" s="143" t="s">
        <v>104</v>
      </c>
      <c r="G27" s="143" t="s">
        <v>241</v>
      </c>
      <c r="H27" s="143" t="s">
        <v>242</v>
      </c>
      <c r="I27" s="77">
        <v>14060</v>
      </c>
      <c r="J27" s="77">
        <v>14060</v>
      </c>
      <c r="K27" s="23"/>
      <c r="L27" s="23"/>
      <c r="M27" s="77">
        <v>14060</v>
      </c>
      <c r="N27" s="23"/>
      <c r="O27" s="77"/>
      <c r="P27" s="77"/>
      <c r="Q27" s="77"/>
      <c r="R27" s="77"/>
      <c r="S27" s="77"/>
      <c r="T27" s="77"/>
      <c r="U27" s="77"/>
      <c r="V27" s="77"/>
      <c r="W27" s="77"/>
      <c r="X27" s="77"/>
    </row>
    <row r="28" ht="20.25" customHeight="1" spans="1:24">
      <c r="A28" s="143" t="s">
        <v>71</v>
      </c>
      <c r="B28" s="143" t="s">
        <v>71</v>
      </c>
      <c r="C28" s="143" t="s">
        <v>237</v>
      </c>
      <c r="D28" s="143" t="s">
        <v>238</v>
      </c>
      <c r="E28" s="143" t="s">
        <v>103</v>
      </c>
      <c r="F28" s="143" t="s">
        <v>104</v>
      </c>
      <c r="G28" s="143" t="s">
        <v>243</v>
      </c>
      <c r="H28" s="143" t="s">
        <v>244</v>
      </c>
      <c r="I28" s="77">
        <v>36260</v>
      </c>
      <c r="J28" s="77">
        <v>36260</v>
      </c>
      <c r="K28" s="23"/>
      <c r="L28" s="23"/>
      <c r="M28" s="77">
        <v>36260</v>
      </c>
      <c r="N28" s="23"/>
      <c r="O28" s="77"/>
      <c r="P28" s="77"/>
      <c r="Q28" s="77"/>
      <c r="R28" s="77"/>
      <c r="S28" s="77"/>
      <c r="T28" s="77"/>
      <c r="U28" s="77"/>
      <c r="V28" s="77"/>
      <c r="W28" s="77"/>
      <c r="X28" s="77"/>
    </row>
    <row r="29" ht="20.25" customHeight="1" spans="1:24">
      <c r="A29" s="143" t="s">
        <v>71</v>
      </c>
      <c r="B29" s="143" t="s">
        <v>71</v>
      </c>
      <c r="C29" s="143" t="s">
        <v>237</v>
      </c>
      <c r="D29" s="143" t="s">
        <v>238</v>
      </c>
      <c r="E29" s="143" t="s">
        <v>103</v>
      </c>
      <c r="F29" s="143" t="s">
        <v>104</v>
      </c>
      <c r="G29" s="143" t="s">
        <v>243</v>
      </c>
      <c r="H29" s="143" t="s">
        <v>244</v>
      </c>
      <c r="I29" s="77">
        <v>2940</v>
      </c>
      <c r="J29" s="77">
        <v>2940</v>
      </c>
      <c r="K29" s="23"/>
      <c r="L29" s="23"/>
      <c r="M29" s="77">
        <v>2940</v>
      </c>
      <c r="N29" s="23"/>
      <c r="O29" s="77"/>
      <c r="P29" s="77"/>
      <c r="Q29" s="77"/>
      <c r="R29" s="77"/>
      <c r="S29" s="77"/>
      <c r="T29" s="77"/>
      <c r="U29" s="77"/>
      <c r="V29" s="77"/>
      <c r="W29" s="77"/>
      <c r="X29" s="77"/>
    </row>
    <row r="30" ht="20.25" customHeight="1" spans="1:24">
      <c r="A30" s="143" t="s">
        <v>71</v>
      </c>
      <c r="B30" s="143" t="s">
        <v>71</v>
      </c>
      <c r="C30" s="143" t="s">
        <v>237</v>
      </c>
      <c r="D30" s="143" t="s">
        <v>238</v>
      </c>
      <c r="E30" s="143" t="s">
        <v>103</v>
      </c>
      <c r="F30" s="143" t="s">
        <v>104</v>
      </c>
      <c r="G30" s="143" t="s">
        <v>245</v>
      </c>
      <c r="H30" s="143" t="s">
        <v>246</v>
      </c>
      <c r="I30" s="77">
        <v>4050</v>
      </c>
      <c r="J30" s="77">
        <v>4050</v>
      </c>
      <c r="K30" s="23"/>
      <c r="L30" s="23"/>
      <c r="M30" s="77">
        <v>4050</v>
      </c>
      <c r="N30" s="23"/>
      <c r="O30" s="77"/>
      <c r="P30" s="77"/>
      <c r="Q30" s="77"/>
      <c r="R30" s="77"/>
      <c r="S30" s="77"/>
      <c r="T30" s="77"/>
      <c r="U30" s="77"/>
      <c r="V30" s="77"/>
      <c r="W30" s="77"/>
      <c r="X30" s="77"/>
    </row>
    <row r="31" ht="20.25" customHeight="1" spans="1:24">
      <c r="A31" s="143" t="s">
        <v>71</v>
      </c>
      <c r="B31" s="143" t="s">
        <v>71</v>
      </c>
      <c r="C31" s="143" t="s">
        <v>237</v>
      </c>
      <c r="D31" s="143" t="s">
        <v>238</v>
      </c>
      <c r="E31" s="143" t="s">
        <v>103</v>
      </c>
      <c r="F31" s="143" t="s">
        <v>104</v>
      </c>
      <c r="G31" s="143" t="s">
        <v>245</v>
      </c>
      <c r="H31" s="143" t="s">
        <v>246</v>
      </c>
      <c r="I31" s="77">
        <v>49950</v>
      </c>
      <c r="J31" s="77">
        <v>49950</v>
      </c>
      <c r="K31" s="23"/>
      <c r="L31" s="23"/>
      <c r="M31" s="77">
        <v>49950</v>
      </c>
      <c r="N31" s="23"/>
      <c r="O31" s="77"/>
      <c r="P31" s="77"/>
      <c r="Q31" s="77"/>
      <c r="R31" s="77"/>
      <c r="S31" s="77"/>
      <c r="T31" s="77"/>
      <c r="U31" s="77"/>
      <c r="V31" s="77"/>
      <c r="W31" s="77"/>
      <c r="X31" s="77"/>
    </row>
    <row r="32" ht="20.25" customHeight="1" spans="1:24">
      <c r="A32" s="143" t="s">
        <v>71</v>
      </c>
      <c r="B32" s="143" t="s">
        <v>71</v>
      </c>
      <c r="C32" s="143" t="s">
        <v>237</v>
      </c>
      <c r="D32" s="143" t="s">
        <v>238</v>
      </c>
      <c r="E32" s="143" t="s">
        <v>103</v>
      </c>
      <c r="F32" s="143" t="s">
        <v>104</v>
      </c>
      <c r="G32" s="143" t="s">
        <v>247</v>
      </c>
      <c r="H32" s="143" t="s">
        <v>248</v>
      </c>
      <c r="I32" s="77">
        <v>56800</v>
      </c>
      <c r="J32" s="77">
        <v>56800</v>
      </c>
      <c r="K32" s="23"/>
      <c r="L32" s="23"/>
      <c r="M32" s="77">
        <v>56800</v>
      </c>
      <c r="N32" s="23"/>
      <c r="O32" s="77"/>
      <c r="P32" s="77"/>
      <c r="Q32" s="77"/>
      <c r="R32" s="77"/>
      <c r="S32" s="77"/>
      <c r="T32" s="77"/>
      <c r="U32" s="77"/>
      <c r="V32" s="77"/>
      <c r="W32" s="77"/>
      <c r="X32" s="77"/>
    </row>
    <row r="33" ht="20.25" customHeight="1" spans="1:24">
      <c r="A33" s="143" t="s">
        <v>71</v>
      </c>
      <c r="B33" s="143" t="s">
        <v>71</v>
      </c>
      <c r="C33" s="143" t="s">
        <v>237</v>
      </c>
      <c r="D33" s="143" t="s">
        <v>238</v>
      </c>
      <c r="E33" s="143" t="s">
        <v>103</v>
      </c>
      <c r="F33" s="143" t="s">
        <v>104</v>
      </c>
      <c r="G33" s="143" t="s">
        <v>249</v>
      </c>
      <c r="H33" s="143" t="s">
        <v>250</v>
      </c>
      <c r="I33" s="77">
        <v>14060</v>
      </c>
      <c r="J33" s="77">
        <v>14060</v>
      </c>
      <c r="K33" s="23"/>
      <c r="L33" s="23"/>
      <c r="M33" s="77">
        <v>14060</v>
      </c>
      <c r="N33" s="23"/>
      <c r="O33" s="77"/>
      <c r="P33" s="77"/>
      <c r="Q33" s="77"/>
      <c r="R33" s="77"/>
      <c r="S33" s="77"/>
      <c r="T33" s="77"/>
      <c r="U33" s="77"/>
      <c r="V33" s="77"/>
      <c r="W33" s="77"/>
      <c r="X33" s="77"/>
    </row>
    <row r="34" ht="20.25" customHeight="1" spans="1:24">
      <c r="A34" s="143" t="s">
        <v>71</v>
      </c>
      <c r="B34" s="143" t="s">
        <v>71</v>
      </c>
      <c r="C34" s="143" t="s">
        <v>237</v>
      </c>
      <c r="D34" s="143" t="s">
        <v>238</v>
      </c>
      <c r="E34" s="143" t="s">
        <v>103</v>
      </c>
      <c r="F34" s="143" t="s">
        <v>104</v>
      </c>
      <c r="G34" s="143" t="s">
        <v>249</v>
      </c>
      <c r="H34" s="143" t="s">
        <v>250</v>
      </c>
      <c r="I34" s="77">
        <v>1140</v>
      </c>
      <c r="J34" s="77">
        <v>1140</v>
      </c>
      <c r="K34" s="23"/>
      <c r="L34" s="23"/>
      <c r="M34" s="77">
        <v>1140</v>
      </c>
      <c r="N34" s="23"/>
      <c r="O34" s="77"/>
      <c r="P34" s="77"/>
      <c r="Q34" s="77"/>
      <c r="R34" s="77"/>
      <c r="S34" s="77"/>
      <c r="T34" s="77"/>
      <c r="U34" s="77"/>
      <c r="V34" s="77"/>
      <c r="W34" s="77"/>
      <c r="X34" s="77"/>
    </row>
    <row r="35" ht="20.25" customHeight="1" spans="1:24">
      <c r="A35" s="143" t="s">
        <v>71</v>
      </c>
      <c r="B35" s="143" t="s">
        <v>71</v>
      </c>
      <c r="C35" s="143" t="s">
        <v>237</v>
      </c>
      <c r="D35" s="143" t="s">
        <v>238</v>
      </c>
      <c r="E35" s="143" t="s">
        <v>103</v>
      </c>
      <c r="F35" s="143" t="s">
        <v>104</v>
      </c>
      <c r="G35" s="143" t="s">
        <v>251</v>
      </c>
      <c r="H35" s="143" t="s">
        <v>252</v>
      </c>
      <c r="I35" s="77">
        <v>9000</v>
      </c>
      <c r="J35" s="77">
        <v>9000</v>
      </c>
      <c r="K35" s="23"/>
      <c r="L35" s="23"/>
      <c r="M35" s="77">
        <v>9000</v>
      </c>
      <c r="N35" s="23"/>
      <c r="O35" s="77"/>
      <c r="P35" s="77"/>
      <c r="Q35" s="77"/>
      <c r="R35" s="77"/>
      <c r="S35" s="77"/>
      <c r="T35" s="77"/>
      <c r="U35" s="77"/>
      <c r="V35" s="77"/>
      <c r="W35" s="77"/>
      <c r="X35" s="77"/>
    </row>
    <row r="36" ht="20.25" customHeight="1" spans="1:24">
      <c r="A36" s="143" t="s">
        <v>71</v>
      </c>
      <c r="B36" s="143" t="s">
        <v>71</v>
      </c>
      <c r="C36" s="143" t="s">
        <v>237</v>
      </c>
      <c r="D36" s="143" t="s">
        <v>238</v>
      </c>
      <c r="E36" s="143" t="s">
        <v>103</v>
      </c>
      <c r="F36" s="143" t="s">
        <v>104</v>
      </c>
      <c r="G36" s="143" t="s">
        <v>251</v>
      </c>
      <c r="H36" s="143" t="s">
        <v>252</v>
      </c>
      <c r="I36" s="77">
        <v>111000</v>
      </c>
      <c r="J36" s="77">
        <v>111000</v>
      </c>
      <c r="K36" s="23"/>
      <c r="L36" s="23"/>
      <c r="M36" s="77">
        <v>111000</v>
      </c>
      <c r="N36" s="23"/>
      <c r="O36" s="77"/>
      <c r="P36" s="77"/>
      <c r="Q36" s="77"/>
      <c r="R36" s="77"/>
      <c r="S36" s="77"/>
      <c r="T36" s="77"/>
      <c r="U36" s="77"/>
      <c r="V36" s="77"/>
      <c r="W36" s="77"/>
      <c r="X36" s="77"/>
    </row>
    <row r="37" ht="20.25" customHeight="1" spans="1:24">
      <c r="A37" s="143" t="s">
        <v>71</v>
      </c>
      <c r="B37" s="143" t="s">
        <v>71</v>
      </c>
      <c r="C37" s="143" t="s">
        <v>237</v>
      </c>
      <c r="D37" s="143" t="s">
        <v>238</v>
      </c>
      <c r="E37" s="143" t="s">
        <v>113</v>
      </c>
      <c r="F37" s="143" t="s">
        <v>114</v>
      </c>
      <c r="G37" s="143" t="s">
        <v>251</v>
      </c>
      <c r="H37" s="143" t="s">
        <v>252</v>
      </c>
      <c r="I37" s="77">
        <v>98400</v>
      </c>
      <c r="J37" s="77">
        <v>98400</v>
      </c>
      <c r="K37" s="23"/>
      <c r="L37" s="23"/>
      <c r="M37" s="77">
        <v>98400</v>
      </c>
      <c r="N37" s="23"/>
      <c r="O37" s="77"/>
      <c r="P37" s="77"/>
      <c r="Q37" s="77"/>
      <c r="R37" s="77"/>
      <c r="S37" s="77"/>
      <c r="T37" s="77"/>
      <c r="U37" s="77"/>
      <c r="V37" s="77"/>
      <c r="W37" s="77"/>
      <c r="X37" s="77"/>
    </row>
    <row r="38" ht="20.25" customHeight="1" spans="1:24">
      <c r="A38" s="143" t="s">
        <v>71</v>
      </c>
      <c r="B38" s="143" t="s">
        <v>71</v>
      </c>
      <c r="C38" s="143" t="s">
        <v>237</v>
      </c>
      <c r="D38" s="143" t="s">
        <v>238</v>
      </c>
      <c r="E38" s="143" t="s">
        <v>115</v>
      </c>
      <c r="F38" s="143" t="s">
        <v>116</v>
      </c>
      <c r="G38" s="143" t="s">
        <v>251</v>
      </c>
      <c r="H38" s="143" t="s">
        <v>252</v>
      </c>
      <c r="I38" s="77">
        <v>4800</v>
      </c>
      <c r="J38" s="77">
        <v>4800</v>
      </c>
      <c r="K38" s="23"/>
      <c r="L38" s="23"/>
      <c r="M38" s="77">
        <v>4800</v>
      </c>
      <c r="N38" s="23"/>
      <c r="O38" s="77"/>
      <c r="P38" s="77"/>
      <c r="Q38" s="77"/>
      <c r="R38" s="77"/>
      <c r="S38" s="77"/>
      <c r="T38" s="77"/>
      <c r="U38" s="77"/>
      <c r="V38" s="77"/>
      <c r="W38" s="77"/>
      <c r="X38" s="77"/>
    </row>
    <row r="39" ht="20.25" customHeight="1" spans="1:24">
      <c r="A39" s="143" t="s">
        <v>71</v>
      </c>
      <c r="B39" s="143" t="s">
        <v>71</v>
      </c>
      <c r="C39" s="143" t="s">
        <v>237</v>
      </c>
      <c r="D39" s="143" t="s">
        <v>238</v>
      </c>
      <c r="E39" s="143" t="s">
        <v>113</v>
      </c>
      <c r="F39" s="143" t="s">
        <v>114</v>
      </c>
      <c r="G39" s="143" t="s">
        <v>253</v>
      </c>
      <c r="H39" s="143" t="s">
        <v>254</v>
      </c>
      <c r="I39" s="77">
        <v>24600</v>
      </c>
      <c r="J39" s="77">
        <v>24600</v>
      </c>
      <c r="K39" s="23"/>
      <c r="L39" s="23"/>
      <c r="M39" s="77">
        <v>24600</v>
      </c>
      <c r="N39" s="23"/>
      <c r="O39" s="77"/>
      <c r="P39" s="77"/>
      <c r="Q39" s="77"/>
      <c r="R39" s="77"/>
      <c r="S39" s="77"/>
      <c r="T39" s="77"/>
      <c r="U39" s="77"/>
      <c r="V39" s="77"/>
      <c r="W39" s="77"/>
      <c r="X39" s="77"/>
    </row>
    <row r="40" ht="20.25" customHeight="1" spans="1:24">
      <c r="A40" s="143" t="s">
        <v>71</v>
      </c>
      <c r="B40" s="143" t="s">
        <v>71</v>
      </c>
      <c r="C40" s="143" t="s">
        <v>237</v>
      </c>
      <c r="D40" s="143" t="s">
        <v>238</v>
      </c>
      <c r="E40" s="143" t="s">
        <v>115</v>
      </c>
      <c r="F40" s="143" t="s">
        <v>116</v>
      </c>
      <c r="G40" s="143" t="s">
        <v>253</v>
      </c>
      <c r="H40" s="143" t="s">
        <v>254</v>
      </c>
      <c r="I40" s="77">
        <v>1200</v>
      </c>
      <c r="J40" s="77">
        <v>1200</v>
      </c>
      <c r="K40" s="23"/>
      <c r="L40" s="23"/>
      <c r="M40" s="77">
        <v>1200</v>
      </c>
      <c r="N40" s="23"/>
      <c r="O40" s="77"/>
      <c r="P40" s="77"/>
      <c r="Q40" s="77"/>
      <c r="R40" s="77"/>
      <c r="S40" s="77"/>
      <c r="T40" s="77"/>
      <c r="U40" s="77"/>
      <c r="V40" s="77"/>
      <c r="W40" s="77"/>
      <c r="X40" s="77"/>
    </row>
    <row r="41" ht="20.25" customHeight="1" spans="1:24">
      <c r="A41" s="143" t="s">
        <v>71</v>
      </c>
      <c r="B41" s="143" t="s">
        <v>71</v>
      </c>
      <c r="C41" s="143" t="s">
        <v>255</v>
      </c>
      <c r="D41" s="143" t="s">
        <v>256</v>
      </c>
      <c r="E41" s="143" t="s">
        <v>103</v>
      </c>
      <c r="F41" s="143" t="s">
        <v>104</v>
      </c>
      <c r="G41" s="143" t="s">
        <v>210</v>
      </c>
      <c r="H41" s="143" t="s">
        <v>211</v>
      </c>
      <c r="I41" s="77">
        <v>653106</v>
      </c>
      <c r="J41" s="77">
        <v>653106</v>
      </c>
      <c r="K41" s="23"/>
      <c r="L41" s="23"/>
      <c r="M41" s="77">
        <v>653106</v>
      </c>
      <c r="N41" s="23"/>
      <c r="O41" s="77"/>
      <c r="P41" s="77"/>
      <c r="Q41" s="77"/>
      <c r="R41" s="77"/>
      <c r="S41" s="77"/>
      <c r="T41" s="77"/>
      <c r="U41" s="77"/>
      <c r="V41" s="77"/>
      <c r="W41" s="77"/>
      <c r="X41" s="77"/>
    </row>
    <row r="42" ht="20.25" customHeight="1" spans="1:24">
      <c r="A42" s="143" t="s">
        <v>71</v>
      </c>
      <c r="B42" s="143" t="s">
        <v>71</v>
      </c>
      <c r="C42" s="143" t="s">
        <v>255</v>
      </c>
      <c r="D42" s="143" t="s">
        <v>256</v>
      </c>
      <c r="E42" s="143" t="s">
        <v>103</v>
      </c>
      <c r="F42" s="143" t="s">
        <v>104</v>
      </c>
      <c r="G42" s="143" t="s">
        <v>210</v>
      </c>
      <c r="H42" s="143" t="s">
        <v>211</v>
      </c>
      <c r="I42" s="77">
        <v>939840</v>
      </c>
      <c r="J42" s="77">
        <v>939840</v>
      </c>
      <c r="K42" s="23"/>
      <c r="L42" s="23"/>
      <c r="M42" s="77">
        <v>939840</v>
      </c>
      <c r="N42" s="23"/>
      <c r="O42" s="77"/>
      <c r="P42" s="77"/>
      <c r="Q42" s="77"/>
      <c r="R42" s="77"/>
      <c r="S42" s="77"/>
      <c r="T42" s="77"/>
      <c r="U42" s="77"/>
      <c r="V42" s="77"/>
      <c r="W42" s="77"/>
      <c r="X42" s="77"/>
    </row>
    <row r="43" ht="20.25" customHeight="1" spans="1:24">
      <c r="A43" s="143" t="s">
        <v>71</v>
      </c>
      <c r="B43" s="143" t="s">
        <v>71</v>
      </c>
      <c r="C43" s="143" t="s">
        <v>257</v>
      </c>
      <c r="D43" s="143" t="s">
        <v>258</v>
      </c>
      <c r="E43" s="143" t="s">
        <v>113</v>
      </c>
      <c r="F43" s="143" t="s">
        <v>114</v>
      </c>
      <c r="G43" s="143" t="s">
        <v>259</v>
      </c>
      <c r="H43" s="143" t="s">
        <v>260</v>
      </c>
      <c r="I43" s="77">
        <v>1260000</v>
      </c>
      <c r="J43" s="77">
        <v>1260000</v>
      </c>
      <c r="K43" s="23"/>
      <c r="L43" s="23"/>
      <c r="M43" s="77">
        <v>1260000</v>
      </c>
      <c r="N43" s="23"/>
      <c r="O43" s="77"/>
      <c r="P43" s="77"/>
      <c r="Q43" s="77"/>
      <c r="R43" s="77"/>
      <c r="S43" s="77"/>
      <c r="T43" s="77"/>
      <c r="U43" s="77"/>
      <c r="V43" s="77"/>
      <c r="W43" s="77"/>
      <c r="X43" s="77"/>
    </row>
    <row r="44" ht="20.25" customHeight="1" spans="1:24">
      <c r="A44" s="143" t="s">
        <v>71</v>
      </c>
      <c r="B44" s="143" t="s">
        <v>71</v>
      </c>
      <c r="C44" s="143" t="s">
        <v>257</v>
      </c>
      <c r="D44" s="143" t="s">
        <v>258</v>
      </c>
      <c r="E44" s="143" t="s">
        <v>113</v>
      </c>
      <c r="F44" s="143" t="s">
        <v>114</v>
      </c>
      <c r="G44" s="143" t="s">
        <v>259</v>
      </c>
      <c r="H44" s="143" t="s">
        <v>260</v>
      </c>
      <c r="I44" s="77">
        <v>118800</v>
      </c>
      <c r="J44" s="77">
        <v>118800</v>
      </c>
      <c r="K44" s="23"/>
      <c r="L44" s="23"/>
      <c r="M44" s="77">
        <v>118800</v>
      </c>
      <c r="N44" s="23"/>
      <c r="O44" s="77"/>
      <c r="P44" s="77"/>
      <c r="Q44" s="77"/>
      <c r="R44" s="77"/>
      <c r="S44" s="77"/>
      <c r="T44" s="77"/>
      <c r="U44" s="77"/>
      <c r="V44" s="77"/>
      <c r="W44" s="77"/>
      <c r="X44" s="77"/>
    </row>
    <row r="45" ht="20.25" customHeight="1" spans="1:24">
      <c r="A45" s="143" t="s">
        <v>71</v>
      </c>
      <c r="B45" s="143" t="s">
        <v>71</v>
      </c>
      <c r="C45" s="143" t="s">
        <v>257</v>
      </c>
      <c r="D45" s="143" t="s">
        <v>258</v>
      </c>
      <c r="E45" s="143" t="s">
        <v>115</v>
      </c>
      <c r="F45" s="143" t="s">
        <v>116</v>
      </c>
      <c r="G45" s="143" t="s">
        <v>259</v>
      </c>
      <c r="H45" s="143" t="s">
        <v>260</v>
      </c>
      <c r="I45" s="77">
        <v>61200</v>
      </c>
      <c r="J45" s="77">
        <v>61200</v>
      </c>
      <c r="K45" s="23"/>
      <c r="L45" s="23"/>
      <c r="M45" s="77">
        <v>61200</v>
      </c>
      <c r="N45" s="23"/>
      <c r="O45" s="77"/>
      <c r="P45" s="77"/>
      <c r="Q45" s="77"/>
      <c r="R45" s="77"/>
      <c r="S45" s="77"/>
      <c r="T45" s="77"/>
      <c r="U45" s="77"/>
      <c r="V45" s="77"/>
      <c r="W45" s="77"/>
      <c r="X45" s="77"/>
    </row>
    <row r="46" ht="20.25" customHeight="1" spans="1:24">
      <c r="A46" s="143" t="s">
        <v>71</v>
      </c>
      <c r="B46" s="143" t="s">
        <v>71</v>
      </c>
      <c r="C46" s="143" t="s">
        <v>261</v>
      </c>
      <c r="D46" s="143" t="s">
        <v>262</v>
      </c>
      <c r="E46" s="143" t="s">
        <v>103</v>
      </c>
      <c r="F46" s="143" t="s">
        <v>104</v>
      </c>
      <c r="G46" s="143" t="s">
        <v>206</v>
      </c>
      <c r="H46" s="143" t="s">
        <v>207</v>
      </c>
      <c r="I46" s="77">
        <v>122412</v>
      </c>
      <c r="J46" s="77">
        <v>122412</v>
      </c>
      <c r="K46" s="23"/>
      <c r="L46" s="23"/>
      <c r="M46" s="77">
        <v>122412</v>
      </c>
      <c r="N46" s="23"/>
      <c r="O46" s="77"/>
      <c r="P46" s="77"/>
      <c r="Q46" s="77"/>
      <c r="R46" s="77"/>
      <c r="S46" s="77"/>
      <c r="T46" s="77"/>
      <c r="U46" s="77"/>
      <c r="V46" s="77"/>
      <c r="W46" s="77"/>
      <c r="X46" s="77"/>
    </row>
    <row r="47" ht="20.25" customHeight="1" spans="1:24">
      <c r="A47" s="143" t="s">
        <v>71</v>
      </c>
      <c r="B47" s="143" t="s">
        <v>71</v>
      </c>
      <c r="C47" s="143" t="s">
        <v>261</v>
      </c>
      <c r="D47" s="143" t="s">
        <v>262</v>
      </c>
      <c r="E47" s="143" t="s">
        <v>103</v>
      </c>
      <c r="F47" s="143" t="s">
        <v>104</v>
      </c>
      <c r="G47" s="143" t="s">
        <v>210</v>
      </c>
      <c r="H47" s="143" t="s">
        <v>211</v>
      </c>
      <c r="I47" s="77">
        <v>10201</v>
      </c>
      <c r="J47" s="77">
        <v>10201</v>
      </c>
      <c r="K47" s="23"/>
      <c r="L47" s="23"/>
      <c r="M47" s="77">
        <v>10201</v>
      </c>
      <c r="N47" s="23"/>
      <c r="O47" s="77"/>
      <c r="P47" s="77"/>
      <c r="Q47" s="77"/>
      <c r="R47" s="77"/>
      <c r="S47" s="77"/>
      <c r="T47" s="77"/>
      <c r="U47" s="77"/>
      <c r="V47" s="77"/>
      <c r="W47" s="77"/>
      <c r="X47" s="77"/>
    </row>
    <row r="48" ht="20.25" customHeight="1" spans="1:24">
      <c r="A48" s="143" t="s">
        <v>71</v>
      </c>
      <c r="B48" s="143" t="s">
        <v>71</v>
      </c>
      <c r="C48" s="143" t="s">
        <v>261</v>
      </c>
      <c r="D48" s="143" t="s">
        <v>262</v>
      </c>
      <c r="E48" s="143" t="s">
        <v>107</v>
      </c>
      <c r="F48" s="143" t="s">
        <v>108</v>
      </c>
      <c r="G48" s="143" t="s">
        <v>210</v>
      </c>
      <c r="H48" s="143" t="s">
        <v>211</v>
      </c>
      <c r="I48" s="77">
        <v>6000</v>
      </c>
      <c r="J48" s="77">
        <v>6000</v>
      </c>
      <c r="K48" s="23"/>
      <c r="L48" s="23"/>
      <c r="M48" s="77">
        <v>6000</v>
      </c>
      <c r="N48" s="23"/>
      <c r="O48" s="77"/>
      <c r="P48" s="77"/>
      <c r="Q48" s="77"/>
      <c r="R48" s="77"/>
      <c r="S48" s="77"/>
      <c r="T48" s="77"/>
      <c r="U48" s="77"/>
      <c r="V48" s="77"/>
      <c r="W48" s="77"/>
      <c r="X48" s="77"/>
    </row>
    <row r="49" ht="20.25" customHeight="1" spans="1:24">
      <c r="A49" s="143" t="s">
        <v>71</v>
      </c>
      <c r="B49" s="143" t="s">
        <v>71</v>
      </c>
      <c r="C49" s="143" t="s">
        <v>261</v>
      </c>
      <c r="D49" s="143" t="s">
        <v>262</v>
      </c>
      <c r="E49" s="143" t="s">
        <v>103</v>
      </c>
      <c r="F49" s="143" t="s">
        <v>104</v>
      </c>
      <c r="G49" s="143" t="s">
        <v>263</v>
      </c>
      <c r="H49" s="143" t="s">
        <v>264</v>
      </c>
      <c r="I49" s="77">
        <v>112380</v>
      </c>
      <c r="J49" s="77">
        <v>112380</v>
      </c>
      <c r="K49" s="23"/>
      <c r="L49" s="23"/>
      <c r="M49" s="77">
        <v>112380</v>
      </c>
      <c r="N49" s="23"/>
      <c r="O49" s="77"/>
      <c r="P49" s="77"/>
      <c r="Q49" s="77"/>
      <c r="R49" s="77"/>
      <c r="S49" s="77"/>
      <c r="T49" s="77"/>
      <c r="U49" s="77"/>
      <c r="V49" s="77"/>
      <c r="W49" s="77"/>
      <c r="X49" s="77"/>
    </row>
    <row r="50" ht="20.25" customHeight="1" spans="1:24">
      <c r="A50" s="143" t="s">
        <v>71</v>
      </c>
      <c r="B50" s="143" t="s">
        <v>71</v>
      </c>
      <c r="C50" s="143" t="s">
        <v>261</v>
      </c>
      <c r="D50" s="143" t="s">
        <v>262</v>
      </c>
      <c r="E50" s="143" t="s">
        <v>103</v>
      </c>
      <c r="F50" s="143" t="s">
        <v>104</v>
      </c>
      <c r="G50" s="143" t="s">
        <v>263</v>
      </c>
      <c r="H50" s="143" t="s">
        <v>264</v>
      </c>
      <c r="I50" s="77">
        <v>26820</v>
      </c>
      <c r="J50" s="77">
        <v>26820</v>
      </c>
      <c r="K50" s="23"/>
      <c r="L50" s="23"/>
      <c r="M50" s="77">
        <v>26820</v>
      </c>
      <c r="N50" s="23"/>
      <c r="O50" s="77"/>
      <c r="P50" s="77"/>
      <c r="Q50" s="77"/>
      <c r="R50" s="77"/>
      <c r="S50" s="77"/>
      <c r="T50" s="77"/>
      <c r="U50" s="77"/>
      <c r="V50" s="77"/>
      <c r="W50" s="77"/>
      <c r="X50" s="77"/>
    </row>
    <row r="51" ht="20.25" customHeight="1" spans="1:24">
      <c r="A51" s="143" t="s">
        <v>71</v>
      </c>
      <c r="B51" s="143" t="s">
        <v>71</v>
      </c>
      <c r="C51" s="143" t="s">
        <v>265</v>
      </c>
      <c r="D51" s="143" t="s">
        <v>266</v>
      </c>
      <c r="E51" s="143" t="s">
        <v>103</v>
      </c>
      <c r="F51" s="143" t="s">
        <v>104</v>
      </c>
      <c r="G51" s="143" t="s">
        <v>210</v>
      </c>
      <c r="H51" s="143" t="s">
        <v>211</v>
      </c>
      <c r="I51" s="77">
        <v>94761</v>
      </c>
      <c r="J51" s="77">
        <v>94761</v>
      </c>
      <c r="K51" s="23"/>
      <c r="L51" s="23"/>
      <c r="M51" s="77">
        <v>94761</v>
      </c>
      <c r="N51" s="23"/>
      <c r="O51" s="77"/>
      <c r="P51" s="77"/>
      <c r="Q51" s="77"/>
      <c r="R51" s="77"/>
      <c r="S51" s="77"/>
      <c r="T51" s="77"/>
      <c r="U51" s="77"/>
      <c r="V51" s="77"/>
      <c r="W51" s="77"/>
      <c r="X51" s="77"/>
    </row>
    <row r="52" ht="20.25" customHeight="1" spans="1:24">
      <c r="A52" s="143" t="s">
        <v>71</v>
      </c>
      <c r="B52" s="143" t="s">
        <v>71</v>
      </c>
      <c r="C52" s="143" t="s">
        <v>265</v>
      </c>
      <c r="D52" s="143" t="s">
        <v>266</v>
      </c>
      <c r="E52" s="143" t="s">
        <v>103</v>
      </c>
      <c r="F52" s="143" t="s">
        <v>104</v>
      </c>
      <c r="G52" s="143" t="s">
        <v>263</v>
      </c>
      <c r="H52" s="143" t="s">
        <v>264</v>
      </c>
      <c r="I52" s="77">
        <v>54000</v>
      </c>
      <c r="J52" s="77">
        <v>54000</v>
      </c>
      <c r="K52" s="23"/>
      <c r="L52" s="23"/>
      <c r="M52" s="77">
        <v>54000</v>
      </c>
      <c r="N52" s="23"/>
      <c r="O52" s="77"/>
      <c r="P52" s="77"/>
      <c r="Q52" s="77"/>
      <c r="R52" s="77"/>
      <c r="S52" s="77"/>
      <c r="T52" s="77"/>
      <c r="U52" s="77"/>
      <c r="V52" s="77"/>
      <c r="W52" s="77"/>
      <c r="X52" s="77"/>
    </row>
    <row r="53" ht="20.25" customHeight="1" spans="1:24">
      <c r="A53" s="143" t="s">
        <v>71</v>
      </c>
      <c r="B53" s="143" t="s">
        <v>71</v>
      </c>
      <c r="C53" s="143" t="s">
        <v>267</v>
      </c>
      <c r="D53" s="143" t="s">
        <v>268</v>
      </c>
      <c r="E53" s="143" t="s">
        <v>103</v>
      </c>
      <c r="F53" s="143" t="s">
        <v>104</v>
      </c>
      <c r="G53" s="143" t="s">
        <v>232</v>
      </c>
      <c r="H53" s="143" t="s">
        <v>233</v>
      </c>
      <c r="I53" s="77">
        <v>36060</v>
      </c>
      <c r="J53" s="77">
        <v>36060</v>
      </c>
      <c r="K53" s="23"/>
      <c r="L53" s="23"/>
      <c r="M53" s="77">
        <v>36060</v>
      </c>
      <c r="N53" s="23"/>
      <c r="O53" s="77"/>
      <c r="P53" s="77"/>
      <c r="Q53" s="77"/>
      <c r="R53" s="77"/>
      <c r="S53" s="77"/>
      <c r="T53" s="77"/>
      <c r="U53" s="77"/>
      <c r="V53" s="77"/>
      <c r="W53" s="77"/>
      <c r="X53" s="77"/>
    </row>
    <row r="54" ht="20.25" customHeight="1" spans="1:24">
      <c r="A54" s="143" t="s">
        <v>71</v>
      </c>
      <c r="B54" s="143" t="s">
        <v>71</v>
      </c>
      <c r="C54" s="143" t="s">
        <v>269</v>
      </c>
      <c r="D54" s="143" t="s">
        <v>270</v>
      </c>
      <c r="E54" s="143" t="s">
        <v>103</v>
      </c>
      <c r="F54" s="143" t="s">
        <v>104</v>
      </c>
      <c r="G54" s="143" t="s">
        <v>232</v>
      </c>
      <c r="H54" s="143" t="s">
        <v>233</v>
      </c>
      <c r="I54" s="77">
        <v>7200</v>
      </c>
      <c r="J54" s="77">
        <v>7200</v>
      </c>
      <c r="K54" s="23"/>
      <c r="L54" s="23"/>
      <c r="M54" s="77">
        <v>7200</v>
      </c>
      <c r="N54" s="23"/>
      <c r="O54" s="77"/>
      <c r="P54" s="77"/>
      <c r="Q54" s="77"/>
      <c r="R54" s="77"/>
      <c r="S54" s="77"/>
      <c r="T54" s="77"/>
      <c r="U54" s="77"/>
      <c r="V54" s="77"/>
      <c r="W54" s="77"/>
      <c r="X54" s="77"/>
    </row>
    <row r="55" ht="20.25" customHeight="1" spans="1:24">
      <c r="A55" s="143" t="s">
        <v>71</v>
      </c>
      <c r="B55" s="143" t="s">
        <v>71</v>
      </c>
      <c r="C55" s="143" t="s">
        <v>271</v>
      </c>
      <c r="D55" s="143" t="s">
        <v>272</v>
      </c>
      <c r="E55" s="143" t="s">
        <v>113</v>
      </c>
      <c r="F55" s="143" t="s">
        <v>114</v>
      </c>
      <c r="G55" s="143" t="s">
        <v>251</v>
      </c>
      <c r="H55" s="143" t="s">
        <v>252</v>
      </c>
      <c r="I55" s="77">
        <v>4400</v>
      </c>
      <c r="J55" s="77">
        <v>4400</v>
      </c>
      <c r="K55" s="23"/>
      <c r="L55" s="23"/>
      <c r="M55" s="77">
        <v>4400</v>
      </c>
      <c r="N55" s="23"/>
      <c r="O55" s="77"/>
      <c r="P55" s="77"/>
      <c r="Q55" s="77"/>
      <c r="R55" s="77"/>
      <c r="S55" s="77"/>
      <c r="T55" s="77"/>
      <c r="U55" s="77"/>
      <c r="V55" s="77"/>
      <c r="W55" s="77"/>
      <c r="X55" s="77"/>
    </row>
    <row r="56" ht="20.25" customHeight="1" spans="1:24">
      <c r="A56" s="143" t="s">
        <v>71</v>
      </c>
      <c r="B56" s="143" t="s">
        <v>71</v>
      </c>
      <c r="C56" s="143" t="s">
        <v>271</v>
      </c>
      <c r="D56" s="143" t="s">
        <v>272</v>
      </c>
      <c r="E56" s="143" t="s">
        <v>113</v>
      </c>
      <c r="F56" s="143" t="s">
        <v>114</v>
      </c>
      <c r="G56" s="143" t="s">
        <v>251</v>
      </c>
      <c r="H56" s="143" t="s">
        <v>252</v>
      </c>
      <c r="I56" s="77">
        <v>442700</v>
      </c>
      <c r="J56" s="77">
        <v>442700</v>
      </c>
      <c r="K56" s="23"/>
      <c r="L56" s="23"/>
      <c r="M56" s="77">
        <v>442700</v>
      </c>
      <c r="N56" s="23"/>
      <c r="O56" s="77"/>
      <c r="P56" s="77"/>
      <c r="Q56" s="77"/>
      <c r="R56" s="77"/>
      <c r="S56" s="77"/>
      <c r="T56" s="77"/>
      <c r="U56" s="77"/>
      <c r="V56" s="77"/>
      <c r="W56" s="77"/>
      <c r="X56" s="77"/>
    </row>
    <row r="57" ht="20.25" customHeight="1" spans="1:24">
      <c r="A57" s="143" t="s">
        <v>71</v>
      </c>
      <c r="B57" s="143" t="s">
        <v>71</v>
      </c>
      <c r="C57" s="143" t="s">
        <v>271</v>
      </c>
      <c r="D57" s="143" t="s">
        <v>272</v>
      </c>
      <c r="E57" s="143" t="s">
        <v>115</v>
      </c>
      <c r="F57" s="143" t="s">
        <v>116</v>
      </c>
      <c r="G57" s="143" t="s">
        <v>251</v>
      </c>
      <c r="H57" s="143" t="s">
        <v>252</v>
      </c>
      <c r="I57" s="77">
        <v>800</v>
      </c>
      <c r="J57" s="77">
        <v>800</v>
      </c>
      <c r="K57" s="23"/>
      <c r="L57" s="23"/>
      <c r="M57" s="77">
        <v>800</v>
      </c>
      <c r="N57" s="23"/>
      <c r="O57" s="77"/>
      <c r="P57" s="77"/>
      <c r="Q57" s="77"/>
      <c r="R57" s="77"/>
      <c r="S57" s="77"/>
      <c r="T57" s="77"/>
      <c r="U57" s="77"/>
      <c r="V57" s="77"/>
      <c r="W57" s="77"/>
      <c r="X57" s="77"/>
    </row>
    <row r="58" ht="17.25" customHeight="1" spans="1:24">
      <c r="A58" s="32" t="s">
        <v>177</v>
      </c>
      <c r="B58" s="33"/>
      <c r="C58" s="144"/>
      <c r="D58" s="144"/>
      <c r="E58" s="144"/>
      <c r="F58" s="144"/>
      <c r="G58" s="144"/>
      <c r="H58" s="145"/>
      <c r="I58" s="77">
        <v>12946132</v>
      </c>
      <c r="J58" s="77">
        <v>12946132</v>
      </c>
      <c r="K58" s="77"/>
      <c r="L58" s="77"/>
      <c r="M58" s="77">
        <v>12946132</v>
      </c>
      <c r="N58" s="77"/>
      <c r="O58" s="77"/>
      <c r="P58" s="77"/>
      <c r="Q58" s="77"/>
      <c r="R58" s="77"/>
      <c r="S58" s="77"/>
      <c r="T58" s="77"/>
      <c r="U58" s="77"/>
      <c r="V58" s="77"/>
      <c r="W58" s="77"/>
      <c r="X58" s="77"/>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3"/>
  <sheetViews>
    <sheetView showZeros="0" workbookViewId="0">
      <selection activeCell="C10" sqref="C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3"/>
      <c r="E1" s="1"/>
      <c r="F1" s="1"/>
      <c r="G1" s="1"/>
      <c r="H1" s="1"/>
      <c r="U1" s="133"/>
      <c r="W1" s="138" t="s">
        <v>273</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
        <v>1</v>
      </c>
      <c r="B3" s="5"/>
      <c r="C3" s="5"/>
      <c r="D3" s="5"/>
      <c r="E3" s="5"/>
      <c r="F3" s="5"/>
      <c r="G3" s="5"/>
      <c r="H3" s="5"/>
      <c r="I3" s="6"/>
      <c r="J3" s="6"/>
      <c r="K3" s="6"/>
      <c r="L3" s="6"/>
      <c r="M3" s="6"/>
      <c r="N3" s="6"/>
      <c r="O3" s="6"/>
      <c r="P3" s="6"/>
      <c r="Q3" s="6"/>
      <c r="U3" s="133"/>
      <c r="W3" s="115" t="s">
        <v>2</v>
      </c>
    </row>
    <row r="4" ht="21.75" customHeight="1" spans="1:23">
      <c r="A4" s="8" t="s">
        <v>274</v>
      </c>
      <c r="B4" s="9" t="s">
        <v>188</v>
      </c>
      <c r="C4" s="8" t="s">
        <v>189</v>
      </c>
      <c r="D4" s="8" t="s">
        <v>275</v>
      </c>
      <c r="E4" s="9" t="s">
        <v>190</v>
      </c>
      <c r="F4" s="9" t="s">
        <v>191</v>
      </c>
      <c r="G4" s="9" t="s">
        <v>276</v>
      </c>
      <c r="H4" s="9" t="s">
        <v>277</v>
      </c>
      <c r="I4" s="27" t="s">
        <v>56</v>
      </c>
      <c r="J4" s="10" t="s">
        <v>278</v>
      </c>
      <c r="K4" s="11"/>
      <c r="L4" s="11"/>
      <c r="M4" s="12"/>
      <c r="N4" s="10" t="s">
        <v>196</v>
      </c>
      <c r="O4" s="11"/>
      <c r="P4" s="12"/>
      <c r="Q4" s="9" t="s">
        <v>62</v>
      </c>
      <c r="R4" s="10" t="s">
        <v>63</v>
      </c>
      <c r="S4" s="11"/>
      <c r="T4" s="11"/>
      <c r="U4" s="11"/>
      <c r="V4" s="11"/>
      <c r="W4" s="12"/>
    </row>
    <row r="5" ht="21.75" customHeight="1" spans="1:23">
      <c r="A5" s="13"/>
      <c r="B5" s="28"/>
      <c r="C5" s="13"/>
      <c r="D5" s="13"/>
      <c r="E5" s="14"/>
      <c r="F5" s="14"/>
      <c r="G5" s="14"/>
      <c r="H5" s="14"/>
      <c r="I5" s="28"/>
      <c r="J5" s="134" t="s">
        <v>59</v>
      </c>
      <c r="K5" s="135"/>
      <c r="L5" s="9" t="s">
        <v>60</v>
      </c>
      <c r="M5" s="9" t="s">
        <v>61</v>
      </c>
      <c r="N5" s="9" t="s">
        <v>59</v>
      </c>
      <c r="O5" s="9" t="s">
        <v>60</v>
      </c>
      <c r="P5" s="9" t="s">
        <v>61</v>
      </c>
      <c r="Q5" s="14"/>
      <c r="R5" s="9" t="s">
        <v>58</v>
      </c>
      <c r="S5" s="9" t="s">
        <v>65</v>
      </c>
      <c r="T5" s="9" t="s">
        <v>202</v>
      </c>
      <c r="U5" s="9" t="s">
        <v>67</v>
      </c>
      <c r="V5" s="9" t="s">
        <v>68</v>
      </c>
      <c r="W5" s="9" t="s">
        <v>69</v>
      </c>
    </row>
    <row r="6" ht="21" customHeight="1" spans="1:23">
      <c r="A6" s="28"/>
      <c r="B6" s="28"/>
      <c r="C6" s="28"/>
      <c r="D6" s="28"/>
      <c r="E6" s="28"/>
      <c r="F6" s="28"/>
      <c r="G6" s="28"/>
      <c r="H6" s="28"/>
      <c r="I6" s="28"/>
      <c r="J6" s="136" t="s">
        <v>58</v>
      </c>
      <c r="K6" s="137"/>
      <c r="L6" s="28"/>
      <c r="M6" s="28"/>
      <c r="N6" s="28"/>
      <c r="O6" s="28"/>
      <c r="P6" s="28"/>
      <c r="Q6" s="28"/>
      <c r="R6" s="28"/>
      <c r="S6" s="28"/>
      <c r="T6" s="28"/>
      <c r="U6" s="28"/>
      <c r="V6" s="28"/>
      <c r="W6" s="28"/>
    </row>
    <row r="7" ht="39.75" customHeight="1" spans="1:23">
      <c r="A7" s="16"/>
      <c r="B7" s="18"/>
      <c r="C7" s="16"/>
      <c r="D7" s="16"/>
      <c r="E7" s="17"/>
      <c r="F7" s="17"/>
      <c r="G7" s="17"/>
      <c r="H7" s="17"/>
      <c r="I7" s="18"/>
      <c r="J7" s="65" t="s">
        <v>58</v>
      </c>
      <c r="K7" s="65" t="s">
        <v>279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7" t="s">
        <v>280</v>
      </c>
      <c r="B9" s="67" t="s">
        <v>281</v>
      </c>
      <c r="C9" s="67" t="s">
        <v>282</v>
      </c>
      <c r="D9" s="67" t="s">
        <v>71</v>
      </c>
      <c r="E9" s="67" t="s">
        <v>103</v>
      </c>
      <c r="F9" s="67" t="s">
        <v>104</v>
      </c>
      <c r="G9" s="67" t="s">
        <v>239</v>
      </c>
      <c r="H9" s="67" t="s">
        <v>240</v>
      </c>
      <c r="I9" s="77">
        <v>130000</v>
      </c>
      <c r="J9" s="77">
        <v>130000</v>
      </c>
      <c r="K9" s="77">
        <v>130000</v>
      </c>
      <c r="L9" s="77"/>
      <c r="M9" s="77"/>
      <c r="N9" s="77"/>
      <c r="O9" s="77"/>
      <c r="P9" s="77"/>
      <c r="Q9" s="77"/>
      <c r="R9" s="77"/>
      <c r="S9" s="77"/>
      <c r="T9" s="77"/>
      <c r="U9" s="77"/>
      <c r="V9" s="77"/>
      <c r="W9" s="77"/>
    </row>
    <row r="10" ht="21.75" customHeight="1" spans="1:23">
      <c r="A10" s="67" t="s">
        <v>280</v>
      </c>
      <c r="B10" s="67" t="s">
        <v>283</v>
      </c>
      <c r="C10" s="67" t="s">
        <v>284</v>
      </c>
      <c r="D10" s="67" t="s">
        <v>71</v>
      </c>
      <c r="E10" s="67" t="s">
        <v>103</v>
      </c>
      <c r="F10" s="67" t="s">
        <v>104</v>
      </c>
      <c r="G10" s="67" t="s">
        <v>239</v>
      </c>
      <c r="H10" s="67" t="s">
        <v>240</v>
      </c>
      <c r="I10" s="77">
        <v>3000</v>
      </c>
      <c r="J10" s="77">
        <v>3000</v>
      </c>
      <c r="K10" s="77">
        <v>3000</v>
      </c>
      <c r="L10" s="77"/>
      <c r="M10" s="77"/>
      <c r="N10" s="77"/>
      <c r="O10" s="77"/>
      <c r="P10" s="77"/>
      <c r="Q10" s="77"/>
      <c r="R10" s="77"/>
      <c r="S10" s="77"/>
      <c r="T10" s="77"/>
      <c r="U10" s="77"/>
      <c r="V10" s="77"/>
      <c r="W10" s="77"/>
    </row>
    <row r="11" ht="21.75" customHeight="1" spans="1:23">
      <c r="A11" s="67" t="s">
        <v>280</v>
      </c>
      <c r="B11" s="67" t="s">
        <v>285</v>
      </c>
      <c r="C11" s="67" t="s">
        <v>286</v>
      </c>
      <c r="D11" s="67" t="s">
        <v>71</v>
      </c>
      <c r="E11" s="67" t="s">
        <v>103</v>
      </c>
      <c r="F11" s="67" t="s">
        <v>104</v>
      </c>
      <c r="G11" s="67" t="s">
        <v>239</v>
      </c>
      <c r="H11" s="67" t="s">
        <v>240</v>
      </c>
      <c r="I11" s="77">
        <v>20000</v>
      </c>
      <c r="J11" s="77">
        <v>20000</v>
      </c>
      <c r="K11" s="77">
        <v>20000</v>
      </c>
      <c r="L11" s="77"/>
      <c r="M11" s="77"/>
      <c r="N11" s="77"/>
      <c r="O11" s="77"/>
      <c r="P11" s="77"/>
      <c r="Q11" s="77"/>
      <c r="R11" s="77"/>
      <c r="S11" s="77"/>
      <c r="T11" s="77"/>
      <c r="U11" s="77"/>
      <c r="V11" s="77"/>
      <c r="W11" s="77"/>
    </row>
    <row r="12" ht="21.75" customHeight="1" spans="1:23">
      <c r="A12" s="67" t="s">
        <v>280</v>
      </c>
      <c r="B12" s="67" t="s">
        <v>287</v>
      </c>
      <c r="C12" s="67" t="s">
        <v>288</v>
      </c>
      <c r="D12" s="67" t="s">
        <v>71</v>
      </c>
      <c r="E12" s="67" t="s">
        <v>103</v>
      </c>
      <c r="F12" s="67" t="s">
        <v>104</v>
      </c>
      <c r="G12" s="67" t="s">
        <v>289</v>
      </c>
      <c r="H12" s="67" t="s">
        <v>290</v>
      </c>
      <c r="I12" s="77">
        <v>50000</v>
      </c>
      <c r="J12" s="77">
        <v>50000</v>
      </c>
      <c r="K12" s="77">
        <v>50000</v>
      </c>
      <c r="L12" s="77"/>
      <c r="M12" s="77"/>
      <c r="N12" s="77"/>
      <c r="O12" s="77"/>
      <c r="P12" s="77"/>
      <c r="Q12" s="77"/>
      <c r="R12" s="77"/>
      <c r="S12" s="77"/>
      <c r="T12" s="77"/>
      <c r="U12" s="77"/>
      <c r="V12" s="77"/>
      <c r="W12" s="77"/>
    </row>
    <row r="13" ht="21.75" customHeight="1" spans="1:23">
      <c r="A13" s="67" t="s">
        <v>280</v>
      </c>
      <c r="B13" s="67" t="s">
        <v>291</v>
      </c>
      <c r="C13" s="67" t="s">
        <v>292</v>
      </c>
      <c r="D13" s="67" t="s">
        <v>71</v>
      </c>
      <c r="E13" s="67" t="s">
        <v>105</v>
      </c>
      <c r="F13" s="67" t="s">
        <v>106</v>
      </c>
      <c r="G13" s="67" t="s">
        <v>239</v>
      </c>
      <c r="H13" s="67" t="s">
        <v>240</v>
      </c>
      <c r="I13" s="77">
        <v>50000</v>
      </c>
      <c r="J13" s="77">
        <v>50000</v>
      </c>
      <c r="K13" s="77">
        <v>50000</v>
      </c>
      <c r="L13" s="77"/>
      <c r="M13" s="77"/>
      <c r="N13" s="77"/>
      <c r="O13" s="77"/>
      <c r="P13" s="77"/>
      <c r="Q13" s="77"/>
      <c r="R13" s="77"/>
      <c r="S13" s="77"/>
      <c r="T13" s="77"/>
      <c r="U13" s="77"/>
      <c r="V13" s="77"/>
      <c r="W13" s="77"/>
    </row>
    <row r="14" ht="21.75" customHeight="1" spans="1:23">
      <c r="A14" s="67" t="s">
        <v>280</v>
      </c>
      <c r="B14" s="67" t="s">
        <v>293</v>
      </c>
      <c r="C14" s="67" t="s">
        <v>294</v>
      </c>
      <c r="D14" s="67" t="s">
        <v>71</v>
      </c>
      <c r="E14" s="67" t="s">
        <v>103</v>
      </c>
      <c r="F14" s="67" t="s">
        <v>104</v>
      </c>
      <c r="G14" s="67" t="s">
        <v>239</v>
      </c>
      <c r="H14" s="67" t="s">
        <v>240</v>
      </c>
      <c r="I14" s="77">
        <v>20000</v>
      </c>
      <c r="J14" s="77">
        <v>20000</v>
      </c>
      <c r="K14" s="77">
        <v>20000</v>
      </c>
      <c r="L14" s="77"/>
      <c r="M14" s="77"/>
      <c r="N14" s="77"/>
      <c r="O14" s="77"/>
      <c r="P14" s="77"/>
      <c r="Q14" s="77"/>
      <c r="R14" s="77"/>
      <c r="S14" s="77"/>
      <c r="T14" s="77"/>
      <c r="U14" s="77"/>
      <c r="V14" s="77"/>
      <c r="W14" s="77"/>
    </row>
    <row r="15" ht="21.75" customHeight="1" spans="1:23">
      <c r="A15" s="67" t="s">
        <v>280</v>
      </c>
      <c r="B15" s="67" t="s">
        <v>295</v>
      </c>
      <c r="C15" s="67" t="s">
        <v>296</v>
      </c>
      <c r="D15" s="67" t="s">
        <v>71</v>
      </c>
      <c r="E15" s="67" t="s">
        <v>105</v>
      </c>
      <c r="F15" s="67" t="s">
        <v>106</v>
      </c>
      <c r="G15" s="67" t="s">
        <v>239</v>
      </c>
      <c r="H15" s="67" t="s">
        <v>240</v>
      </c>
      <c r="I15" s="77">
        <v>2020000</v>
      </c>
      <c r="J15" s="77">
        <v>2020000</v>
      </c>
      <c r="K15" s="77">
        <v>2020000</v>
      </c>
      <c r="L15" s="77"/>
      <c r="M15" s="77"/>
      <c r="N15" s="77"/>
      <c r="O15" s="77"/>
      <c r="P15" s="77"/>
      <c r="Q15" s="77"/>
      <c r="R15" s="77"/>
      <c r="S15" s="77"/>
      <c r="T15" s="77"/>
      <c r="U15" s="77"/>
      <c r="V15" s="77"/>
      <c r="W15" s="77"/>
    </row>
    <row r="16" ht="21.75" customHeight="1" spans="1:23">
      <c r="A16" s="67" t="s">
        <v>280</v>
      </c>
      <c r="B16" s="67" t="s">
        <v>297</v>
      </c>
      <c r="C16" s="67" t="s">
        <v>298</v>
      </c>
      <c r="D16" s="67" t="s">
        <v>71</v>
      </c>
      <c r="E16" s="67" t="s">
        <v>105</v>
      </c>
      <c r="F16" s="67" t="s">
        <v>106</v>
      </c>
      <c r="G16" s="67" t="s">
        <v>239</v>
      </c>
      <c r="H16" s="67" t="s">
        <v>240</v>
      </c>
      <c r="I16" s="77">
        <v>100000</v>
      </c>
      <c r="J16" s="77">
        <v>100000</v>
      </c>
      <c r="K16" s="77">
        <v>100000</v>
      </c>
      <c r="L16" s="77"/>
      <c r="M16" s="77"/>
      <c r="N16" s="77"/>
      <c r="O16" s="77"/>
      <c r="P16" s="77"/>
      <c r="Q16" s="77"/>
      <c r="R16" s="77"/>
      <c r="S16" s="77"/>
      <c r="T16" s="77"/>
      <c r="U16" s="77"/>
      <c r="V16" s="77"/>
      <c r="W16" s="77"/>
    </row>
    <row r="17" ht="21.75" customHeight="1" spans="1:23">
      <c r="A17" s="67" t="s">
        <v>280</v>
      </c>
      <c r="B17" s="67" t="s">
        <v>299</v>
      </c>
      <c r="C17" s="67" t="s">
        <v>300</v>
      </c>
      <c r="D17" s="67" t="s">
        <v>71</v>
      </c>
      <c r="E17" s="67" t="s">
        <v>103</v>
      </c>
      <c r="F17" s="67" t="s">
        <v>104</v>
      </c>
      <c r="G17" s="67" t="s">
        <v>239</v>
      </c>
      <c r="H17" s="67" t="s">
        <v>240</v>
      </c>
      <c r="I17" s="77">
        <v>10000</v>
      </c>
      <c r="J17" s="77">
        <v>10000</v>
      </c>
      <c r="K17" s="77">
        <v>10000</v>
      </c>
      <c r="L17" s="77"/>
      <c r="M17" s="77"/>
      <c r="N17" s="77"/>
      <c r="O17" s="77"/>
      <c r="P17" s="77"/>
      <c r="Q17" s="77"/>
      <c r="R17" s="77"/>
      <c r="S17" s="77"/>
      <c r="T17" s="77"/>
      <c r="U17" s="77"/>
      <c r="V17" s="77"/>
      <c r="W17" s="77"/>
    </row>
    <row r="18" ht="21.75" customHeight="1" spans="1:23">
      <c r="A18" s="67" t="s">
        <v>280</v>
      </c>
      <c r="B18" s="67" t="s">
        <v>301</v>
      </c>
      <c r="C18" s="67" t="s">
        <v>302</v>
      </c>
      <c r="D18" s="67" t="s">
        <v>71</v>
      </c>
      <c r="E18" s="67" t="s">
        <v>103</v>
      </c>
      <c r="F18" s="67" t="s">
        <v>104</v>
      </c>
      <c r="G18" s="67" t="s">
        <v>239</v>
      </c>
      <c r="H18" s="67" t="s">
        <v>240</v>
      </c>
      <c r="I18" s="77">
        <v>10000</v>
      </c>
      <c r="J18" s="77">
        <v>10000</v>
      </c>
      <c r="K18" s="77">
        <v>10000</v>
      </c>
      <c r="L18" s="77"/>
      <c r="M18" s="77"/>
      <c r="N18" s="77"/>
      <c r="O18" s="77"/>
      <c r="P18" s="77"/>
      <c r="Q18" s="77"/>
      <c r="R18" s="77"/>
      <c r="S18" s="77"/>
      <c r="T18" s="77"/>
      <c r="U18" s="77"/>
      <c r="V18" s="77"/>
      <c r="W18" s="77"/>
    </row>
    <row r="19" ht="21.75" customHeight="1" spans="1:23">
      <c r="A19" s="67" t="s">
        <v>280</v>
      </c>
      <c r="B19" s="67" t="s">
        <v>303</v>
      </c>
      <c r="C19" s="67" t="s">
        <v>304</v>
      </c>
      <c r="D19" s="67" t="s">
        <v>71</v>
      </c>
      <c r="E19" s="67" t="s">
        <v>103</v>
      </c>
      <c r="F19" s="67" t="s">
        <v>104</v>
      </c>
      <c r="G19" s="67" t="s">
        <v>259</v>
      </c>
      <c r="H19" s="67" t="s">
        <v>260</v>
      </c>
      <c r="I19" s="77">
        <v>103424</v>
      </c>
      <c r="J19" s="77">
        <v>103424</v>
      </c>
      <c r="K19" s="77">
        <v>103424</v>
      </c>
      <c r="L19" s="77"/>
      <c r="M19" s="77"/>
      <c r="N19" s="77"/>
      <c r="O19" s="77"/>
      <c r="P19" s="77"/>
      <c r="Q19" s="77"/>
      <c r="R19" s="77"/>
      <c r="S19" s="77"/>
      <c r="T19" s="77"/>
      <c r="U19" s="77"/>
      <c r="V19" s="77"/>
      <c r="W19" s="77"/>
    </row>
    <row r="20" ht="21.75" customHeight="1" spans="1:23">
      <c r="A20" s="67" t="s">
        <v>280</v>
      </c>
      <c r="B20" s="67" t="s">
        <v>305</v>
      </c>
      <c r="C20" s="67" t="s">
        <v>306</v>
      </c>
      <c r="D20" s="67" t="s">
        <v>71</v>
      </c>
      <c r="E20" s="67" t="s">
        <v>103</v>
      </c>
      <c r="F20" s="67" t="s">
        <v>104</v>
      </c>
      <c r="G20" s="67" t="s">
        <v>239</v>
      </c>
      <c r="H20" s="67" t="s">
        <v>240</v>
      </c>
      <c r="I20" s="77">
        <v>150000</v>
      </c>
      <c r="J20" s="77">
        <v>150000</v>
      </c>
      <c r="K20" s="77">
        <v>150000</v>
      </c>
      <c r="L20" s="77"/>
      <c r="M20" s="77"/>
      <c r="N20" s="77"/>
      <c r="O20" s="77"/>
      <c r="P20" s="77"/>
      <c r="Q20" s="77"/>
      <c r="R20" s="77"/>
      <c r="S20" s="77"/>
      <c r="T20" s="77"/>
      <c r="U20" s="77"/>
      <c r="V20" s="77"/>
      <c r="W20" s="77"/>
    </row>
    <row r="21" ht="21.75" customHeight="1" spans="1:23">
      <c r="A21" s="67" t="s">
        <v>307</v>
      </c>
      <c r="B21" s="67" t="s">
        <v>308</v>
      </c>
      <c r="C21" s="67" t="s">
        <v>309</v>
      </c>
      <c r="D21" s="67" t="s">
        <v>71</v>
      </c>
      <c r="E21" s="67" t="s">
        <v>103</v>
      </c>
      <c r="F21" s="67" t="s">
        <v>104</v>
      </c>
      <c r="G21" s="67" t="s">
        <v>239</v>
      </c>
      <c r="H21" s="67" t="s">
        <v>240</v>
      </c>
      <c r="I21" s="77">
        <v>50000</v>
      </c>
      <c r="J21" s="77">
        <v>50000</v>
      </c>
      <c r="K21" s="77">
        <v>50000</v>
      </c>
      <c r="L21" s="77"/>
      <c r="M21" s="77"/>
      <c r="N21" s="77"/>
      <c r="O21" s="77"/>
      <c r="P21" s="77"/>
      <c r="Q21" s="77"/>
      <c r="R21" s="77"/>
      <c r="S21" s="77"/>
      <c r="T21" s="77"/>
      <c r="U21" s="77"/>
      <c r="V21" s="77"/>
      <c r="W21" s="77"/>
    </row>
    <row r="22" ht="21.75" customHeight="1" spans="1:23">
      <c r="A22" s="67" t="s">
        <v>307</v>
      </c>
      <c r="B22" s="67" t="s">
        <v>310</v>
      </c>
      <c r="C22" s="67" t="s">
        <v>311</v>
      </c>
      <c r="D22" s="67" t="s">
        <v>71</v>
      </c>
      <c r="E22" s="67" t="s">
        <v>103</v>
      </c>
      <c r="F22" s="67" t="s">
        <v>104</v>
      </c>
      <c r="G22" s="67" t="s">
        <v>239</v>
      </c>
      <c r="H22" s="67" t="s">
        <v>240</v>
      </c>
      <c r="I22" s="77">
        <v>350000</v>
      </c>
      <c r="J22" s="77">
        <v>350000</v>
      </c>
      <c r="K22" s="77">
        <v>350000</v>
      </c>
      <c r="L22" s="77"/>
      <c r="M22" s="77"/>
      <c r="N22" s="77"/>
      <c r="O22" s="77"/>
      <c r="P22" s="77"/>
      <c r="Q22" s="77"/>
      <c r="R22" s="77"/>
      <c r="S22" s="77"/>
      <c r="T22" s="77"/>
      <c r="U22" s="77"/>
      <c r="V22" s="77"/>
      <c r="W22" s="77"/>
    </row>
    <row r="23" ht="18.75" customHeight="1" spans="1:23">
      <c r="A23" s="32" t="s">
        <v>177</v>
      </c>
      <c r="B23" s="33"/>
      <c r="C23" s="33"/>
      <c r="D23" s="33"/>
      <c r="E23" s="33"/>
      <c r="F23" s="33"/>
      <c r="G23" s="33"/>
      <c r="H23" s="34"/>
      <c r="I23" s="77">
        <v>3066424</v>
      </c>
      <c r="J23" s="77">
        <v>3066424</v>
      </c>
      <c r="K23" s="77">
        <v>3066424</v>
      </c>
      <c r="L23" s="77"/>
      <c r="M23" s="77"/>
      <c r="N23" s="77"/>
      <c r="O23" s="77"/>
      <c r="P23" s="77"/>
      <c r="Q23" s="77"/>
      <c r="R23" s="77"/>
      <c r="S23" s="77"/>
      <c r="T23" s="77"/>
      <c r="U23" s="77"/>
      <c r="V23" s="77"/>
      <c r="W23" s="77"/>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0"/>
  <sheetViews>
    <sheetView showZeros="0" workbookViewId="0">
      <selection activeCell="B6" sqref="B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312</v>
      </c>
    </row>
    <row r="2" ht="39.75" customHeight="1" spans="1:10">
      <c r="A2" s="63" t="str">
        <f>"2025"&amp;"年部门项目支出绩效目标表"</f>
        <v>2025年部门项目支出绩效目标表</v>
      </c>
      <c r="B2" s="3"/>
      <c r="C2" s="3"/>
      <c r="D2" s="3"/>
      <c r="E2" s="3"/>
      <c r="F2" s="64"/>
      <c r="G2" s="3"/>
      <c r="H2" s="64"/>
      <c r="I2" s="64"/>
      <c r="J2" s="3"/>
    </row>
    <row r="3" ht="17.25" customHeight="1" spans="1:1">
      <c r="A3" s="4" t="s">
        <v>1</v>
      </c>
    </row>
    <row r="4" ht="44.25" customHeight="1" spans="1:10">
      <c r="A4" s="65" t="s">
        <v>189</v>
      </c>
      <c r="B4" s="65" t="s">
        <v>313</v>
      </c>
      <c r="C4" s="65" t="s">
        <v>314</v>
      </c>
      <c r="D4" s="65" t="s">
        <v>315</v>
      </c>
      <c r="E4" s="65" t="s">
        <v>316</v>
      </c>
      <c r="F4" s="66" t="s">
        <v>317</v>
      </c>
      <c r="G4" s="65" t="s">
        <v>318</v>
      </c>
      <c r="H4" s="66" t="s">
        <v>319</v>
      </c>
      <c r="I4" s="66" t="s">
        <v>320</v>
      </c>
      <c r="J4" s="65" t="s">
        <v>321</v>
      </c>
    </row>
    <row r="5" ht="18.75" customHeight="1" spans="1:10">
      <c r="A5" s="130">
        <v>1</v>
      </c>
      <c r="B5" s="130">
        <v>2</v>
      </c>
      <c r="C5" s="130">
        <v>3</v>
      </c>
      <c r="D5" s="130">
        <v>4</v>
      </c>
      <c r="E5" s="130">
        <v>5</v>
      </c>
      <c r="F5" s="35">
        <v>6</v>
      </c>
      <c r="G5" s="130">
        <v>7</v>
      </c>
      <c r="H5" s="35">
        <v>8</v>
      </c>
      <c r="I5" s="35">
        <v>9</v>
      </c>
      <c r="J5" s="130">
        <v>10</v>
      </c>
    </row>
    <row r="6" ht="42" customHeight="1" spans="1:10">
      <c r="A6" s="29" t="s">
        <v>71</v>
      </c>
      <c r="B6" s="67"/>
      <c r="C6" s="67"/>
      <c r="D6" s="67"/>
      <c r="E6" s="53"/>
      <c r="F6" s="68"/>
      <c r="G6" s="53"/>
      <c r="H6" s="68"/>
      <c r="I6" s="68"/>
      <c r="J6" s="53"/>
    </row>
    <row r="7" ht="42" customHeight="1" spans="1:10">
      <c r="A7" s="131" t="s">
        <v>71</v>
      </c>
      <c r="B7" s="20"/>
      <c r="C7" s="20"/>
      <c r="D7" s="20"/>
      <c r="E7" s="29"/>
      <c r="F7" s="20"/>
      <c r="G7" s="29"/>
      <c r="H7" s="20"/>
      <c r="I7" s="20"/>
      <c r="J7" s="29"/>
    </row>
    <row r="8" ht="42" customHeight="1" spans="1:10">
      <c r="A8" s="132" t="s">
        <v>288</v>
      </c>
      <c r="B8" s="20" t="s">
        <v>322</v>
      </c>
      <c r="C8" s="20" t="s">
        <v>323</v>
      </c>
      <c r="D8" s="20" t="s">
        <v>324</v>
      </c>
      <c r="E8" s="29" t="s">
        <v>325</v>
      </c>
      <c r="F8" s="20" t="s">
        <v>326</v>
      </c>
      <c r="G8" s="29" t="s">
        <v>84</v>
      </c>
      <c r="H8" s="20" t="s">
        <v>327</v>
      </c>
      <c r="I8" s="20" t="s">
        <v>328</v>
      </c>
      <c r="J8" s="29" t="s">
        <v>325</v>
      </c>
    </row>
    <row r="9" ht="42" customHeight="1" spans="1:10">
      <c r="A9" s="132" t="s">
        <v>288</v>
      </c>
      <c r="B9" s="20" t="s">
        <v>322</v>
      </c>
      <c r="C9" s="20" t="s">
        <v>323</v>
      </c>
      <c r="D9" s="20" t="s">
        <v>329</v>
      </c>
      <c r="E9" s="29" t="s">
        <v>330</v>
      </c>
      <c r="F9" s="20" t="s">
        <v>326</v>
      </c>
      <c r="G9" s="29" t="s">
        <v>331</v>
      </c>
      <c r="H9" s="20" t="s">
        <v>332</v>
      </c>
      <c r="I9" s="20" t="s">
        <v>328</v>
      </c>
      <c r="J9" s="29" t="s">
        <v>330</v>
      </c>
    </row>
    <row r="10" ht="42" customHeight="1" spans="1:10">
      <c r="A10" s="132" t="s">
        <v>288</v>
      </c>
      <c r="B10" s="20" t="s">
        <v>322</v>
      </c>
      <c r="C10" s="20" t="s">
        <v>323</v>
      </c>
      <c r="D10" s="20" t="s">
        <v>333</v>
      </c>
      <c r="E10" s="29" t="s">
        <v>334</v>
      </c>
      <c r="F10" s="20" t="s">
        <v>326</v>
      </c>
      <c r="G10" s="29" t="s">
        <v>331</v>
      </c>
      <c r="H10" s="20" t="s">
        <v>332</v>
      </c>
      <c r="I10" s="20" t="s">
        <v>328</v>
      </c>
      <c r="J10" s="29" t="s">
        <v>334</v>
      </c>
    </row>
    <row r="11" ht="42" customHeight="1" spans="1:10">
      <c r="A11" s="132" t="s">
        <v>288</v>
      </c>
      <c r="B11" s="20" t="s">
        <v>322</v>
      </c>
      <c r="C11" s="20" t="s">
        <v>335</v>
      </c>
      <c r="D11" s="20" t="s">
        <v>336</v>
      </c>
      <c r="E11" s="29" t="s">
        <v>337</v>
      </c>
      <c r="F11" s="20" t="s">
        <v>326</v>
      </c>
      <c r="G11" s="29" t="s">
        <v>331</v>
      </c>
      <c r="H11" s="20" t="s">
        <v>332</v>
      </c>
      <c r="I11" s="20" t="s">
        <v>328</v>
      </c>
      <c r="J11" s="29" t="s">
        <v>337</v>
      </c>
    </row>
    <row r="12" ht="42" customHeight="1" spans="1:10">
      <c r="A12" s="132" t="s">
        <v>288</v>
      </c>
      <c r="B12" s="20" t="s">
        <v>322</v>
      </c>
      <c r="C12" s="20" t="s">
        <v>335</v>
      </c>
      <c r="D12" s="20" t="s">
        <v>338</v>
      </c>
      <c r="E12" s="29" t="s">
        <v>339</v>
      </c>
      <c r="F12" s="20" t="s">
        <v>326</v>
      </c>
      <c r="G12" s="29" t="s">
        <v>331</v>
      </c>
      <c r="H12" s="20" t="s">
        <v>332</v>
      </c>
      <c r="I12" s="20" t="s">
        <v>328</v>
      </c>
      <c r="J12" s="29" t="s">
        <v>339</v>
      </c>
    </row>
    <row r="13" ht="42" customHeight="1" spans="1:10">
      <c r="A13" s="132" t="s">
        <v>288</v>
      </c>
      <c r="B13" s="20" t="s">
        <v>322</v>
      </c>
      <c r="C13" s="20" t="s">
        <v>340</v>
      </c>
      <c r="D13" s="20" t="s">
        <v>341</v>
      </c>
      <c r="E13" s="29" t="s">
        <v>342</v>
      </c>
      <c r="F13" s="20" t="s">
        <v>326</v>
      </c>
      <c r="G13" s="29" t="s">
        <v>331</v>
      </c>
      <c r="H13" s="20" t="s">
        <v>332</v>
      </c>
      <c r="I13" s="20" t="s">
        <v>328</v>
      </c>
      <c r="J13" s="29" t="s">
        <v>342</v>
      </c>
    </row>
    <row r="14" ht="42" customHeight="1" spans="1:10">
      <c r="A14" s="132" t="s">
        <v>282</v>
      </c>
      <c r="B14" s="20" t="s">
        <v>343</v>
      </c>
      <c r="C14" s="20" t="s">
        <v>323</v>
      </c>
      <c r="D14" s="20" t="s">
        <v>324</v>
      </c>
      <c r="E14" s="29" t="s">
        <v>344</v>
      </c>
      <c r="F14" s="20" t="s">
        <v>326</v>
      </c>
      <c r="G14" s="29" t="s">
        <v>331</v>
      </c>
      <c r="H14" s="20" t="s">
        <v>332</v>
      </c>
      <c r="I14" s="20" t="s">
        <v>328</v>
      </c>
      <c r="J14" s="29" t="s">
        <v>344</v>
      </c>
    </row>
    <row r="15" ht="42" customHeight="1" spans="1:10">
      <c r="A15" s="132" t="s">
        <v>282</v>
      </c>
      <c r="B15" s="20" t="s">
        <v>343</v>
      </c>
      <c r="C15" s="20" t="s">
        <v>323</v>
      </c>
      <c r="D15" s="20" t="s">
        <v>329</v>
      </c>
      <c r="E15" s="29" t="s">
        <v>345</v>
      </c>
      <c r="F15" s="20" t="s">
        <v>326</v>
      </c>
      <c r="G15" s="29" t="s">
        <v>331</v>
      </c>
      <c r="H15" s="20" t="s">
        <v>332</v>
      </c>
      <c r="I15" s="20" t="s">
        <v>328</v>
      </c>
      <c r="J15" s="29" t="s">
        <v>345</v>
      </c>
    </row>
    <row r="16" ht="42" customHeight="1" spans="1:10">
      <c r="A16" s="132" t="s">
        <v>282</v>
      </c>
      <c r="B16" s="20" t="s">
        <v>343</v>
      </c>
      <c r="C16" s="20" t="s">
        <v>323</v>
      </c>
      <c r="D16" s="20" t="s">
        <v>333</v>
      </c>
      <c r="E16" s="29" t="s">
        <v>346</v>
      </c>
      <c r="F16" s="20" t="s">
        <v>326</v>
      </c>
      <c r="G16" s="29" t="s">
        <v>331</v>
      </c>
      <c r="H16" s="20" t="s">
        <v>332</v>
      </c>
      <c r="I16" s="20" t="s">
        <v>328</v>
      </c>
      <c r="J16" s="29" t="s">
        <v>346</v>
      </c>
    </row>
    <row r="17" ht="42" customHeight="1" spans="1:10">
      <c r="A17" s="132" t="s">
        <v>282</v>
      </c>
      <c r="B17" s="20" t="s">
        <v>343</v>
      </c>
      <c r="C17" s="20" t="s">
        <v>335</v>
      </c>
      <c r="D17" s="20" t="s">
        <v>336</v>
      </c>
      <c r="E17" s="29" t="s">
        <v>347</v>
      </c>
      <c r="F17" s="20" t="s">
        <v>326</v>
      </c>
      <c r="G17" s="29" t="s">
        <v>331</v>
      </c>
      <c r="H17" s="20" t="s">
        <v>332</v>
      </c>
      <c r="I17" s="20" t="s">
        <v>328</v>
      </c>
      <c r="J17" s="29" t="s">
        <v>347</v>
      </c>
    </row>
    <row r="18" ht="42" customHeight="1" spans="1:10">
      <c r="A18" s="132" t="s">
        <v>282</v>
      </c>
      <c r="B18" s="20" t="s">
        <v>343</v>
      </c>
      <c r="C18" s="20" t="s">
        <v>335</v>
      </c>
      <c r="D18" s="20" t="s">
        <v>338</v>
      </c>
      <c r="E18" s="29" t="s">
        <v>348</v>
      </c>
      <c r="F18" s="20" t="s">
        <v>326</v>
      </c>
      <c r="G18" s="29" t="s">
        <v>331</v>
      </c>
      <c r="H18" s="20" t="s">
        <v>332</v>
      </c>
      <c r="I18" s="20" t="s">
        <v>328</v>
      </c>
      <c r="J18" s="29" t="s">
        <v>348</v>
      </c>
    </row>
    <row r="19" ht="42" customHeight="1" spans="1:10">
      <c r="A19" s="132" t="s">
        <v>282</v>
      </c>
      <c r="B19" s="20" t="s">
        <v>343</v>
      </c>
      <c r="C19" s="20" t="s">
        <v>340</v>
      </c>
      <c r="D19" s="20" t="s">
        <v>341</v>
      </c>
      <c r="E19" s="29" t="s">
        <v>349</v>
      </c>
      <c r="F19" s="20" t="s">
        <v>326</v>
      </c>
      <c r="G19" s="29" t="s">
        <v>331</v>
      </c>
      <c r="H19" s="20" t="s">
        <v>332</v>
      </c>
      <c r="I19" s="20" t="s">
        <v>328</v>
      </c>
      <c r="J19" s="29" t="s">
        <v>349</v>
      </c>
    </row>
    <row r="20" ht="42" customHeight="1" spans="1:10">
      <c r="A20" s="132" t="s">
        <v>298</v>
      </c>
      <c r="B20" s="20" t="s">
        <v>350</v>
      </c>
      <c r="C20" s="20" t="s">
        <v>323</v>
      </c>
      <c r="D20" s="20" t="s">
        <v>333</v>
      </c>
      <c r="E20" s="29" t="s">
        <v>351</v>
      </c>
      <c r="F20" s="20" t="s">
        <v>326</v>
      </c>
      <c r="G20" s="29" t="s">
        <v>331</v>
      </c>
      <c r="H20" s="20" t="s">
        <v>332</v>
      </c>
      <c r="I20" s="20" t="s">
        <v>328</v>
      </c>
      <c r="J20" s="29" t="s">
        <v>351</v>
      </c>
    </row>
    <row r="21" ht="42" customHeight="1" spans="1:10">
      <c r="A21" s="132" t="s">
        <v>298</v>
      </c>
      <c r="B21" s="20" t="s">
        <v>350</v>
      </c>
      <c r="C21" s="20" t="s">
        <v>335</v>
      </c>
      <c r="D21" s="20" t="s">
        <v>338</v>
      </c>
      <c r="E21" s="29" t="s">
        <v>352</v>
      </c>
      <c r="F21" s="20" t="s">
        <v>353</v>
      </c>
      <c r="G21" s="29" t="s">
        <v>354</v>
      </c>
      <c r="H21" s="20" t="s">
        <v>332</v>
      </c>
      <c r="I21" s="20" t="s">
        <v>328</v>
      </c>
      <c r="J21" s="29" t="s">
        <v>352</v>
      </c>
    </row>
    <row r="22" ht="42" customHeight="1" spans="1:10">
      <c r="A22" s="132" t="s">
        <v>298</v>
      </c>
      <c r="B22" s="20" t="s">
        <v>350</v>
      </c>
      <c r="C22" s="20" t="s">
        <v>340</v>
      </c>
      <c r="D22" s="20" t="s">
        <v>341</v>
      </c>
      <c r="E22" s="29" t="s">
        <v>355</v>
      </c>
      <c r="F22" s="20" t="s">
        <v>353</v>
      </c>
      <c r="G22" s="29" t="s">
        <v>354</v>
      </c>
      <c r="H22" s="20" t="s">
        <v>332</v>
      </c>
      <c r="I22" s="20" t="s">
        <v>328</v>
      </c>
      <c r="J22" s="29" t="s">
        <v>355</v>
      </c>
    </row>
    <row r="23" ht="42" customHeight="1" spans="1:10">
      <c r="A23" s="132" t="s">
        <v>304</v>
      </c>
      <c r="B23" s="20" t="s">
        <v>356</v>
      </c>
      <c r="C23" s="20" t="s">
        <v>323</v>
      </c>
      <c r="D23" s="20" t="s">
        <v>324</v>
      </c>
      <c r="E23" s="29" t="s">
        <v>357</v>
      </c>
      <c r="F23" s="20" t="s">
        <v>353</v>
      </c>
      <c r="G23" s="29" t="s">
        <v>358</v>
      </c>
      <c r="H23" s="20" t="s">
        <v>359</v>
      </c>
      <c r="I23" s="20" t="s">
        <v>328</v>
      </c>
      <c r="J23" s="29" t="s">
        <v>360</v>
      </c>
    </row>
    <row r="24" ht="42" customHeight="1" spans="1:10">
      <c r="A24" s="132" t="s">
        <v>304</v>
      </c>
      <c r="B24" s="20" t="s">
        <v>356</v>
      </c>
      <c r="C24" s="20" t="s">
        <v>323</v>
      </c>
      <c r="D24" s="20" t="s">
        <v>324</v>
      </c>
      <c r="E24" s="29" t="s">
        <v>361</v>
      </c>
      <c r="F24" s="20" t="s">
        <v>326</v>
      </c>
      <c r="G24" s="29" t="s">
        <v>84</v>
      </c>
      <c r="H24" s="20" t="s">
        <v>362</v>
      </c>
      <c r="I24" s="20" t="s">
        <v>328</v>
      </c>
      <c r="J24" s="29" t="s">
        <v>363</v>
      </c>
    </row>
    <row r="25" ht="42" customHeight="1" spans="1:10">
      <c r="A25" s="132" t="s">
        <v>304</v>
      </c>
      <c r="B25" s="20" t="s">
        <v>356</v>
      </c>
      <c r="C25" s="20" t="s">
        <v>323</v>
      </c>
      <c r="D25" s="20" t="s">
        <v>329</v>
      </c>
      <c r="E25" s="29" t="s">
        <v>364</v>
      </c>
      <c r="F25" s="20" t="s">
        <v>326</v>
      </c>
      <c r="G25" s="29" t="s">
        <v>358</v>
      </c>
      <c r="H25" s="20" t="s">
        <v>332</v>
      </c>
      <c r="I25" s="20" t="s">
        <v>365</v>
      </c>
      <c r="J25" s="29" t="s">
        <v>366</v>
      </c>
    </row>
    <row r="26" ht="42" customHeight="1" spans="1:10">
      <c r="A26" s="132" t="s">
        <v>304</v>
      </c>
      <c r="B26" s="20" t="s">
        <v>356</v>
      </c>
      <c r="C26" s="20" t="s">
        <v>323</v>
      </c>
      <c r="D26" s="20" t="s">
        <v>333</v>
      </c>
      <c r="E26" s="29" t="s">
        <v>367</v>
      </c>
      <c r="F26" s="20" t="s">
        <v>326</v>
      </c>
      <c r="G26" s="29" t="s">
        <v>84</v>
      </c>
      <c r="H26" s="20" t="s">
        <v>368</v>
      </c>
      <c r="I26" s="20" t="s">
        <v>328</v>
      </c>
      <c r="J26" s="29" t="s">
        <v>369</v>
      </c>
    </row>
    <row r="27" ht="42" customHeight="1" spans="1:10">
      <c r="A27" s="132" t="s">
        <v>304</v>
      </c>
      <c r="B27" s="20" t="s">
        <v>356</v>
      </c>
      <c r="C27" s="20" t="s">
        <v>323</v>
      </c>
      <c r="D27" s="20" t="s">
        <v>370</v>
      </c>
      <c r="E27" s="29" t="s">
        <v>371</v>
      </c>
      <c r="F27" s="20" t="s">
        <v>372</v>
      </c>
      <c r="G27" s="29" t="s">
        <v>373</v>
      </c>
      <c r="H27" s="20" t="s">
        <v>374</v>
      </c>
      <c r="I27" s="20" t="s">
        <v>328</v>
      </c>
      <c r="J27" s="29" t="s">
        <v>375</v>
      </c>
    </row>
    <row r="28" ht="42" customHeight="1" spans="1:10">
      <c r="A28" s="132" t="s">
        <v>304</v>
      </c>
      <c r="B28" s="20" t="s">
        <v>356</v>
      </c>
      <c r="C28" s="20" t="s">
        <v>335</v>
      </c>
      <c r="D28" s="20" t="s">
        <v>336</v>
      </c>
      <c r="E28" s="29" t="s">
        <v>376</v>
      </c>
      <c r="F28" s="20" t="s">
        <v>353</v>
      </c>
      <c r="G28" s="29" t="s">
        <v>377</v>
      </c>
      <c r="H28" s="20" t="s">
        <v>332</v>
      </c>
      <c r="I28" s="20" t="s">
        <v>365</v>
      </c>
      <c r="J28" s="29" t="s">
        <v>378</v>
      </c>
    </row>
    <row r="29" ht="42" customHeight="1" spans="1:10">
      <c r="A29" s="132" t="s">
        <v>304</v>
      </c>
      <c r="B29" s="20" t="s">
        <v>356</v>
      </c>
      <c r="C29" s="20" t="s">
        <v>335</v>
      </c>
      <c r="D29" s="20" t="s">
        <v>338</v>
      </c>
      <c r="E29" s="29" t="s">
        <v>379</v>
      </c>
      <c r="F29" s="20" t="s">
        <v>353</v>
      </c>
      <c r="G29" s="29" t="s">
        <v>380</v>
      </c>
      <c r="H29" s="20" t="s">
        <v>332</v>
      </c>
      <c r="I29" s="20" t="s">
        <v>365</v>
      </c>
      <c r="J29" s="29" t="s">
        <v>378</v>
      </c>
    </row>
    <row r="30" ht="42" customHeight="1" spans="1:10">
      <c r="A30" s="132" t="s">
        <v>304</v>
      </c>
      <c r="B30" s="20" t="s">
        <v>356</v>
      </c>
      <c r="C30" s="20" t="s">
        <v>340</v>
      </c>
      <c r="D30" s="20" t="s">
        <v>341</v>
      </c>
      <c r="E30" s="29" t="s">
        <v>381</v>
      </c>
      <c r="F30" s="20" t="s">
        <v>353</v>
      </c>
      <c r="G30" s="29" t="s">
        <v>358</v>
      </c>
      <c r="H30" s="20" t="s">
        <v>332</v>
      </c>
      <c r="I30" s="20" t="s">
        <v>365</v>
      </c>
      <c r="J30" s="29" t="s">
        <v>382</v>
      </c>
    </row>
    <row r="31" ht="42" customHeight="1" spans="1:10">
      <c r="A31" s="132" t="s">
        <v>304</v>
      </c>
      <c r="B31" s="20" t="s">
        <v>356</v>
      </c>
      <c r="C31" s="20" t="s">
        <v>340</v>
      </c>
      <c r="D31" s="20" t="s">
        <v>341</v>
      </c>
      <c r="E31" s="29" t="s">
        <v>383</v>
      </c>
      <c r="F31" s="20" t="s">
        <v>353</v>
      </c>
      <c r="G31" s="29" t="s">
        <v>358</v>
      </c>
      <c r="H31" s="20" t="s">
        <v>332</v>
      </c>
      <c r="I31" s="20" t="s">
        <v>365</v>
      </c>
      <c r="J31" s="29" t="s">
        <v>384</v>
      </c>
    </row>
    <row r="32" ht="42" customHeight="1" spans="1:10">
      <c r="A32" s="132" t="s">
        <v>304</v>
      </c>
      <c r="B32" s="20" t="s">
        <v>356</v>
      </c>
      <c r="C32" s="20" t="s">
        <v>340</v>
      </c>
      <c r="D32" s="20" t="s">
        <v>341</v>
      </c>
      <c r="E32" s="29" t="s">
        <v>385</v>
      </c>
      <c r="F32" s="20" t="s">
        <v>353</v>
      </c>
      <c r="G32" s="29" t="s">
        <v>358</v>
      </c>
      <c r="H32" s="20" t="s">
        <v>332</v>
      </c>
      <c r="I32" s="20" t="s">
        <v>365</v>
      </c>
      <c r="J32" s="29" t="s">
        <v>386</v>
      </c>
    </row>
    <row r="33" ht="42" customHeight="1" spans="1:10">
      <c r="A33" s="132" t="s">
        <v>302</v>
      </c>
      <c r="B33" s="20" t="s">
        <v>387</v>
      </c>
      <c r="C33" s="20" t="s">
        <v>323</v>
      </c>
      <c r="D33" s="20" t="s">
        <v>324</v>
      </c>
      <c r="E33" s="29" t="s">
        <v>388</v>
      </c>
      <c r="F33" s="20" t="s">
        <v>326</v>
      </c>
      <c r="G33" s="29" t="s">
        <v>389</v>
      </c>
      <c r="H33" s="20" t="s">
        <v>327</v>
      </c>
      <c r="I33" s="20" t="s">
        <v>328</v>
      </c>
      <c r="J33" s="29" t="s">
        <v>390</v>
      </c>
    </row>
    <row r="34" ht="42" customHeight="1" spans="1:10">
      <c r="A34" s="132" t="s">
        <v>302</v>
      </c>
      <c r="B34" s="20" t="s">
        <v>387</v>
      </c>
      <c r="C34" s="20" t="s">
        <v>323</v>
      </c>
      <c r="D34" s="20" t="s">
        <v>333</v>
      </c>
      <c r="E34" s="29" t="s">
        <v>367</v>
      </c>
      <c r="F34" s="20" t="s">
        <v>326</v>
      </c>
      <c r="G34" s="29" t="s">
        <v>84</v>
      </c>
      <c r="H34" s="20" t="s">
        <v>368</v>
      </c>
      <c r="I34" s="20" t="s">
        <v>365</v>
      </c>
      <c r="J34" s="29" t="s">
        <v>391</v>
      </c>
    </row>
    <row r="35" ht="42" customHeight="1" spans="1:10">
      <c r="A35" s="132" t="s">
        <v>302</v>
      </c>
      <c r="B35" s="20" t="s">
        <v>387</v>
      </c>
      <c r="C35" s="20" t="s">
        <v>323</v>
      </c>
      <c r="D35" s="20" t="s">
        <v>370</v>
      </c>
      <c r="E35" s="29" t="s">
        <v>371</v>
      </c>
      <c r="F35" s="20" t="s">
        <v>372</v>
      </c>
      <c r="G35" s="29" t="s">
        <v>392</v>
      </c>
      <c r="H35" s="20" t="s">
        <v>374</v>
      </c>
      <c r="I35" s="20" t="s">
        <v>328</v>
      </c>
      <c r="J35" s="29" t="s">
        <v>391</v>
      </c>
    </row>
    <row r="36" ht="42" customHeight="1" spans="1:10">
      <c r="A36" s="132" t="s">
        <v>302</v>
      </c>
      <c r="B36" s="20" t="s">
        <v>387</v>
      </c>
      <c r="C36" s="20" t="s">
        <v>335</v>
      </c>
      <c r="D36" s="20" t="s">
        <v>336</v>
      </c>
      <c r="E36" s="29" t="s">
        <v>393</v>
      </c>
      <c r="F36" s="20" t="s">
        <v>326</v>
      </c>
      <c r="G36" s="29" t="s">
        <v>377</v>
      </c>
      <c r="H36" s="20" t="s">
        <v>332</v>
      </c>
      <c r="I36" s="20" t="s">
        <v>365</v>
      </c>
      <c r="J36" s="29" t="s">
        <v>394</v>
      </c>
    </row>
    <row r="37" ht="42" customHeight="1" spans="1:10">
      <c r="A37" s="132" t="s">
        <v>302</v>
      </c>
      <c r="B37" s="20" t="s">
        <v>387</v>
      </c>
      <c r="C37" s="20" t="s">
        <v>335</v>
      </c>
      <c r="D37" s="20" t="s">
        <v>338</v>
      </c>
      <c r="E37" s="29" t="s">
        <v>395</v>
      </c>
      <c r="F37" s="20" t="s">
        <v>326</v>
      </c>
      <c r="G37" s="29" t="s">
        <v>377</v>
      </c>
      <c r="H37" s="20" t="s">
        <v>332</v>
      </c>
      <c r="I37" s="20" t="s">
        <v>365</v>
      </c>
      <c r="J37" s="29" t="s">
        <v>396</v>
      </c>
    </row>
    <row r="38" ht="42" customHeight="1" spans="1:10">
      <c r="A38" s="132" t="s">
        <v>302</v>
      </c>
      <c r="B38" s="20" t="s">
        <v>387</v>
      </c>
      <c r="C38" s="20" t="s">
        <v>340</v>
      </c>
      <c r="D38" s="20" t="s">
        <v>341</v>
      </c>
      <c r="E38" s="29" t="s">
        <v>397</v>
      </c>
      <c r="F38" s="20" t="s">
        <v>326</v>
      </c>
      <c r="G38" s="29" t="s">
        <v>331</v>
      </c>
      <c r="H38" s="20" t="s">
        <v>332</v>
      </c>
      <c r="I38" s="20" t="s">
        <v>365</v>
      </c>
      <c r="J38" s="29" t="s">
        <v>398</v>
      </c>
    </row>
    <row r="39" ht="42" customHeight="1" spans="1:10">
      <c r="A39" s="132" t="s">
        <v>300</v>
      </c>
      <c r="B39" s="20" t="s">
        <v>399</v>
      </c>
      <c r="C39" s="20" t="s">
        <v>323</v>
      </c>
      <c r="D39" s="20" t="s">
        <v>324</v>
      </c>
      <c r="E39" s="29" t="s">
        <v>400</v>
      </c>
      <c r="F39" s="20" t="s">
        <v>326</v>
      </c>
      <c r="G39" s="29" t="s">
        <v>85</v>
      </c>
      <c r="H39" s="20" t="s">
        <v>401</v>
      </c>
      <c r="I39" s="20" t="s">
        <v>328</v>
      </c>
      <c r="J39" s="29" t="s">
        <v>402</v>
      </c>
    </row>
    <row r="40" ht="42" customHeight="1" spans="1:10">
      <c r="A40" s="132" t="s">
        <v>300</v>
      </c>
      <c r="B40" s="20" t="s">
        <v>399</v>
      </c>
      <c r="C40" s="20" t="s">
        <v>323</v>
      </c>
      <c r="D40" s="20" t="s">
        <v>324</v>
      </c>
      <c r="E40" s="29" t="s">
        <v>403</v>
      </c>
      <c r="F40" s="20" t="s">
        <v>326</v>
      </c>
      <c r="G40" s="29" t="s">
        <v>84</v>
      </c>
      <c r="H40" s="20" t="s">
        <v>401</v>
      </c>
      <c r="I40" s="20" t="s">
        <v>328</v>
      </c>
      <c r="J40" s="29" t="s">
        <v>404</v>
      </c>
    </row>
    <row r="41" ht="42" customHeight="1" spans="1:10">
      <c r="A41" s="132" t="s">
        <v>300</v>
      </c>
      <c r="B41" s="20" t="s">
        <v>399</v>
      </c>
      <c r="C41" s="20" t="s">
        <v>323</v>
      </c>
      <c r="D41" s="20" t="s">
        <v>324</v>
      </c>
      <c r="E41" s="29" t="s">
        <v>405</v>
      </c>
      <c r="F41" s="20" t="s">
        <v>326</v>
      </c>
      <c r="G41" s="29" t="s">
        <v>85</v>
      </c>
      <c r="H41" s="20" t="s">
        <v>401</v>
      </c>
      <c r="I41" s="20" t="s">
        <v>328</v>
      </c>
      <c r="J41" s="29" t="s">
        <v>406</v>
      </c>
    </row>
    <row r="42" ht="42" customHeight="1" spans="1:10">
      <c r="A42" s="132" t="s">
        <v>300</v>
      </c>
      <c r="B42" s="20" t="s">
        <v>399</v>
      </c>
      <c r="C42" s="20" t="s">
        <v>323</v>
      </c>
      <c r="D42" s="20" t="s">
        <v>324</v>
      </c>
      <c r="E42" s="29" t="s">
        <v>407</v>
      </c>
      <c r="F42" s="20" t="s">
        <v>353</v>
      </c>
      <c r="G42" s="29" t="s">
        <v>408</v>
      </c>
      <c r="H42" s="20" t="s">
        <v>401</v>
      </c>
      <c r="I42" s="20" t="s">
        <v>328</v>
      </c>
      <c r="J42" s="29" t="s">
        <v>409</v>
      </c>
    </row>
    <row r="43" ht="42" customHeight="1" spans="1:10">
      <c r="A43" s="132" t="s">
        <v>300</v>
      </c>
      <c r="B43" s="20" t="s">
        <v>399</v>
      </c>
      <c r="C43" s="20" t="s">
        <v>323</v>
      </c>
      <c r="D43" s="20" t="s">
        <v>324</v>
      </c>
      <c r="E43" s="29" t="s">
        <v>410</v>
      </c>
      <c r="F43" s="20" t="s">
        <v>326</v>
      </c>
      <c r="G43" s="29" t="s">
        <v>84</v>
      </c>
      <c r="H43" s="20" t="s">
        <v>401</v>
      </c>
      <c r="I43" s="20" t="s">
        <v>328</v>
      </c>
      <c r="J43" s="29" t="s">
        <v>411</v>
      </c>
    </row>
    <row r="44" ht="42" customHeight="1" spans="1:10">
      <c r="A44" s="132" t="s">
        <v>300</v>
      </c>
      <c r="B44" s="20" t="s">
        <v>399</v>
      </c>
      <c r="C44" s="20" t="s">
        <v>323</v>
      </c>
      <c r="D44" s="20" t="s">
        <v>329</v>
      </c>
      <c r="E44" s="29" t="s">
        <v>412</v>
      </c>
      <c r="F44" s="20" t="s">
        <v>353</v>
      </c>
      <c r="G44" s="29" t="s">
        <v>413</v>
      </c>
      <c r="H44" s="20" t="s">
        <v>332</v>
      </c>
      <c r="I44" s="20" t="s">
        <v>365</v>
      </c>
      <c r="J44" s="29" t="s">
        <v>412</v>
      </c>
    </row>
    <row r="45" ht="42" customHeight="1" spans="1:10">
      <c r="A45" s="132" t="s">
        <v>300</v>
      </c>
      <c r="B45" s="20" t="s">
        <v>399</v>
      </c>
      <c r="C45" s="20" t="s">
        <v>323</v>
      </c>
      <c r="D45" s="20" t="s">
        <v>370</v>
      </c>
      <c r="E45" s="29" t="s">
        <v>371</v>
      </c>
      <c r="F45" s="20" t="s">
        <v>372</v>
      </c>
      <c r="G45" s="29" t="s">
        <v>414</v>
      </c>
      <c r="H45" s="20" t="s">
        <v>374</v>
      </c>
      <c r="I45" s="20" t="s">
        <v>328</v>
      </c>
      <c r="J45" s="29" t="s">
        <v>415</v>
      </c>
    </row>
    <row r="46" ht="42" customHeight="1" spans="1:10">
      <c r="A46" s="132" t="s">
        <v>300</v>
      </c>
      <c r="B46" s="20" t="s">
        <v>399</v>
      </c>
      <c r="C46" s="20" t="s">
        <v>335</v>
      </c>
      <c r="D46" s="20" t="s">
        <v>416</v>
      </c>
      <c r="E46" s="29" t="s">
        <v>417</v>
      </c>
      <c r="F46" s="20" t="s">
        <v>353</v>
      </c>
      <c r="G46" s="29" t="s">
        <v>331</v>
      </c>
      <c r="H46" s="20" t="s">
        <v>332</v>
      </c>
      <c r="I46" s="20" t="s">
        <v>365</v>
      </c>
      <c r="J46" s="29" t="s">
        <v>417</v>
      </c>
    </row>
    <row r="47" ht="42" customHeight="1" spans="1:10">
      <c r="A47" s="132" t="s">
        <v>300</v>
      </c>
      <c r="B47" s="20" t="s">
        <v>399</v>
      </c>
      <c r="C47" s="20" t="s">
        <v>335</v>
      </c>
      <c r="D47" s="20" t="s">
        <v>336</v>
      </c>
      <c r="E47" s="29" t="s">
        <v>418</v>
      </c>
      <c r="F47" s="20" t="s">
        <v>353</v>
      </c>
      <c r="G47" s="29" t="s">
        <v>331</v>
      </c>
      <c r="H47" s="20" t="s">
        <v>332</v>
      </c>
      <c r="I47" s="20" t="s">
        <v>365</v>
      </c>
      <c r="J47" s="29" t="s">
        <v>418</v>
      </c>
    </row>
    <row r="48" ht="42" customHeight="1" spans="1:10">
      <c r="A48" s="132" t="s">
        <v>300</v>
      </c>
      <c r="B48" s="20" t="s">
        <v>399</v>
      </c>
      <c r="C48" s="20" t="s">
        <v>335</v>
      </c>
      <c r="D48" s="20" t="s">
        <v>419</v>
      </c>
      <c r="E48" s="29" t="s">
        <v>420</v>
      </c>
      <c r="F48" s="20" t="s">
        <v>353</v>
      </c>
      <c r="G48" s="29" t="s">
        <v>331</v>
      </c>
      <c r="H48" s="20" t="s">
        <v>332</v>
      </c>
      <c r="I48" s="20" t="s">
        <v>365</v>
      </c>
      <c r="J48" s="29" t="s">
        <v>420</v>
      </c>
    </row>
    <row r="49" ht="42" customHeight="1" spans="1:10">
      <c r="A49" s="132" t="s">
        <v>300</v>
      </c>
      <c r="B49" s="20" t="s">
        <v>399</v>
      </c>
      <c r="C49" s="20" t="s">
        <v>335</v>
      </c>
      <c r="D49" s="20" t="s">
        <v>338</v>
      </c>
      <c r="E49" s="29" t="s">
        <v>421</v>
      </c>
      <c r="F49" s="20" t="s">
        <v>353</v>
      </c>
      <c r="G49" s="29" t="s">
        <v>380</v>
      </c>
      <c r="H49" s="20" t="s">
        <v>332</v>
      </c>
      <c r="I49" s="20" t="s">
        <v>365</v>
      </c>
      <c r="J49" s="29" t="s">
        <v>421</v>
      </c>
    </row>
    <row r="50" ht="42" customHeight="1" spans="1:10">
      <c r="A50" s="132" t="s">
        <v>300</v>
      </c>
      <c r="B50" s="20" t="s">
        <v>399</v>
      </c>
      <c r="C50" s="20" t="s">
        <v>340</v>
      </c>
      <c r="D50" s="20" t="s">
        <v>341</v>
      </c>
      <c r="E50" s="29" t="s">
        <v>422</v>
      </c>
      <c r="F50" s="20" t="s">
        <v>353</v>
      </c>
      <c r="G50" s="29" t="s">
        <v>358</v>
      </c>
      <c r="H50" s="20" t="s">
        <v>332</v>
      </c>
      <c r="I50" s="20" t="s">
        <v>365</v>
      </c>
      <c r="J50" s="29" t="s">
        <v>422</v>
      </c>
    </row>
    <row r="51" ht="42" customHeight="1" spans="1:10">
      <c r="A51" s="132" t="s">
        <v>286</v>
      </c>
      <c r="B51" s="20" t="s">
        <v>423</v>
      </c>
      <c r="C51" s="20" t="s">
        <v>323</v>
      </c>
      <c r="D51" s="20" t="s">
        <v>324</v>
      </c>
      <c r="E51" s="29" t="s">
        <v>424</v>
      </c>
      <c r="F51" s="20" t="s">
        <v>326</v>
      </c>
      <c r="G51" s="29" t="s">
        <v>331</v>
      </c>
      <c r="H51" s="20" t="s">
        <v>332</v>
      </c>
      <c r="I51" s="20" t="s">
        <v>328</v>
      </c>
      <c r="J51" s="29" t="s">
        <v>424</v>
      </c>
    </row>
    <row r="52" ht="42" customHeight="1" spans="1:10">
      <c r="A52" s="132" t="s">
        <v>286</v>
      </c>
      <c r="B52" s="20" t="s">
        <v>423</v>
      </c>
      <c r="C52" s="20" t="s">
        <v>323</v>
      </c>
      <c r="D52" s="20" t="s">
        <v>329</v>
      </c>
      <c r="E52" s="29" t="s">
        <v>425</v>
      </c>
      <c r="F52" s="20" t="s">
        <v>326</v>
      </c>
      <c r="G52" s="29" t="s">
        <v>331</v>
      </c>
      <c r="H52" s="20" t="s">
        <v>332</v>
      </c>
      <c r="I52" s="20" t="s">
        <v>328</v>
      </c>
      <c r="J52" s="29" t="s">
        <v>425</v>
      </c>
    </row>
    <row r="53" ht="42" customHeight="1" spans="1:10">
      <c r="A53" s="132" t="s">
        <v>286</v>
      </c>
      <c r="B53" s="20" t="s">
        <v>423</v>
      </c>
      <c r="C53" s="20" t="s">
        <v>323</v>
      </c>
      <c r="D53" s="20" t="s">
        <v>333</v>
      </c>
      <c r="E53" s="29" t="s">
        <v>426</v>
      </c>
      <c r="F53" s="20" t="s">
        <v>326</v>
      </c>
      <c r="G53" s="29" t="s">
        <v>331</v>
      </c>
      <c r="H53" s="20" t="s">
        <v>332</v>
      </c>
      <c r="I53" s="20" t="s">
        <v>328</v>
      </c>
      <c r="J53" s="29" t="s">
        <v>426</v>
      </c>
    </row>
    <row r="54" ht="42" customHeight="1" spans="1:10">
      <c r="A54" s="132" t="s">
        <v>286</v>
      </c>
      <c r="B54" s="20" t="s">
        <v>423</v>
      </c>
      <c r="C54" s="20" t="s">
        <v>335</v>
      </c>
      <c r="D54" s="20" t="s">
        <v>336</v>
      </c>
      <c r="E54" s="29" t="s">
        <v>337</v>
      </c>
      <c r="F54" s="20" t="s">
        <v>326</v>
      </c>
      <c r="G54" s="29" t="s">
        <v>331</v>
      </c>
      <c r="H54" s="20" t="s">
        <v>332</v>
      </c>
      <c r="I54" s="20" t="s">
        <v>328</v>
      </c>
      <c r="J54" s="29" t="s">
        <v>337</v>
      </c>
    </row>
    <row r="55" ht="42" customHeight="1" spans="1:10">
      <c r="A55" s="132" t="s">
        <v>286</v>
      </c>
      <c r="B55" s="20" t="s">
        <v>423</v>
      </c>
      <c r="C55" s="20" t="s">
        <v>335</v>
      </c>
      <c r="D55" s="20" t="s">
        <v>338</v>
      </c>
      <c r="E55" s="29" t="s">
        <v>427</v>
      </c>
      <c r="F55" s="20" t="s">
        <v>326</v>
      </c>
      <c r="G55" s="29" t="s">
        <v>331</v>
      </c>
      <c r="H55" s="20" t="s">
        <v>332</v>
      </c>
      <c r="I55" s="20" t="s">
        <v>328</v>
      </c>
      <c r="J55" s="29" t="s">
        <v>427</v>
      </c>
    </row>
    <row r="56" ht="42" customHeight="1" spans="1:10">
      <c r="A56" s="132" t="s">
        <v>286</v>
      </c>
      <c r="B56" s="20" t="s">
        <v>423</v>
      </c>
      <c r="C56" s="20" t="s">
        <v>340</v>
      </c>
      <c r="D56" s="20" t="s">
        <v>341</v>
      </c>
      <c r="E56" s="29" t="s">
        <v>428</v>
      </c>
      <c r="F56" s="20" t="s">
        <v>326</v>
      </c>
      <c r="G56" s="29" t="s">
        <v>331</v>
      </c>
      <c r="H56" s="20" t="s">
        <v>332</v>
      </c>
      <c r="I56" s="20" t="s">
        <v>328</v>
      </c>
      <c r="J56" s="29" t="s">
        <v>428</v>
      </c>
    </row>
    <row r="57" ht="42" customHeight="1" spans="1:10">
      <c r="A57" s="132" t="s">
        <v>294</v>
      </c>
      <c r="B57" s="20" t="s">
        <v>429</v>
      </c>
      <c r="C57" s="20" t="s">
        <v>323</v>
      </c>
      <c r="D57" s="20" t="s">
        <v>324</v>
      </c>
      <c r="E57" s="29" t="s">
        <v>430</v>
      </c>
      <c r="F57" s="20" t="s">
        <v>326</v>
      </c>
      <c r="G57" s="29" t="s">
        <v>331</v>
      </c>
      <c r="H57" s="20" t="s">
        <v>332</v>
      </c>
      <c r="I57" s="20" t="s">
        <v>328</v>
      </c>
      <c r="J57" s="29" t="s">
        <v>430</v>
      </c>
    </row>
    <row r="58" ht="42" customHeight="1" spans="1:10">
      <c r="A58" s="132" t="s">
        <v>294</v>
      </c>
      <c r="B58" s="20" t="s">
        <v>429</v>
      </c>
      <c r="C58" s="20" t="s">
        <v>323</v>
      </c>
      <c r="D58" s="20" t="s">
        <v>329</v>
      </c>
      <c r="E58" s="29" t="s">
        <v>431</v>
      </c>
      <c r="F58" s="20" t="s">
        <v>326</v>
      </c>
      <c r="G58" s="29" t="s">
        <v>331</v>
      </c>
      <c r="H58" s="20" t="s">
        <v>332</v>
      </c>
      <c r="I58" s="20" t="s">
        <v>328</v>
      </c>
      <c r="J58" s="29" t="s">
        <v>431</v>
      </c>
    </row>
    <row r="59" ht="42" customHeight="1" spans="1:10">
      <c r="A59" s="132" t="s">
        <v>294</v>
      </c>
      <c r="B59" s="20" t="s">
        <v>429</v>
      </c>
      <c r="C59" s="20" t="s">
        <v>323</v>
      </c>
      <c r="D59" s="20" t="s">
        <v>333</v>
      </c>
      <c r="E59" s="29" t="s">
        <v>432</v>
      </c>
      <c r="F59" s="20" t="s">
        <v>326</v>
      </c>
      <c r="G59" s="29" t="s">
        <v>331</v>
      </c>
      <c r="H59" s="20" t="s">
        <v>332</v>
      </c>
      <c r="I59" s="20" t="s">
        <v>328</v>
      </c>
      <c r="J59" s="29" t="s">
        <v>432</v>
      </c>
    </row>
    <row r="60" ht="42" customHeight="1" spans="1:10">
      <c r="A60" s="132" t="s">
        <v>294</v>
      </c>
      <c r="B60" s="20" t="s">
        <v>429</v>
      </c>
      <c r="C60" s="20" t="s">
        <v>335</v>
      </c>
      <c r="D60" s="20" t="s">
        <v>336</v>
      </c>
      <c r="E60" s="29" t="s">
        <v>433</v>
      </c>
      <c r="F60" s="20" t="s">
        <v>326</v>
      </c>
      <c r="G60" s="29" t="s">
        <v>331</v>
      </c>
      <c r="H60" s="20" t="s">
        <v>332</v>
      </c>
      <c r="I60" s="20" t="s">
        <v>328</v>
      </c>
      <c r="J60" s="29" t="s">
        <v>433</v>
      </c>
    </row>
    <row r="61" ht="42" customHeight="1" spans="1:10">
      <c r="A61" s="132" t="s">
        <v>294</v>
      </c>
      <c r="B61" s="20" t="s">
        <v>429</v>
      </c>
      <c r="C61" s="20" t="s">
        <v>335</v>
      </c>
      <c r="D61" s="20" t="s">
        <v>338</v>
      </c>
      <c r="E61" s="29" t="s">
        <v>434</v>
      </c>
      <c r="F61" s="20" t="s">
        <v>326</v>
      </c>
      <c r="G61" s="29" t="s">
        <v>331</v>
      </c>
      <c r="H61" s="20" t="s">
        <v>332</v>
      </c>
      <c r="I61" s="20" t="s">
        <v>328</v>
      </c>
      <c r="J61" s="29" t="s">
        <v>434</v>
      </c>
    </row>
    <row r="62" ht="42" customHeight="1" spans="1:10">
      <c r="A62" s="132" t="s">
        <v>294</v>
      </c>
      <c r="B62" s="20" t="s">
        <v>429</v>
      </c>
      <c r="C62" s="20" t="s">
        <v>340</v>
      </c>
      <c r="D62" s="20" t="s">
        <v>341</v>
      </c>
      <c r="E62" s="29" t="s">
        <v>349</v>
      </c>
      <c r="F62" s="20" t="s">
        <v>326</v>
      </c>
      <c r="G62" s="29" t="s">
        <v>331</v>
      </c>
      <c r="H62" s="20" t="s">
        <v>332</v>
      </c>
      <c r="I62" s="20" t="s">
        <v>328</v>
      </c>
      <c r="J62" s="29" t="s">
        <v>349</v>
      </c>
    </row>
    <row r="63" ht="42" customHeight="1" spans="1:10">
      <c r="A63" s="132" t="s">
        <v>284</v>
      </c>
      <c r="B63" s="20" t="s">
        <v>435</v>
      </c>
      <c r="C63" s="20" t="s">
        <v>323</v>
      </c>
      <c r="D63" s="20" t="s">
        <v>324</v>
      </c>
      <c r="E63" s="29" t="s">
        <v>436</v>
      </c>
      <c r="F63" s="20" t="s">
        <v>326</v>
      </c>
      <c r="G63" s="29" t="s">
        <v>331</v>
      </c>
      <c r="H63" s="20" t="s">
        <v>332</v>
      </c>
      <c r="I63" s="20" t="s">
        <v>328</v>
      </c>
      <c r="J63" s="29" t="s">
        <v>436</v>
      </c>
    </row>
    <row r="64" ht="42" customHeight="1" spans="1:10">
      <c r="A64" s="132" t="s">
        <v>284</v>
      </c>
      <c r="B64" s="20" t="s">
        <v>435</v>
      </c>
      <c r="C64" s="20" t="s">
        <v>323</v>
      </c>
      <c r="D64" s="20" t="s">
        <v>329</v>
      </c>
      <c r="E64" s="29" t="s">
        <v>437</v>
      </c>
      <c r="F64" s="20" t="s">
        <v>326</v>
      </c>
      <c r="G64" s="29" t="s">
        <v>331</v>
      </c>
      <c r="H64" s="20" t="s">
        <v>332</v>
      </c>
      <c r="I64" s="20" t="s">
        <v>328</v>
      </c>
      <c r="J64" s="29" t="s">
        <v>437</v>
      </c>
    </row>
    <row r="65" ht="42" customHeight="1" spans="1:10">
      <c r="A65" s="132" t="s">
        <v>284</v>
      </c>
      <c r="B65" s="20" t="s">
        <v>435</v>
      </c>
      <c r="C65" s="20" t="s">
        <v>323</v>
      </c>
      <c r="D65" s="20" t="s">
        <v>333</v>
      </c>
      <c r="E65" s="29" t="s">
        <v>438</v>
      </c>
      <c r="F65" s="20" t="s">
        <v>326</v>
      </c>
      <c r="G65" s="29" t="s">
        <v>331</v>
      </c>
      <c r="H65" s="20" t="s">
        <v>332</v>
      </c>
      <c r="I65" s="20" t="s">
        <v>328</v>
      </c>
      <c r="J65" s="29" t="s">
        <v>438</v>
      </c>
    </row>
    <row r="66" ht="42" customHeight="1" spans="1:10">
      <c r="A66" s="132" t="s">
        <v>284</v>
      </c>
      <c r="B66" s="20" t="s">
        <v>435</v>
      </c>
      <c r="C66" s="20" t="s">
        <v>335</v>
      </c>
      <c r="D66" s="20" t="s">
        <v>336</v>
      </c>
      <c r="E66" s="29" t="s">
        <v>439</v>
      </c>
      <c r="F66" s="20" t="s">
        <v>326</v>
      </c>
      <c r="G66" s="29" t="s">
        <v>331</v>
      </c>
      <c r="H66" s="20" t="s">
        <v>332</v>
      </c>
      <c r="I66" s="20" t="s">
        <v>328</v>
      </c>
      <c r="J66" s="29" t="s">
        <v>439</v>
      </c>
    </row>
    <row r="67" ht="42" customHeight="1" spans="1:10">
      <c r="A67" s="132" t="s">
        <v>284</v>
      </c>
      <c r="B67" s="20" t="s">
        <v>435</v>
      </c>
      <c r="C67" s="20" t="s">
        <v>335</v>
      </c>
      <c r="D67" s="20" t="s">
        <v>338</v>
      </c>
      <c r="E67" s="29" t="s">
        <v>439</v>
      </c>
      <c r="F67" s="20" t="s">
        <v>326</v>
      </c>
      <c r="G67" s="29" t="s">
        <v>331</v>
      </c>
      <c r="H67" s="20" t="s">
        <v>332</v>
      </c>
      <c r="I67" s="20" t="s">
        <v>328</v>
      </c>
      <c r="J67" s="29" t="s">
        <v>439</v>
      </c>
    </row>
    <row r="68" ht="42" customHeight="1" spans="1:10">
      <c r="A68" s="132" t="s">
        <v>284</v>
      </c>
      <c r="B68" s="20" t="s">
        <v>435</v>
      </c>
      <c r="C68" s="20" t="s">
        <v>340</v>
      </c>
      <c r="D68" s="20" t="s">
        <v>341</v>
      </c>
      <c r="E68" s="29" t="s">
        <v>349</v>
      </c>
      <c r="F68" s="20" t="s">
        <v>326</v>
      </c>
      <c r="G68" s="29" t="s">
        <v>331</v>
      </c>
      <c r="H68" s="20" t="s">
        <v>332</v>
      </c>
      <c r="I68" s="20" t="s">
        <v>328</v>
      </c>
      <c r="J68" s="29" t="s">
        <v>349</v>
      </c>
    </row>
    <row r="69" ht="42" customHeight="1" spans="1:10">
      <c r="A69" s="132" t="s">
        <v>306</v>
      </c>
      <c r="B69" s="20" t="s">
        <v>440</v>
      </c>
      <c r="C69" s="20" t="s">
        <v>323</v>
      </c>
      <c r="D69" s="20" t="s">
        <v>324</v>
      </c>
      <c r="E69" s="29" t="s">
        <v>441</v>
      </c>
      <c r="F69" s="20" t="s">
        <v>353</v>
      </c>
      <c r="G69" s="29" t="s">
        <v>354</v>
      </c>
      <c r="H69" s="20" t="s">
        <v>359</v>
      </c>
      <c r="I69" s="20" t="s">
        <v>328</v>
      </c>
      <c r="J69" s="29" t="s">
        <v>442</v>
      </c>
    </row>
    <row r="70" ht="42" customHeight="1" spans="1:10">
      <c r="A70" s="132" t="s">
        <v>306</v>
      </c>
      <c r="B70" s="20" t="s">
        <v>440</v>
      </c>
      <c r="C70" s="20" t="s">
        <v>335</v>
      </c>
      <c r="D70" s="20" t="s">
        <v>338</v>
      </c>
      <c r="E70" s="29" t="s">
        <v>443</v>
      </c>
      <c r="F70" s="20" t="s">
        <v>353</v>
      </c>
      <c r="G70" s="29" t="s">
        <v>444</v>
      </c>
      <c r="H70" s="20" t="s">
        <v>359</v>
      </c>
      <c r="I70" s="20" t="s">
        <v>328</v>
      </c>
      <c r="J70" s="29" t="s">
        <v>442</v>
      </c>
    </row>
    <row r="71" ht="42" customHeight="1" spans="1:10">
      <c r="A71" s="132" t="s">
        <v>306</v>
      </c>
      <c r="B71" s="20" t="s">
        <v>440</v>
      </c>
      <c r="C71" s="20" t="s">
        <v>340</v>
      </c>
      <c r="D71" s="20" t="s">
        <v>341</v>
      </c>
      <c r="E71" s="29" t="s">
        <v>445</v>
      </c>
      <c r="F71" s="20" t="s">
        <v>353</v>
      </c>
      <c r="G71" s="29" t="s">
        <v>444</v>
      </c>
      <c r="H71" s="20" t="s">
        <v>359</v>
      </c>
      <c r="I71" s="20" t="s">
        <v>328</v>
      </c>
      <c r="J71" s="29" t="s">
        <v>442</v>
      </c>
    </row>
    <row r="72" ht="42" customHeight="1" spans="1:10">
      <c r="A72" s="132" t="s">
        <v>311</v>
      </c>
      <c r="B72" s="20" t="s">
        <v>446</v>
      </c>
      <c r="C72" s="20" t="s">
        <v>323</v>
      </c>
      <c r="D72" s="20" t="s">
        <v>324</v>
      </c>
      <c r="E72" s="29" t="s">
        <v>447</v>
      </c>
      <c r="F72" s="20" t="s">
        <v>353</v>
      </c>
      <c r="G72" s="29" t="s">
        <v>448</v>
      </c>
      <c r="H72" s="20" t="s">
        <v>359</v>
      </c>
      <c r="I72" s="20" t="s">
        <v>328</v>
      </c>
      <c r="J72" s="29" t="s">
        <v>449</v>
      </c>
    </row>
    <row r="73" ht="42" customHeight="1" spans="1:10">
      <c r="A73" s="132" t="s">
        <v>311</v>
      </c>
      <c r="B73" s="20" t="s">
        <v>446</v>
      </c>
      <c r="C73" s="20" t="s">
        <v>323</v>
      </c>
      <c r="D73" s="20" t="s">
        <v>324</v>
      </c>
      <c r="E73" s="29" t="s">
        <v>450</v>
      </c>
      <c r="F73" s="20" t="s">
        <v>353</v>
      </c>
      <c r="G73" s="29" t="s">
        <v>84</v>
      </c>
      <c r="H73" s="20" t="s">
        <v>451</v>
      </c>
      <c r="I73" s="20" t="s">
        <v>328</v>
      </c>
      <c r="J73" s="29" t="s">
        <v>452</v>
      </c>
    </row>
    <row r="74" ht="42" customHeight="1" spans="1:10">
      <c r="A74" s="132" t="s">
        <v>311</v>
      </c>
      <c r="B74" s="20" t="s">
        <v>446</v>
      </c>
      <c r="C74" s="20" t="s">
        <v>323</v>
      </c>
      <c r="D74" s="20" t="s">
        <v>329</v>
      </c>
      <c r="E74" s="29" t="s">
        <v>453</v>
      </c>
      <c r="F74" s="20" t="s">
        <v>353</v>
      </c>
      <c r="G74" s="29" t="s">
        <v>358</v>
      </c>
      <c r="H74" s="20" t="s">
        <v>332</v>
      </c>
      <c r="I74" s="20" t="s">
        <v>365</v>
      </c>
      <c r="J74" s="29" t="s">
        <v>454</v>
      </c>
    </row>
    <row r="75" ht="42" customHeight="1" spans="1:10">
      <c r="A75" s="132" t="s">
        <v>311</v>
      </c>
      <c r="B75" s="20" t="s">
        <v>446</v>
      </c>
      <c r="C75" s="20" t="s">
        <v>323</v>
      </c>
      <c r="D75" s="20" t="s">
        <v>333</v>
      </c>
      <c r="E75" s="29" t="s">
        <v>367</v>
      </c>
      <c r="F75" s="20" t="s">
        <v>326</v>
      </c>
      <c r="G75" s="29" t="s">
        <v>84</v>
      </c>
      <c r="H75" s="20" t="s">
        <v>368</v>
      </c>
      <c r="I75" s="20" t="s">
        <v>328</v>
      </c>
      <c r="J75" s="29" t="s">
        <v>369</v>
      </c>
    </row>
    <row r="76" ht="42" customHeight="1" spans="1:10">
      <c r="A76" s="132" t="s">
        <v>311</v>
      </c>
      <c r="B76" s="20" t="s">
        <v>446</v>
      </c>
      <c r="C76" s="20" t="s">
        <v>323</v>
      </c>
      <c r="D76" s="20" t="s">
        <v>370</v>
      </c>
      <c r="E76" s="29" t="s">
        <v>371</v>
      </c>
      <c r="F76" s="20" t="s">
        <v>372</v>
      </c>
      <c r="G76" s="29" t="s">
        <v>455</v>
      </c>
      <c r="H76" s="20" t="s">
        <v>374</v>
      </c>
      <c r="I76" s="20" t="s">
        <v>328</v>
      </c>
      <c r="J76" s="29" t="s">
        <v>456</v>
      </c>
    </row>
    <row r="77" ht="42" customHeight="1" spans="1:10">
      <c r="A77" s="132" t="s">
        <v>311</v>
      </c>
      <c r="B77" s="20" t="s">
        <v>446</v>
      </c>
      <c r="C77" s="20" t="s">
        <v>335</v>
      </c>
      <c r="D77" s="20" t="s">
        <v>336</v>
      </c>
      <c r="E77" s="29" t="s">
        <v>457</v>
      </c>
      <c r="F77" s="20" t="s">
        <v>353</v>
      </c>
      <c r="G77" s="29" t="s">
        <v>377</v>
      </c>
      <c r="H77" s="20" t="s">
        <v>332</v>
      </c>
      <c r="I77" s="20" t="s">
        <v>365</v>
      </c>
      <c r="J77" s="29" t="s">
        <v>458</v>
      </c>
    </row>
    <row r="78" ht="42" customHeight="1" spans="1:10">
      <c r="A78" s="132" t="s">
        <v>311</v>
      </c>
      <c r="B78" s="20" t="s">
        <v>446</v>
      </c>
      <c r="C78" s="20" t="s">
        <v>335</v>
      </c>
      <c r="D78" s="20" t="s">
        <v>338</v>
      </c>
      <c r="E78" s="29" t="s">
        <v>459</v>
      </c>
      <c r="F78" s="20" t="s">
        <v>353</v>
      </c>
      <c r="G78" s="29" t="s">
        <v>358</v>
      </c>
      <c r="H78" s="20" t="s">
        <v>332</v>
      </c>
      <c r="I78" s="20" t="s">
        <v>365</v>
      </c>
      <c r="J78" s="29" t="s">
        <v>460</v>
      </c>
    </row>
    <row r="79" ht="42" customHeight="1" spans="1:10">
      <c r="A79" s="132" t="s">
        <v>311</v>
      </c>
      <c r="B79" s="20" t="s">
        <v>446</v>
      </c>
      <c r="C79" s="20" t="s">
        <v>340</v>
      </c>
      <c r="D79" s="20" t="s">
        <v>341</v>
      </c>
      <c r="E79" s="29" t="s">
        <v>461</v>
      </c>
      <c r="F79" s="20" t="s">
        <v>353</v>
      </c>
      <c r="G79" s="29" t="s">
        <v>358</v>
      </c>
      <c r="H79" s="20" t="s">
        <v>332</v>
      </c>
      <c r="I79" s="20" t="s">
        <v>365</v>
      </c>
      <c r="J79" s="29" t="s">
        <v>462</v>
      </c>
    </row>
    <row r="80" ht="42" customHeight="1" spans="1:10">
      <c r="A80" s="132" t="s">
        <v>311</v>
      </c>
      <c r="B80" s="20" t="s">
        <v>446</v>
      </c>
      <c r="C80" s="20" t="s">
        <v>340</v>
      </c>
      <c r="D80" s="20" t="s">
        <v>341</v>
      </c>
      <c r="E80" s="29" t="s">
        <v>383</v>
      </c>
      <c r="F80" s="20" t="s">
        <v>353</v>
      </c>
      <c r="G80" s="29" t="s">
        <v>358</v>
      </c>
      <c r="H80" s="20" t="s">
        <v>332</v>
      </c>
      <c r="I80" s="20" t="s">
        <v>365</v>
      </c>
      <c r="J80" s="29" t="s">
        <v>463</v>
      </c>
    </row>
    <row r="81" ht="42" customHeight="1" spans="1:10">
      <c r="A81" s="132" t="s">
        <v>311</v>
      </c>
      <c r="B81" s="20" t="s">
        <v>446</v>
      </c>
      <c r="C81" s="20" t="s">
        <v>340</v>
      </c>
      <c r="D81" s="20" t="s">
        <v>341</v>
      </c>
      <c r="E81" s="29" t="s">
        <v>464</v>
      </c>
      <c r="F81" s="20" t="s">
        <v>353</v>
      </c>
      <c r="G81" s="29" t="s">
        <v>358</v>
      </c>
      <c r="H81" s="20" t="s">
        <v>332</v>
      </c>
      <c r="I81" s="20" t="s">
        <v>365</v>
      </c>
      <c r="J81" s="29" t="s">
        <v>465</v>
      </c>
    </row>
    <row r="82" ht="42" customHeight="1" spans="1:10">
      <c r="A82" s="132" t="s">
        <v>296</v>
      </c>
      <c r="B82" s="20" t="s">
        <v>466</v>
      </c>
      <c r="C82" s="20" t="s">
        <v>323</v>
      </c>
      <c r="D82" s="20" t="s">
        <v>324</v>
      </c>
      <c r="E82" s="29" t="s">
        <v>467</v>
      </c>
      <c r="F82" s="20" t="s">
        <v>326</v>
      </c>
      <c r="G82" s="29" t="s">
        <v>331</v>
      </c>
      <c r="H82" s="20" t="s">
        <v>332</v>
      </c>
      <c r="I82" s="20" t="s">
        <v>328</v>
      </c>
      <c r="J82" s="29" t="s">
        <v>467</v>
      </c>
    </row>
    <row r="83" ht="42" customHeight="1" spans="1:10">
      <c r="A83" s="132" t="s">
        <v>296</v>
      </c>
      <c r="B83" s="20" t="s">
        <v>466</v>
      </c>
      <c r="C83" s="20" t="s">
        <v>323</v>
      </c>
      <c r="D83" s="20" t="s">
        <v>329</v>
      </c>
      <c r="E83" s="29" t="s">
        <v>468</v>
      </c>
      <c r="F83" s="20" t="s">
        <v>326</v>
      </c>
      <c r="G83" s="29" t="s">
        <v>331</v>
      </c>
      <c r="H83" s="20" t="s">
        <v>332</v>
      </c>
      <c r="I83" s="20" t="s">
        <v>328</v>
      </c>
      <c r="J83" s="29" t="s">
        <v>468</v>
      </c>
    </row>
    <row r="84" ht="42" customHeight="1" spans="1:10">
      <c r="A84" s="132" t="s">
        <v>296</v>
      </c>
      <c r="B84" s="20" t="s">
        <v>466</v>
      </c>
      <c r="C84" s="20" t="s">
        <v>323</v>
      </c>
      <c r="D84" s="20" t="s">
        <v>333</v>
      </c>
      <c r="E84" s="29" t="s">
        <v>469</v>
      </c>
      <c r="F84" s="20" t="s">
        <v>326</v>
      </c>
      <c r="G84" s="29" t="s">
        <v>331</v>
      </c>
      <c r="H84" s="20" t="s">
        <v>332</v>
      </c>
      <c r="I84" s="20" t="s">
        <v>328</v>
      </c>
      <c r="J84" s="29" t="s">
        <v>469</v>
      </c>
    </row>
    <row r="85" ht="42" customHeight="1" spans="1:10">
      <c r="A85" s="132" t="s">
        <v>296</v>
      </c>
      <c r="B85" s="20" t="s">
        <v>466</v>
      </c>
      <c r="C85" s="20" t="s">
        <v>335</v>
      </c>
      <c r="D85" s="20" t="s">
        <v>336</v>
      </c>
      <c r="E85" s="29" t="s">
        <v>470</v>
      </c>
      <c r="F85" s="20" t="s">
        <v>326</v>
      </c>
      <c r="G85" s="29" t="s">
        <v>331</v>
      </c>
      <c r="H85" s="20" t="s">
        <v>332</v>
      </c>
      <c r="I85" s="20" t="s">
        <v>328</v>
      </c>
      <c r="J85" s="29" t="s">
        <v>470</v>
      </c>
    </row>
    <row r="86" ht="42" customHeight="1" spans="1:10">
      <c r="A86" s="132" t="s">
        <v>296</v>
      </c>
      <c r="B86" s="20" t="s">
        <v>466</v>
      </c>
      <c r="C86" s="20" t="s">
        <v>335</v>
      </c>
      <c r="D86" s="20" t="s">
        <v>338</v>
      </c>
      <c r="E86" s="29" t="s">
        <v>471</v>
      </c>
      <c r="F86" s="20" t="s">
        <v>326</v>
      </c>
      <c r="G86" s="29" t="s">
        <v>331</v>
      </c>
      <c r="H86" s="20" t="s">
        <v>332</v>
      </c>
      <c r="I86" s="20" t="s">
        <v>328</v>
      </c>
      <c r="J86" s="29" t="s">
        <v>471</v>
      </c>
    </row>
    <row r="87" ht="42" customHeight="1" spans="1:10">
      <c r="A87" s="132" t="s">
        <v>296</v>
      </c>
      <c r="B87" s="20" t="s">
        <v>466</v>
      </c>
      <c r="C87" s="20" t="s">
        <v>340</v>
      </c>
      <c r="D87" s="20" t="s">
        <v>341</v>
      </c>
      <c r="E87" s="29" t="s">
        <v>472</v>
      </c>
      <c r="F87" s="20" t="s">
        <v>326</v>
      </c>
      <c r="G87" s="29" t="s">
        <v>331</v>
      </c>
      <c r="H87" s="20" t="s">
        <v>332</v>
      </c>
      <c r="I87" s="20" t="s">
        <v>328</v>
      </c>
      <c r="J87" s="29" t="s">
        <v>472</v>
      </c>
    </row>
    <row r="88" ht="42" customHeight="1" spans="1:10">
      <c r="A88" s="132" t="s">
        <v>292</v>
      </c>
      <c r="B88" s="20" t="s">
        <v>473</v>
      </c>
      <c r="C88" s="20" t="s">
        <v>323</v>
      </c>
      <c r="D88" s="20" t="s">
        <v>329</v>
      </c>
      <c r="E88" s="29" t="s">
        <v>474</v>
      </c>
      <c r="F88" s="20" t="s">
        <v>326</v>
      </c>
      <c r="G88" s="29" t="s">
        <v>331</v>
      </c>
      <c r="H88" s="20" t="s">
        <v>332</v>
      </c>
      <c r="I88" s="20" t="s">
        <v>328</v>
      </c>
      <c r="J88" s="29" t="s">
        <v>475</v>
      </c>
    </row>
    <row r="89" ht="42" customHeight="1" spans="1:10">
      <c r="A89" s="132" t="s">
        <v>292</v>
      </c>
      <c r="B89" s="20" t="s">
        <v>473</v>
      </c>
      <c r="C89" s="20" t="s">
        <v>335</v>
      </c>
      <c r="D89" s="20" t="s">
        <v>336</v>
      </c>
      <c r="E89" s="29" t="s">
        <v>476</v>
      </c>
      <c r="F89" s="20" t="s">
        <v>326</v>
      </c>
      <c r="G89" s="29" t="s">
        <v>331</v>
      </c>
      <c r="H89" s="20" t="s">
        <v>332</v>
      </c>
      <c r="I89" s="20" t="s">
        <v>328</v>
      </c>
      <c r="J89" s="29" t="s">
        <v>476</v>
      </c>
    </row>
    <row r="90" ht="42" customHeight="1" spans="1:10">
      <c r="A90" s="132" t="s">
        <v>292</v>
      </c>
      <c r="B90" s="20" t="s">
        <v>473</v>
      </c>
      <c r="C90" s="20" t="s">
        <v>340</v>
      </c>
      <c r="D90" s="20" t="s">
        <v>341</v>
      </c>
      <c r="E90" s="29" t="s">
        <v>477</v>
      </c>
      <c r="F90" s="20" t="s">
        <v>326</v>
      </c>
      <c r="G90" s="29" t="s">
        <v>331</v>
      </c>
      <c r="H90" s="20" t="s">
        <v>332</v>
      </c>
      <c r="I90" s="20" t="s">
        <v>328</v>
      </c>
      <c r="J90" s="29" t="s">
        <v>477</v>
      </c>
    </row>
    <row r="91" ht="42" customHeight="1" spans="1:10">
      <c r="A91" s="132" t="s">
        <v>309</v>
      </c>
      <c r="B91" s="20" t="s">
        <v>478</v>
      </c>
      <c r="C91" s="20" t="s">
        <v>323</v>
      </c>
      <c r="D91" s="20" t="s">
        <v>324</v>
      </c>
      <c r="E91" s="29" t="s">
        <v>447</v>
      </c>
      <c r="F91" s="20" t="s">
        <v>353</v>
      </c>
      <c r="G91" s="29" t="s">
        <v>448</v>
      </c>
      <c r="H91" s="20" t="s">
        <v>359</v>
      </c>
      <c r="I91" s="20" t="s">
        <v>328</v>
      </c>
      <c r="J91" s="29" t="s">
        <v>449</v>
      </c>
    </row>
    <row r="92" ht="42" customHeight="1" spans="1:10">
      <c r="A92" s="132" t="s">
        <v>309</v>
      </c>
      <c r="B92" s="20" t="s">
        <v>478</v>
      </c>
      <c r="C92" s="20" t="s">
        <v>323</v>
      </c>
      <c r="D92" s="20" t="s">
        <v>324</v>
      </c>
      <c r="E92" s="29" t="s">
        <v>450</v>
      </c>
      <c r="F92" s="20" t="s">
        <v>353</v>
      </c>
      <c r="G92" s="29" t="s">
        <v>84</v>
      </c>
      <c r="H92" s="20" t="s">
        <v>451</v>
      </c>
      <c r="I92" s="20" t="s">
        <v>328</v>
      </c>
      <c r="J92" s="29" t="s">
        <v>479</v>
      </c>
    </row>
    <row r="93" ht="42" customHeight="1" spans="1:10">
      <c r="A93" s="132" t="s">
        <v>309</v>
      </c>
      <c r="B93" s="20" t="s">
        <v>478</v>
      </c>
      <c r="C93" s="20" t="s">
        <v>323</v>
      </c>
      <c r="D93" s="20" t="s">
        <v>329</v>
      </c>
      <c r="E93" s="29" t="s">
        <v>480</v>
      </c>
      <c r="F93" s="20" t="s">
        <v>326</v>
      </c>
      <c r="G93" s="29" t="s">
        <v>358</v>
      </c>
      <c r="H93" s="20" t="s">
        <v>332</v>
      </c>
      <c r="I93" s="20" t="s">
        <v>365</v>
      </c>
      <c r="J93" s="29" t="s">
        <v>454</v>
      </c>
    </row>
    <row r="94" ht="42" customHeight="1" spans="1:10">
      <c r="A94" s="132" t="s">
        <v>309</v>
      </c>
      <c r="B94" s="20" t="s">
        <v>478</v>
      </c>
      <c r="C94" s="20" t="s">
        <v>323</v>
      </c>
      <c r="D94" s="20" t="s">
        <v>333</v>
      </c>
      <c r="E94" s="29" t="s">
        <v>367</v>
      </c>
      <c r="F94" s="20" t="s">
        <v>326</v>
      </c>
      <c r="G94" s="29" t="s">
        <v>84</v>
      </c>
      <c r="H94" s="20" t="s">
        <v>368</v>
      </c>
      <c r="I94" s="20" t="s">
        <v>328</v>
      </c>
      <c r="J94" s="29" t="s">
        <v>481</v>
      </c>
    </row>
    <row r="95" ht="42" customHeight="1" spans="1:10">
      <c r="A95" s="132" t="s">
        <v>309</v>
      </c>
      <c r="B95" s="20" t="s">
        <v>478</v>
      </c>
      <c r="C95" s="20" t="s">
        <v>323</v>
      </c>
      <c r="D95" s="20" t="s">
        <v>370</v>
      </c>
      <c r="E95" s="29" t="s">
        <v>371</v>
      </c>
      <c r="F95" s="20" t="s">
        <v>372</v>
      </c>
      <c r="G95" s="29" t="s">
        <v>482</v>
      </c>
      <c r="H95" s="20" t="s">
        <v>374</v>
      </c>
      <c r="I95" s="20" t="s">
        <v>328</v>
      </c>
      <c r="J95" s="29" t="s">
        <v>456</v>
      </c>
    </row>
    <row r="96" ht="42" customHeight="1" spans="1:10">
      <c r="A96" s="132" t="s">
        <v>309</v>
      </c>
      <c r="B96" s="20" t="s">
        <v>478</v>
      </c>
      <c r="C96" s="20" t="s">
        <v>335</v>
      </c>
      <c r="D96" s="20" t="s">
        <v>336</v>
      </c>
      <c r="E96" s="29" t="s">
        <v>483</v>
      </c>
      <c r="F96" s="20" t="s">
        <v>353</v>
      </c>
      <c r="G96" s="29" t="s">
        <v>377</v>
      </c>
      <c r="H96" s="20" t="s">
        <v>332</v>
      </c>
      <c r="I96" s="20" t="s">
        <v>365</v>
      </c>
      <c r="J96" s="29" t="s">
        <v>458</v>
      </c>
    </row>
    <row r="97" ht="42" customHeight="1" spans="1:10">
      <c r="A97" s="132" t="s">
        <v>309</v>
      </c>
      <c r="B97" s="20" t="s">
        <v>478</v>
      </c>
      <c r="C97" s="20" t="s">
        <v>335</v>
      </c>
      <c r="D97" s="20" t="s">
        <v>338</v>
      </c>
      <c r="E97" s="29" t="s">
        <v>459</v>
      </c>
      <c r="F97" s="20" t="s">
        <v>353</v>
      </c>
      <c r="G97" s="29" t="s">
        <v>358</v>
      </c>
      <c r="H97" s="20" t="s">
        <v>332</v>
      </c>
      <c r="I97" s="20" t="s">
        <v>365</v>
      </c>
      <c r="J97" s="29" t="s">
        <v>460</v>
      </c>
    </row>
    <row r="98" ht="42" customHeight="1" spans="1:10">
      <c r="A98" s="132" t="s">
        <v>309</v>
      </c>
      <c r="B98" s="20" t="s">
        <v>478</v>
      </c>
      <c r="C98" s="20" t="s">
        <v>340</v>
      </c>
      <c r="D98" s="20" t="s">
        <v>341</v>
      </c>
      <c r="E98" s="29" t="s">
        <v>461</v>
      </c>
      <c r="F98" s="20" t="s">
        <v>353</v>
      </c>
      <c r="G98" s="29" t="s">
        <v>358</v>
      </c>
      <c r="H98" s="20" t="s">
        <v>332</v>
      </c>
      <c r="I98" s="20" t="s">
        <v>365</v>
      </c>
      <c r="J98" s="29" t="s">
        <v>484</v>
      </c>
    </row>
    <row r="99" ht="42" customHeight="1" spans="1:10">
      <c r="A99" s="132" t="s">
        <v>309</v>
      </c>
      <c r="B99" s="20" t="s">
        <v>478</v>
      </c>
      <c r="C99" s="20" t="s">
        <v>340</v>
      </c>
      <c r="D99" s="20" t="s">
        <v>341</v>
      </c>
      <c r="E99" s="29" t="s">
        <v>383</v>
      </c>
      <c r="F99" s="20" t="s">
        <v>353</v>
      </c>
      <c r="G99" s="29" t="s">
        <v>358</v>
      </c>
      <c r="H99" s="20" t="s">
        <v>332</v>
      </c>
      <c r="I99" s="20" t="s">
        <v>365</v>
      </c>
      <c r="J99" s="29" t="s">
        <v>485</v>
      </c>
    </row>
    <row r="100" ht="42" customHeight="1" spans="1:10">
      <c r="A100" s="132" t="s">
        <v>309</v>
      </c>
      <c r="B100" s="20" t="s">
        <v>478</v>
      </c>
      <c r="C100" s="20" t="s">
        <v>340</v>
      </c>
      <c r="D100" s="20" t="s">
        <v>341</v>
      </c>
      <c r="E100" s="29" t="s">
        <v>385</v>
      </c>
      <c r="F100" s="20" t="s">
        <v>353</v>
      </c>
      <c r="G100" s="29" t="s">
        <v>358</v>
      </c>
      <c r="H100" s="20" t="s">
        <v>332</v>
      </c>
      <c r="I100" s="20" t="s">
        <v>365</v>
      </c>
      <c r="J100" s="29" t="s">
        <v>486</v>
      </c>
    </row>
  </sheetData>
  <mergeCells count="30">
    <mergeCell ref="A2:J2"/>
    <mergeCell ref="A3:H3"/>
    <mergeCell ref="A8:A13"/>
    <mergeCell ref="A14:A19"/>
    <mergeCell ref="A20:A22"/>
    <mergeCell ref="A23:A32"/>
    <mergeCell ref="A33:A38"/>
    <mergeCell ref="A39:A50"/>
    <mergeCell ref="A51:A56"/>
    <mergeCell ref="A57:A62"/>
    <mergeCell ref="A63:A68"/>
    <mergeCell ref="A69:A71"/>
    <mergeCell ref="A72:A81"/>
    <mergeCell ref="A82:A87"/>
    <mergeCell ref="A88:A90"/>
    <mergeCell ref="A91:A100"/>
    <mergeCell ref="B8:B13"/>
    <mergeCell ref="B14:B19"/>
    <mergeCell ref="B20:B22"/>
    <mergeCell ref="B23:B32"/>
    <mergeCell ref="B33:B38"/>
    <mergeCell ref="B39:B50"/>
    <mergeCell ref="B51:B56"/>
    <mergeCell ref="B57:B62"/>
    <mergeCell ref="B63:B68"/>
    <mergeCell ref="B69:B71"/>
    <mergeCell ref="B72:B81"/>
    <mergeCell ref="B82:B87"/>
    <mergeCell ref="B88:B90"/>
    <mergeCell ref="B91:B10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2025-02-26T07:25:00Z</dcterms:created>
  <dcterms:modified xsi:type="dcterms:W3CDTF">2025-02-26T09:08:22Z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