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995" tabRatio="569" firstSheet="4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<sst xmlns="http://schemas.openxmlformats.org/spreadsheetml/2006/main" count="1025" uniqueCount="467">
  <si>
    <t>预算01-1表</t>
  </si>
  <si>
    <t>2025年财务收支预算总表部门</t>
  </si>
  <si>
    <t>单位名称：昆明市官渡区医疗保险中心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</si>
  <si>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</si>
  <si>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</si>
  <si>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</si>
  <si>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</si>
  <si>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</si>
  <si>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</si>
  <si>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</si>
  <si>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</si>
  <si>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</si>
  <si>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</si>
  <si>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</si>
  <si>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</si>
  <si>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</si>
  <si>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</si>
  <si>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</si>
  <si>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</si>
  <si>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</si>
  <si>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</si>
  <si>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</si>
  <si>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</si>
  <si>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</si>
  <si>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</si>
  <si>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</si>
  <si>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</si>
  <si>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</si>
  <si>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</si>
  <si>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</si>
  <si>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</si>
  <si>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</si>
  <si>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</si>
  <si>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</si>
  <si>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</si>
  <si>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</si>
  <si>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</si>
  <si>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</si>
  <si>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</si>
  <si>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</si>
  <si>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</si>
  <si>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</si>
  <si>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</si>
  <si>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</si>
  <si>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</si>
  <si>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</si>
  <si>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</si>
  <si>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</si>
  <si>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</si>
  <si>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</si>
  <si>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</si>
  <si>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</si>
  <si>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</si>
  <si>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</si>
  <si>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</si>
  <si>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</si>
  <si>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</si>
  <si>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</si>
  <si>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</si>
  <si>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</si>
  <si>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</si>
  <si>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</si>
  <si>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</si>
  <si>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</si>
  <si>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</si>
  <si>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</si>
  <si>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</si>
  <si>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</si>
  <si>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</si>
  <si>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</si>
  <si>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</si>
  <si>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</si>
  <si>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</si>
  <si>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</si>
  <si>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昆明市官渡区医疗保险中心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</si>
  <si>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</si>
  <si>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</si>
  <si>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</si>
  <si>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</si>
  <si>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</si>
  <si>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</si>
  <si>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</si>
  <si>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</si>
  <si>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</si>
  <si>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</si>
  <si>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</si>
  <si>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</si>
  <si>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</si>
  <si>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</si>
  <si>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</si>
  <si>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</si>
  <si>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</si>
  <si>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</si>
  <si>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</si>
  <si>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</si>
  <si>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</si>
  <si>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</si>
  <si>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</si>
  <si>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</si>
  <si>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</si>
  <si>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</si>
  <si>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</si>
  <si>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</si>
  <si>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</si>
  <si>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</si>
  <si>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</si>
  <si>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</si>
  <si>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</si>
  <si>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21013</t>
  </si>
  <si>
    <t xml:space="preserve">  医疗救助</t>
  </si>
  <si>
    <t>2101301</t>
  </si>
  <si>
    <t xml:space="preserve">    城乡医疗救助</t>
  </si>
  <si>
    <t>21015</t>
  </si>
  <si>
    <t xml:space="preserve">  医疗保障管理事务</t>
  </si>
  <si>
    <t>2101599</t>
  </si>
  <si>
    <t xml:space="preserve">    其他医疗保障管理事务支出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</si>
  <si>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</si>
  <si>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</si>
  <si>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</si>
  <si>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</si>
  <si>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</si>
  <si>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</si>
  <si>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</si>
  <si>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</si>
  <si>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</si>
  <si>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</si>
  <si>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</si>
  <si>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</si>
  <si>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</si>
  <si>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</si>
  <si>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</si>
  <si>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</si>
  <si>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</si>
  <si>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</si>
  <si>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</si>
  <si>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</si>
  <si>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</si>
  <si>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</si>
  <si>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</si>
  <si>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</si>
  <si>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</si>
  <si>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</si>
  <si>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</si>
  <si>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</si>
  <si>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</si>
  <si>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</si>
  <si>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</si>
  <si>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</si>
  <si>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</si>
  <si>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</si>
  <si>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</si>
  <si>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</si>
  <si>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</si>
  <si>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</si>
  <si>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</si>
  <si>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</si>
  <si>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</si>
  <si>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</si>
  <si>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</si>
  <si>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</si>
  <si>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</si>
  <si>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</si>
  <si>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</si>
  <si>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</si>
  <si>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</si>
  <si>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</si>
  <si>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</si>
  <si>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</si>
  <si>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</si>
  <si>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</si>
  <si>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</si>
  <si>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21099</t>
  </si>
  <si>
    <t xml:space="preserve">  其他卫生健康支出</t>
  </si>
  <si>
    <t>2109999</t>
  </si>
  <si>
    <t xml:space="preserve">    其他卫生健康支出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</si>
  <si>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</si>
  <si>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</si>
  <si>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</si>
  <si>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</si>
  <si>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</si>
  <si>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</si>
  <si>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</si>
  <si>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</si>
  <si>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</si>
  <si>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备注：昆明市官渡区医疗保险中心2025年无一般公共预算“三公”经费支出预算，本表无数据。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</si>
  <si>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</si>
  <si>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</si>
  <si>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</si>
  <si>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</si>
  <si>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</si>
  <si>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</si>
  <si>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</si>
  <si>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</si>
  <si>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</si>
  <si>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</si>
  <si>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</si>
  <si>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</si>
  <si>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</si>
  <si>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</si>
  <si>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</si>
  <si>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</si>
  <si>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</si>
  <si>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530111210000000004631</t>
  </si>
  <si>
    <t>行政基本工资</t>
  </si>
  <si>
    <t>其他医疗保障管理事务支出</t>
  </si>
  <si>
    <t>30101</t>
  </si>
  <si>
    <t>基本工资</t>
  </si>
  <si>
    <t>行政津贴补贴</t>
  </si>
  <si>
    <t>30102</t>
  </si>
  <si>
    <t>津贴补贴</t>
  </si>
  <si>
    <t>行政年终一次性奖金</t>
  </si>
  <si>
    <t>30103</t>
  </si>
  <si>
    <t>奖金</t>
  </si>
  <si>
    <t>530111231100001527701</t>
  </si>
  <si>
    <t>公务员基础绩效奖</t>
  </si>
  <si>
    <t>奖金（行政考核兑现）</t>
  </si>
  <si>
    <t>其他奖金</t>
  </si>
  <si>
    <t>530111210000000004633</t>
  </si>
  <si>
    <t>机关事业单位养老保险</t>
  </si>
  <si>
    <t>机关事业单位基本养老保险缴费支出</t>
  </si>
  <si>
    <t>30108</t>
  </si>
  <si>
    <t>机关事业单位基本养老保险缴费</t>
  </si>
  <si>
    <t>职业年金</t>
  </si>
  <si>
    <t>机关事业单位职业年金缴费支出</t>
  </si>
  <si>
    <t>30109</t>
  </si>
  <si>
    <t>职业年金缴费</t>
  </si>
  <si>
    <t>基本医疗保险</t>
  </si>
  <si>
    <t>行政单位医疗</t>
  </si>
  <si>
    <t>30110</t>
  </si>
  <si>
    <t>职工基本医疗保险缴费</t>
  </si>
  <si>
    <t>公务员医疗</t>
  </si>
  <si>
    <t>公务员医疗补助</t>
  </si>
  <si>
    <t>30111</t>
  </si>
  <si>
    <t>公务员医疗补助缴费</t>
  </si>
  <si>
    <t>失业保险</t>
  </si>
  <si>
    <t>30112</t>
  </si>
  <si>
    <t>其他社会保障缴费</t>
  </si>
  <si>
    <t>其他行政事业单位医疗支出</t>
  </si>
  <si>
    <t>工伤生育保险</t>
  </si>
  <si>
    <t>530111210000000004634</t>
  </si>
  <si>
    <t>住房公积金</t>
  </si>
  <si>
    <t>30113</t>
  </si>
  <si>
    <t>530111210000000004639</t>
  </si>
  <si>
    <t>复印纸</t>
  </si>
  <si>
    <t>30201</t>
  </si>
  <si>
    <t>办公费</t>
  </si>
  <si>
    <t>一般行政部门水费（饮用水行政部分）</t>
  </si>
  <si>
    <t>30205</t>
  </si>
  <si>
    <t>水费</t>
  </si>
  <si>
    <t>一般行政部门邮电费（行政部分）</t>
  </si>
  <si>
    <t>30207</t>
  </si>
  <si>
    <t>邮电费</t>
  </si>
  <si>
    <t>一般行政部门差旅费（行政部分）</t>
  </si>
  <si>
    <t>30211</t>
  </si>
  <si>
    <t>差旅费</t>
  </si>
  <si>
    <t>一般行政部门培训费（行政部分）</t>
  </si>
  <si>
    <t>30216</t>
  </si>
  <si>
    <t>培训费</t>
  </si>
  <si>
    <t>530111210000000004638</t>
  </si>
  <si>
    <t>工会经费</t>
  </si>
  <si>
    <t>30228</t>
  </si>
  <si>
    <t>退休福利费</t>
  </si>
  <si>
    <t>行政单位离退休</t>
  </si>
  <si>
    <t>30229</t>
  </si>
  <si>
    <t>福利费</t>
  </si>
  <si>
    <t>一般行政部门福利费（行政部分）</t>
  </si>
  <si>
    <t>530111231100001527708</t>
  </si>
  <si>
    <t>离退休干部走访慰问经费</t>
  </si>
  <si>
    <t>530111210000000004637</t>
  </si>
  <si>
    <t>公务交通补贴</t>
  </si>
  <si>
    <t>30239</t>
  </si>
  <si>
    <t>其他交通费用</t>
  </si>
  <si>
    <t>公共交通专项</t>
  </si>
  <si>
    <t>退休公用经费</t>
  </si>
  <si>
    <t>30299</t>
  </si>
  <si>
    <t>其他商品和服务支出</t>
  </si>
  <si>
    <t>离退休生活补助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</si>
  <si>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</si>
  <si>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</si>
  <si>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</si>
  <si>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</si>
  <si>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</si>
  <si>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</si>
  <si>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</si>
  <si>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</si>
  <si>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312 民生类</t>
  </si>
  <si>
    <t>530111221100000675208</t>
  </si>
  <si>
    <t>城乡医疗救助区级配套补助资金</t>
  </si>
  <si>
    <t>城乡医疗救助</t>
  </si>
  <si>
    <t>313 事业发展类</t>
  </si>
  <si>
    <t>530111210000000004772</t>
  </si>
  <si>
    <t>城镇居民医疗保险社区医保数据网络使用费专项经费</t>
  </si>
  <si>
    <t>30213</t>
  </si>
  <si>
    <t>维修（护）费</t>
  </si>
  <si>
    <t>530111210000000004797</t>
  </si>
  <si>
    <t>公费医疗专项经费</t>
  </si>
  <si>
    <t>30307</t>
  </si>
  <si>
    <t>医疗费补助</t>
  </si>
  <si>
    <t>530111210000000004792</t>
  </si>
  <si>
    <t>医保业务费专项经费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</si>
  <si>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</si>
  <si>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</si>
  <si>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</si>
  <si>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</si>
  <si>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</si>
  <si>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</si>
  <si>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</si>
  <si>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</si>
  <si>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</si>
  <si>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</si>
  <si>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</si>
  <si>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</si>
  <si>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14090374</t>
  </si>
  <si>
    <t>认真贯彻落实国家、省、市医疗保险的各项政策，积极开展和稳步推进我区医疗保险制度改革，建立并不断完善各项医疗保障制度，医疗保险改革起步平稳、运行正常、成效显著，基本保障参保人的身体健康，不断提高参保人的满意度。2025年按照市医保要求全覆盖检查我区定点医药机构，一季度完成全覆盖检查的30%，二季度完成全覆盖检查的60%，三季度完成全覆盖检查的90%，四季度完成全覆盖检查的100%。</t>
  </si>
  <si>
    <t>产出指标</t>
  </si>
  <si>
    <t>数量指标</t>
  </si>
  <si>
    <t>会议次数</t>
  </si>
  <si>
    <t>&gt;=</t>
  </si>
  <si>
    <t>次</t>
  </si>
  <si>
    <t>定量指标</t>
  </si>
  <si>
    <t>反映预算部门（单位）组织开展各类会议的总次数。</t>
  </si>
  <si>
    <t>开展检查（核查）次数</t>
  </si>
  <si>
    <t>反映检查核查的次数情况。</t>
  </si>
  <si>
    <t>质量指标</t>
  </si>
  <si>
    <t>是否纳入年度计划</t>
  </si>
  <si>
    <t>=</t>
  </si>
  <si>
    <t>是/否</t>
  </si>
  <si>
    <t>定性指标</t>
  </si>
  <si>
    <t>反映会议是否纳入部门的年度计划。</t>
  </si>
  <si>
    <t>检查（核查）覆盖率</t>
  </si>
  <si>
    <t>%</t>
  </si>
  <si>
    <t>反映检查（核查）工作覆盖面情况。
检查（核查）覆盖率=实际完成检查（核查）覆盖面/检查（核查）计划覆盖面*100%</t>
  </si>
  <si>
    <t>效益指标</t>
  </si>
  <si>
    <t>社会效益</t>
  </si>
  <si>
    <t>检查（核查）结果公开率</t>
  </si>
  <si>
    <t>反映相关检查核查结果依法公开情况。
检查结果公开率</t>
  </si>
  <si>
    <t>可持续影响</t>
  </si>
  <si>
    <t>问题整改落实率</t>
  </si>
  <si>
    <t>反映检查核查发现问题的整改落实情况。
问题整改落实率=（实际整改问题数/现场检查发现问题数）*100%</t>
  </si>
  <si>
    <t>满意度指标</t>
  </si>
  <si>
    <t>服务对象满意度</t>
  </si>
  <si>
    <t>参会人员满意度</t>
  </si>
  <si>
    <t>反映参会人员对会议开展的满意度。参会人员满意度=（参会满意人数/问卷调查人数）*100%</t>
  </si>
  <si>
    <t>检查（核查）人员被投诉次数</t>
  </si>
  <si>
    <t>反映服务对象对检查核查工作的整体满意情况。</t>
  </si>
  <si>
    <t>社会公众满意度</t>
  </si>
  <si>
    <t>认真贯彻落实国家、省、市医疗保险的各项政策，积极开展和稳步推进我区医疗保险制度改革，建立并不断完善各项医疗保障制度，医疗保险改革起步平稳、运行正常、成效显著，基本保障参保人的身体健康，不断提高参保人的满意度。2025年一季度保障社区城乡居民参保网络使用正常，2025年二季度保障社区城乡居民参保网络使用正常，2025年三季度保障社区城乡居民参保网络使用正常，2025年四季度保障社区城乡居民参保网络使用正常。</t>
  </si>
  <si>
    <t>全区124个社区医保网络全覆盖</t>
  </si>
  <si>
    <t>空全区118个社区医保网络全覆盖</t>
  </si>
  <si>
    <t>信息数据安全</t>
  </si>
  <si>
    <t>反映信息系统相关数据安全的保障情况。</t>
  </si>
  <si>
    <t>时效指标</t>
  </si>
  <si>
    <t>全区124个社区全覆盖</t>
  </si>
  <si>
    <t>系统全年正常运行时长</t>
  </si>
  <si>
    <t>系统全年正常运行</t>
  </si>
  <si>
    <t>小时</t>
  </si>
  <si>
    <t>反映信息系统全年正常运行时间情况。</t>
  </si>
  <si>
    <t>系统正常使用年限</t>
  </si>
  <si>
    <t>年</t>
  </si>
  <si>
    <t>反映系统正常使用期限。</t>
  </si>
  <si>
    <t>使用人员满意度度</t>
  </si>
  <si>
    <t>使用人员满意度</t>
  </si>
  <si>
    <t>反映使用对象对信息系统使用的满意度。
使用人员满意度=（对信息系统满意的使用人员/问卷调查人数）*100%</t>
  </si>
  <si>
    <t>受益对象满意度</t>
  </si>
  <si>
    <t>认真贯彻落实国家、省、市医疗保险的各项政策，积极开展和稳步推进我区医疗保险制度改革，建立并不断完善各项医疗保障制度，医疗保险改革起步平稳、运行正常、成效显著，基本保障参保人的身体健康，不断提高参保人的满意度。2025年保障我区离休干部、伤残军人医保待遇落到实处。一季度完成全年预算拨付的20%，二季度完成全年预算拨付的60%，三季度完成全年预算拨付的80%，四季度完成全年预算拨付的100%。</t>
  </si>
  <si>
    <t>获补对象数</t>
  </si>
  <si>
    <t>人(人次、家)</t>
  </si>
  <si>
    <t>反映获补助人员、企业的数量情况，也适用补贴、资助等形式的补助。</t>
  </si>
  <si>
    <t>获补对象准确率</t>
  </si>
  <si>
    <t>反映获补助对象认定的准确性情况。
获补对象准确率=抽检符合标准的补助对象数/抽检实际补助对象数*100%</t>
  </si>
  <si>
    <t>发放及时率</t>
  </si>
  <si>
    <t>反映发放单位及时发放补助资金的情况。
发放及时率=在时限内发放资金/应发放资金*100%</t>
  </si>
  <si>
    <t>生活状况改善</t>
  </si>
  <si>
    <t>元</t>
  </si>
  <si>
    <t>反映补助促进受助对象生活状况改善的情况。</t>
  </si>
  <si>
    <t>离休干部、伤残军人医保待遇落实</t>
  </si>
  <si>
    <t>离休干部、伤残军人医保待遇落实空</t>
  </si>
  <si>
    <t>反映获补助受益对象的满意程度。</t>
  </si>
  <si>
    <t>服务机构满意度</t>
  </si>
  <si>
    <t>认真贯彻落实国家、省、市医疗保险的各项政策，积极开展和稳步推进我区医疗保险制度改革，建立并不断完善各项医疗保障制度，医疗保险改革起步平稳、运行正常、成效显著，基本保障参保人的身体健康，不断提高参保人的满意度。2025年保障我区城乡医疗救助医保待遇落到实处。一季度完成全年预算拨付的20%，二季度完成全年预算拨付的60%，三季度完成全年预算拨付的80%，四季度完成全年预算拨付的100%。</t>
  </si>
  <si>
    <t>人次</t>
  </si>
  <si>
    <t>兑现准确率</t>
  </si>
  <si>
    <t>反映补助准确发放的情况。
补助兑现准确率=补助兑付额/应付额*100%</t>
  </si>
  <si>
    <t>获补覆盖率</t>
  </si>
  <si>
    <t>获补覆盖率=实际获得补助人数（企业数）/申请符合标准人数（企业数）*100%</t>
  </si>
  <si>
    <t>经济效益</t>
  </si>
  <si>
    <t>降低企业成本</t>
  </si>
  <si>
    <t>反映补助有效降低受助企业平均成本的情况。</t>
  </si>
  <si>
    <t>政策知晓率</t>
  </si>
  <si>
    <t>反映补助政策的宣传效果情况。
政策知晓率=调查中补助政策知晓人数/调查总人数*100%</t>
  </si>
  <si>
    <t>预算06表</t>
  </si>
  <si>
    <t>2025年部门政府性基金预算支出预算表</t>
  </si>
  <si>
    <t>政府性基金预算支出</t>
  </si>
  <si>
    <t>备注：昆明市官渡区医疗保险中心2025年无政府性基金预算支出，本表无数据。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</si>
  <si>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</si>
  <si>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</si>
  <si>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</si>
  <si>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</si>
  <si>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</si>
  <si>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</si>
  <si>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</si>
  <si>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</si>
  <si>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</si>
  <si>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</si>
  <si>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</si>
  <si>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</si>
  <si>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一般公用支出</t>
  </si>
  <si>
    <t>A05040101 复印纸</t>
  </si>
  <si>
    <t>箱</t>
  </si>
  <si>
    <t>预算08表</t>
  </si>
  <si>
    <t>2025年部门政府购买服务预算表</t>
  </si>
  <si>
    <t>政府购买服务项目</t>
  </si>
  <si>
    <t>政府购买服务目录</t>
  </si>
  <si>
    <t>备注：昆明市官渡区医疗保险中心2025年无政府购买服务预算支出，本表无数据。</t>
  </si>
  <si>
    <t>预算09-1表</t>
  </si>
  <si>
    <t>2025年省对下转移支付预算表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</si>
  <si>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</si>
  <si>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</si>
  <si>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</si>
  <si>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</si>
  <si>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</si>
  <si>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</si>
  <si>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</si>
  <si>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</si>
  <si>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</si>
  <si>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</si>
  <si>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</si>
  <si>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</si>
  <si>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</si>
  <si>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</si>
  <si>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</si>
  <si>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</si>
  <si>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</si>
  <si>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</si>
  <si>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</si>
  <si>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</si>
  <si>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</si>
  <si>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</si>
  <si>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备注：昆明市官渡区医疗保险中心2025年无省对下转移支付预算，本表无数据。</t>
  </si>
  <si>
    <t>预算09-2表</t>
  </si>
  <si>
    <t>2025年省对下转移支付绩效目标表</t>
  </si>
  <si>
    <t>备注：昆明市官渡区医疗保险中心2025年无省对下转移支付绩效目标，本表无数据。</t>
  </si>
  <si>
    <t>预算10表</t>
  </si>
  <si>
    <t>2025年新增资产配置表</t>
  </si>
  <si>
    <t>="单位名称："&amp;""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</si>
  <si>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</si>
  <si>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</si>
  <si>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</si>
  <si>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</si>
  <si>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</si>
  <si>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</si>
  <si>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</si>
  <si>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4</t>
  </si>
  <si>
    <t>8</t>
  </si>
  <si>
    <t>备注：昆明市官渡区医疗保险中心2025年无新增资产配置，本表无数据。</t>
  </si>
  <si>
    <t>预算11表</t>
  </si>
  <si>
    <t>2025年中央转移支付补助项目支出预算表</t>
  </si>
  <si>
    <t>上级补助</t>
  </si>
  <si>
    <t>备注：昆明市官渡区医疗保险中心2025年无中央转移补助项目支出，本表无数据。</t>
  </si>
  <si>
    <t>预算12表</t>
  </si>
  <si>
    <t>2025年部门项目支出中期规划预算表</t>
  </si>
  <si>
    <t>项目级次</t>
  </si>
  <si>
    <t>2025年</t>
  </si>
  <si>
    <t>2026年</t>
  </si>
  <si>
    <t>2027年</t>
  </si>
  <si>
    <t/>
  </si>
  <si>
    <t>备注：昆明市官渡区医疗保险中心2025年无部门项目中期规划，本表无数据。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</si>
</sst>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\-mm\-dd"/>
    <numFmt numFmtId="177" formatCode="yyyy\-mm\-dd\ hh:mm:ss"/>
    <numFmt numFmtId="44" formatCode="_ &quot;￥&quot;* #,##0.00_ ;_ &quot;￥&quot;* \-#,##0.00_ ;_ &quot;￥&quot;* &quot;-&quot;??_ ;_ @_ "/>
    <numFmt numFmtId="178" formatCode="#,##0.00;\-#,##0.00;;@"/>
    <numFmt numFmtId="179" formatCode="#,##0;\-#,##0;;@"/>
    <numFmt numFmtId="180" formatCode="hh:mm:ss"/>
  </numFmts>
  <fonts count="4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1.25"/>
      <color rgb="FF000000"/>
      <name val="SimSun"/>
      <charset val="134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sz val="9"/>
      <name val="宋体"/>
      <charset val="134"/>
      <scheme val="major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0.5"/>
      <color rgb="FF000000"/>
      <name val="宋体"/>
      <charset val="134"/>
    </font>
    <font>
      <sz val="10"/>
      <color theme="1"/>
      <name val="宋体"/>
      <charset val="134"/>
    </font>
    <font>
      <sz val="11"/>
      <color rgb="FF00000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0" fillId="1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8" fillId="0" borderId="7">
      <alignment horizontal="right" vertical="center"/>
    </xf>
    <xf numFmtId="0" fontId="31" fillId="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8" fillId="0" borderId="7">
      <alignment horizontal="right" vertical="center"/>
    </xf>
    <xf numFmtId="0" fontId="43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8" fillId="25" borderId="22" applyNumberFormat="0" applyAlignment="0" applyProtection="0">
      <alignment vertical="center"/>
    </xf>
    <xf numFmtId="0" fontId="45" fillId="25" borderId="20" applyNumberFormat="0" applyAlignment="0" applyProtection="0">
      <alignment vertical="center"/>
    </xf>
    <xf numFmtId="0" fontId="36" fillId="18" borderId="18" applyNumberFormat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10" fontId="8" fillId="0" borderId="7">
      <alignment horizontal="right" vertical="center"/>
    </xf>
    <xf numFmtId="0" fontId="31" fillId="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80" fontId="8" fillId="0" borderId="7">
      <alignment horizontal="right" vertical="center"/>
    </xf>
    <xf numFmtId="179" fontId="8" fillId="0" borderId="7">
      <alignment horizontal="right" vertical="center"/>
    </xf>
    <xf numFmtId="0" fontId="8" fillId="0" borderId="0">
      <alignment vertical="top"/>
      <protection locked="0"/>
    </xf>
  </cellStyleXfs>
  <cellXfs count="19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NumberFormat="1" applyFont="1" applyBorder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>
      <alignment horizontal="left" vertical="center" wrapText="1"/>
    </xf>
    <xf numFmtId="179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4" fillId="0" borderId="0" xfId="57" applyFont="1" applyFill="1" applyBorder="1" applyAlignment="1" applyProtection="1"/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57" applyFont="1" applyFill="1" applyBorder="1" applyAlignment="1" applyProtection="1">
      <alignment horizontal="left" vertical="center"/>
    </xf>
    <xf numFmtId="0" fontId="4" fillId="0" borderId="0" xfId="57" applyFont="1" applyFill="1" applyBorder="1" applyAlignment="1" applyProtection="1"/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6" xfId="57" applyFont="1" applyFill="1" applyBorder="1" applyAlignment="1" applyProtection="1">
      <alignment horizontal="left" vertical="center" wrapText="1"/>
    </xf>
    <xf numFmtId="178" fontId="15" fillId="0" borderId="7" xfId="54" applyNumberFormat="1" applyFont="1" applyBorder="1" applyAlignment="1">
      <alignment horizontal="left" vertical="center"/>
    </xf>
    <xf numFmtId="178" fontId="16" fillId="0" borderId="7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79" fontId="5" fillId="0" borderId="7" xfId="56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57" applyFont="1" applyFill="1" applyBorder="1" applyAlignment="1" applyProtection="1">
      <alignment horizontal="left" vertical="center"/>
      <protection locked="0"/>
    </xf>
    <xf numFmtId="0" fontId="17" fillId="0" borderId="0" xfId="57" applyFont="1" applyFill="1" applyBorder="1" applyAlignment="1" applyProtection="1">
      <alignment horizontal="right"/>
    </xf>
    <xf numFmtId="0" fontId="1" fillId="0" borderId="0" xfId="57" applyFont="1" applyFill="1" applyBorder="1" applyAlignment="1" applyProtection="1">
      <alignment horizontal="right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8" fillId="0" borderId="11" xfId="57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14" xfId="57" applyFont="1" applyFill="1" applyBorder="1" applyAlignment="1" applyProtection="1">
      <alignment horizontal="center" vertical="center"/>
    </xf>
    <xf numFmtId="0" fontId="1" fillId="0" borderId="14" xfId="57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0" fillId="0" borderId="0" xfId="0" applyFill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9" fillId="0" borderId="7" xfId="0" applyFont="1" applyBorder="1" applyAlignment="1">
      <alignment horizontal="center"/>
    </xf>
    <xf numFmtId="49" fontId="1" fillId="0" borderId="14" xfId="57" applyNumberFormat="1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>
      <alignment horizontal="left" vertical="center" wrapText="1"/>
    </xf>
    <xf numFmtId="178" fontId="8" fillId="0" borderId="7" xfId="0" applyNumberFormat="1" applyFont="1" applyFill="1" applyBorder="1" applyAlignment="1" applyProtection="1">
      <alignment horizontal="right" vertical="center"/>
      <protection locked="0"/>
    </xf>
    <xf numFmtId="0" fontId="18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23" fillId="0" borderId="0" xfId="57" applyFont="1" applyFill="1" applyBorder="1" applyAlignment="1" applyProtection="1">
      <alignment horizontal="left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178" fontId="5" fillId="0" borderId="14" xfId="54" applyNumberFormat="1" applyFont="1" applyBorder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>
      <alignment vertical="center"/>
    </xf>
    <xf numFmtId="49" fontId="26" fillId="0" borderId="7" xfId="53" applyNumberFormat="1" applyFont="1" applyBorder="1">
      <alignment horizontal="left" vertical="center" wrapText="1"/>
    </xf>
    <xf numFmtId="4" fontId="26" fillId="0" borderId="7" xfId="0" applyNumberFormat="1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>
      <alignment vertical="center"/>
    </xf>
    <xf numFmtId="0" fontId="3" fillId="0" borderId="7" xfId="57" applyFont="1" applyFill="1" applyBorder="1" applyAlignment="1" applyProtection="1">
      <alignment horizontal="left" vertical="center"/>
      <protection locked="0"/>
    </xf>
    <xf numFmtId="4" fontId="26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178" fontId="13" fillId="0" borderId="7" xfId="54" applyFont="1">
      <alignment horizontal="right" vertical="center"/>
    </xf>
    <xf numFmtId="0" fontId="26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178" fontId="27" fillId="0" borderId="7" xfId="54" applyFo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7" xfId="57" applyFont="1" applyFill="1" applyBorder="1" applyAlignment="1" applyProtection="1">
      <alignment horizontal="left" vertical="center" wrapText="1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14" xfId="57" applyFont="1" applyFill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57" applyFont="1" applyFill="1" applyBorder="1" applyAlignment="1" applyProtection="1">
      <alignment horizontal="center" vertical="center"/>
    </xf>
    <xf numFmtId="0" fontId="1" fillId="0" borderId="7" xfId="57" applyFont="1" applyFill="1" applyBorder="1" applyAlignment="1" applyProtection="1">
      <alignment horizontal="center" vertical="center"/>
    </xf>
    <xf numFmtId="178" fontId="13" fillId="0" borderId="7" xfId="0" applyNumberFormat="1" applyFont="1" applyFill="1" applyBorder="1" applyAlignment="1">
      <alignment horizontal="right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29" fillId="0" borderId="7" xfId="0" applyFont="1" applyFill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178" fontId="27" fillId="0" borderId="7" xfId="0" applyNumberFormat="1" applyFont="1" applyFill="1" applyBorder="1" applyAlignment="1">
      <alignment horizontal="right" vertical="center"/>
    </xf>
    <xf numFmtId="0" fontId="26" fillId="0" borderId="6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178" fontId="26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6" fillId="0" borderId="6" xfId="0" applyFont="1" applyBorder="1" applyAlignment="1" applyProtection="1">
      <alignment horizontal="center" vertical="center"/>
      <protection locked="0"/>
    </xf>
    <xf numFmtId="0" fontId="1" fillId="0" borderId="14" xfId="57" applyFont="1" applyFill="1" applyBorder="1" applyAlignment="1" applyProtection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40"/>
  <sheetViews>
    <sheetView showZeros="0" workbookViewId="0">
      <pane ySplit="1" topLeftCell="A23" activePane="bottomLeft" state="frozen"/>
      <selection/>
      <selection pane="bottomLeft" activeCell="D15" sqref="D15:D26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759259259259" customWidth="1"/>
  </cols>
  <sheetData>
    <row r="1" customHeight="1" spans="1:4">
      <c r="A1" s="1"/>
      <c r="B1" s="1"/>
      <c r="C1" s="1"/>
      <c r="D1" s="1"/>
    </row>
    <row r="2" ht="12" customHeight="1" spans="4:4">
      <c r="D2" s="103" t="s">
        <v>0</v>
      </c>
    </row>
    <row r="3" ht="36" customHeight="1" spans="1:4">
      <c r="A3" s="44" t="s">
        <v>1</v>
      </c>
      <c r="B3" s="188"/>
      <c r="C3" s="188"/>
      <c r="D3" s="188"/>
    </row>
    <row r="4" ht="21" customHeight="1" spans="1:4">
      <c r="A4" s="189" t="s">
        <v>2</v>
      </c>
      <c r="B4" s="142"/>
      <c r="C4" s="142"/>
      <c r="D4" s="102" t="s">
        <v>3</v>
      </c>
    </row>
    <row r="5" ht="19.5" customHeight="1" spans="1:4">
      <c r="A5" s="11" t="s">
        <v>4</v>
      </c>
      <c r="B5" s="13"/>
      <c r="C5" s="11" t="s">
        <v>5</v>
      </c>
      <c r="D5" s="13"/>
    </row>
    <row r="6" ht="19.5" customHeight="1" spans="1:4">
      <c r="A6" s="16" t="s">
        <v>6</v>
      </c>
      <c r="B6" s="16" t="s">
        <v>7</v>
      </c>
      <c r="C6" s="16" t="s">
        <v>8</v>
      </c>
      <c r="D6" s="16" t="s">
        <v>7</v>
      </c>
    </row>
    <row r="7" ht="19.5" customHeight="1" spans="1:4">
      <c r="A7" s="19"/>
      <c r="B7" s="19"/>
      <c r="C7" s="19"/>
      <c r="D7" s="19"/>
    </row>
    <row r="8" ht="25.4" customHeight="1" spans="1:4">
      <c r="A8" s="154" t="s">
        <v>9</v>
      </c>
      <c r="B8" s="130">
        <v>14090374</v>
      </c>
      <c r="C8" s="190" t="s">
        <v>10</v>
      </c>
      <c r="D8" s="130"/>
    </row>
    <row r="9" ht="25.4" customHeight="1" spans="1:4">
      <c r="A9" s="154" t="s">
        <v>11</v>
      </c>
      <c r="B9" s="130"/>
      <c r="C9" s="190" t="s">
        <v>12</v>
      </c>
      <c r="D9" s="130"/>
    </row>
    <row r="10" ht="25.4" customHeight="1" spans="1:4">
      <c r="A10" s="154" t="s">
        <v>13</v>
      </c>
      <c r="B10" s="130"/>
      <c r="C10" s="190" t="s">
        <v>14</v>
      </c>
      <c r="D10" s="130"/>
    </row>
    <row r="11" ht="25.4" customHeight="1" spans="1:4">
      <c r="A11" s="154" t="s">
        <v>15</v>
      </c>
      <c r="B11" s="91"/>
      <c r="C11" s="190" t="s">
        <v>16</v>
      </c>
      <c r="D11" s="130"/>
    </row>
    <row r="12" ht="25.4" customHeight="1" spans="1:4">
      <c r="A12" s="154" t="s">
        <v>17</v>
      </c>
      <c r="B12" s="130"/>
      <c r="C12" s="190" t="s">
        <v>18</v>
      </c>
      <c r="D12" s="130"/>
    </row>
    <row r="13" ht="25.4" customHeight="1" spans="1:4">
      <c r="A13" s="154" t="s">
        <v>19</v>
      </c>
      <c r="B13" s="91"/>
      <c r="C13" s="190" t="s">
        <v>20</v>
      </c>
      <c r="D13" s="130"/>
    </row>
    <row r="14" ht="25.4" customHeight="1" spans="1:4">
      <c r="A14" s="154" t="s">
        <v>21</v>
      </c>
      <c r="B14" s="91"/>
      <c r="C14" s="190" t="s">
        <v>22</v>
      </c>
      <c r="D14" s="130"/>
    </row>
    <row r="15" ht="25.4" customHeight="1" spans="1:4">
      <c r="A15" s="154" t="s">
        <v>23</v>
      </c>
      <c r="B15" s="91"/>
      <c r="C15" s="190" t="s">
        <v>24</v>
      </c>
      <c r="D15" s="175">
        <v>1031554</v>
      </c>
    </row>
    <row r="16" ht="25.4" customHeight="1" spans="1:4">
      <c r="A16" s="191" t="s">
        <v>25</v>
      </c>
      <c r="B16" s="91"/>
      <c r="C16" s="190" t="s">
        <v>26</v>
      </c>
      <c r="D16" s="175">
        <v>12461194</v>
      </c>
    </row>
    <row r="17" ht="25.4" customHeight="1" spans="1:4">
      <c r="A17" s="191" t="s">
        <v>27</v>
      </c>
      <c r="B17" s="91"/>
      <c r="C17" s="190" t="s">
        <v>28</v>
      </c>
      <c r="D17" s="130"/>
    </row>
    <row r="18" ht="25.4" customHeight="1" spans="1:4">
      <c r="A18" s="191"/>
      <c r="B18" s="91"/>
      <c r="C18" s="190" t="s">
        <v>29</v>
      </c>
      <c r="D18" s="130"/>
    </row>
    <row r="19" ht="25.4" customHeight="1" spans="1:4">
      <c r="A19" s="191"/>
      <c r="B19" s="91"/>
      <c r="C19" s="190" t="s">
        <v>30</v>
      </c>
      <c r="D19" s="130"/>
    </row>
    <row r="20" ht="25.4" customHeight="1" spans="1:4">
      <c r="A20" s="191"/>
      <c r="B20" s="91"/>
      <c r="C20" s="190" t="s">
        <v>31</v>
      </c>
      <c r="D20" s="130"/>
    </row>
    <row r="21" ht="25.4" customHeight="1" spans="1:4">
      <c r="A21" s="191"/>
      <c r="B21" s="91"/>
      <c r="C21" s="190" t="s">
        <v>32</v>
      </c>
      <c r="D21" s="130"/>
    </row>
    <row r="22" ht="25.4" customHeight="1" spans="1:4">
      <c r="A22" s="191"/>
      <c r="B22" s="91"/>
      <c r="C22" s="190" t="s">
        <v>33</v>
      </c>
      <c r="D22" s="130"/>
    </row>
    <row r="23" ht="25.4" customHeight="1" spans="1:4">
      <c r="A23" s="191"/>
      <c r="B23" s="91"/>
      <c r="C23" s="190" t="s">
        <v>34</v>
      </c>
      <c r="D23" s="130"/>
    </row>
    <row r="24" ht="25.4" customHeight="1" spans="1:4">
      <c r="A24" s="191"/>
      <c r="B24" s="91"/>
      <c r="C24" s="190" t="s">
        <v>35</v>
      </c>
      <c r="D24" s="130"/>
    </row>
    <row r="25" ht="25.4" customHeight="1" spans="1:4">
      <c r="A25" s="191"/>
      <c r="B25" s="91"/>
      <c r="C25" s="190" t="s">
        <v>36</v>
      </c>
      <c r="D25" s="130"/>
    </row>
    <row r="26" ht="25.4" customHeight="1" spans="1:4">
      <c r="A26" s="191"/>
      <c r="B26" s="91"/>
      <c r="C26" s="190" t="s">
        <v>37</v>
      </c>
      <c r="D26" s="175">
        <v>597626</v>
      </c>
    </row>
    <row r="27" ht="25.4" customHeight="1" spans="1:4">
      <c r="A27" s="191"/>
      <c r="B27" s="91"/>
      <c r="C27" s="190" t="s">
        <v>38</v>
      </c>
      <c r="D27" s="130"/>
    </row>
    <row r="28" ht="25.4" customHeight="1" spans="1:4">
      <c r="A28" s="191"/>
      <c r="B28" s="91"/>
      <c r="C28" s="190" t="s">
        <v>39</v>
      </c>
      <c r="D28" s="130"/>
    </row>
    <row r="29" ht="25.4" customHeight="1" spans="1:4">
      <c r="A29" s="191"/>
      <c r="B29" s="91"/>
      <c r="C29" s="190" t="s">
        <v>40</v>
      </c>
      <c r="D29" s="130"/>
    </row>
    <row r="30" ht="25.4" customHeight="1" spans="1:4">
      <c r="A30" s="191"/>
      <c r="B30" s="91"/>
      <c r="C30" s="190" t="s">
        <v>41</v>
      </c>
      <c r="D30" s="130"/>
    </row>
    <row r="31" ht="25.4" customHeight="1" spans="1:4">
      <c r="A31" s="191"/>
      <c r="B31" s="91"/>
      <c r="C31" s="190" t="s">
        <v>42</v>
      </c>
      <c r="D31" s="130"/>
    </row>
    <row r="32" ht="25.4" customHeight="1" spans="1:4">
      <c r="A32" s="191"/>
      <c r="B32" s="91"/>
      <c r="C32" s="190" t="s">
        <v>43</v>
      </c>
      <c r="D32" s="130"/>
    </row>
    <row r="33" ht="25.4" customHeight="1" spans="1:4">
      <c r="A33" s="191"/>
      <c r="B33" s="91"/>
      <c r="C33" s="190" t="s">
        <v>44</v>
      </c>
      <c r="D33" s="130"/>
    </row>
    <row r="34" ht="25.4" customHeight="1" spans="1:4">
      <c r="A34" s="191"/>
      <c r="B34" s="91"/>
      <c r="C34" s="190" t="s">
        <v>45</v>
      </c>
      <c r="D34" s="130"/>
    </row>
    <row r="35" ht="25.4" customHeight="1" spans="1:4">
      <c r="A35" s="191"/>
      <c r="B35" s="91"/>
      <c r="C35" s="190" t="s">
        <v>46</v>
      </c>
      <c r="D35" s="130"/>
    </row>
    <row r="36" ht="25.4" customHeight="1" spans="1:4">
      <c r="A36" s="192" t="s">
        <v>47</v>
      </c>
      <c r="B36" s="193">
        <f>14090374-0</f>
        <v>14090374</v>
      </c>
      <c r="C36" s="156" t="s">
        <v>48</v>
      </c>
      <c r="D36" s="193">
        <v>14090374</v>
      </c>
    </row>
    <row r="37" ht="25.4" customHeight="1" spans="1:4">
      <c r="A37" s="194" t="s">
        <v>49</v>
      </c>
      <c r="B37" s="149"/>
      <c r="C37" s="195" t="s">
        <v>50</v>
      </c>
      <c r="D37" s="196"/>
    </row>
    <row r="38" ht="25.4" customHeight="1" spans="1:4">
      <c r="A38" s="197" t="s">
        <v>51</v>
      </c>
      <c r="B38" s="130"/>
      <c r="C38" s="151" t="s">
        <v>51</v>
      </c>
      <c r="D38" s="91"/>
    </row>
    <row r="39" ht="25.4" customHeight="1" spans="1:4">
      <c r="A39" s="197" t="s">
        <v>52</v>
      </c>
      <c r="B39" s="130"/>
      <c r="C39" s="151" t="s">
        <v>53</v>
      </c>
      <c r="D39" s="91"/>
    </row>
    <row r="40" ht="25.4" customHeight="1" spans="1:4">
      <c r="A40" s="198" t="s">
        <v>54</v>
      </c>
      <c r="B40" s="193">
        <v>14090374</v>
      </c>
      <c r="C40" s="156" t="s">
        <v>55</v>
      </c>
      <c r="D40" s="193">
        <v>14090374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B14" sqref="B14"/>
    </sheetView>
  </sheetViews>
  <sheetFormatPr defaultColWidth="9.13888888888889" defaultRowHeight="14.25" customHeight="1" outlineLevelCol="5"/>
  <cols>
    <col min="1" max="1" width="29.0277777777778" customWidth="1"/>
    <col min="2" max="2" width="28.6018518518519" customWidth="1"/>
    <col min="3" max="3" width="31.6018518518519" customWidth="1"/>
    <col min="4" max="6" width="33.4537037037037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54" t="s">
        <v>390</v>
      </c>
    </row>
    <row r="3" ht="28.5" customHeight="1" spans="1:6">
      <c r="A3" s="27" t="s">
        <v>391</v>
      </c>
      <c r="B3" s="27"/>
      <c r="C3" s="27"/>
      <c r="D3" s="27"/>
      <c r="E3" s="27"/>
      <c r="F3" s="27"/>
    </row>
    <row r="4" ht="15" customHeight="1" spans="1:6">
      <c r="A4" s="104" t="s">
        <v>2</v>
      </c>
      <c r="B4" s="104"/>
      <c r="C4" s="105"/>
      <c r="D4" s="106"/>
      <c r="E4" s="57"/>
      <c r="F4" s="107" t="s">
        <v>3</v>
      </c>
    </row>
    <row r="5" ht="18.75" customHeight="1" spans="1:6">
      <c r="A5" s="10" t="s">
        <v>187</v>
      </c>
      <c r="B5" s="10" t="s">
        <v>77</v>
      </c>
      <c r="C5" s="10" t="s">
        <v>78</v>
      </c>
      <c r="D5" s="16" t="s">
        <v>392</v>
      </c>
      <c r="E5" s="61"/>
      <c r="F5" s="61"/>
    </row>
    <row r="6" ht="30" customHeight="1" spans="1:6">
      <c r="A6" s="19"/>
      <c r="B6" s="19"/>
      <c r="C6" s="19"/>
      <c r="D6" s="16" t="s">
        <v>60</v>
      </c>
      <c r="E6" s="61" t="s">
        <v>86</v>
      </c>
      <c r="F6" s="61" t="s">
        <v>87</v>
      </c>
    </row>
    <row r="7" ht="16.5" customHeight="1" spans="1:6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</row>
    <row r="8" ht="20.25" customHeight="1" spans="1:6">
      <c r="A8" s="29"/>
      <c r="B8" s="29"/>
      <c r="C8" s="29"/>
      <c r="D8" s="23"/>
      <c r="E8" s="23"/>
      <c r="F8" s="23"/>
    </row>
    <row r="9" ht="17.25" customHeight="1" spans="1:6">
      <c r="A9" s="108" t="s">
        <v>122</v>
      </c>
      <c r="B9" s="109"/>
      <c r="C9" s="109" t="s">
        <v>122</v>
      </c>
      <c r="D9" s="23"/>
      <c r="E9" s="23"/>
      <c r="F9" s="23"/>
    </row>
    <row r="10" customHeight="1" spans="1:4">
      <c r="A10" s="80" t="s">
        <v>393</v>
      </c>
      <c r="B10" s="80"/>
      <c r="C10" s="80"/>
      <c r="D10" s="80"/>
    </row>
  </sheetData>
  <mergeCells count="7">
    <mergeCell ref="A3:F3"/>
    <mergeCell ref="A4:D4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pane ySplit="1" topLeftCell="A2" activePane="bottomLeft" state="frozen"/>
      <selection/>
      <selection pane="bottomLeft" activeCell="F11" sqref="F11"/>
    </sheetView>
  </sheetViews>
  <sheetFormatPr defaultColWidth="9.13888888888889" defaultRowHeight="14.25" customHeight="1"/>
  <cols>
    <col min="1" max="1" width="39.1388888888889" customWidth="1"/>
    <col min="2" max="2" width="21.712962962963" customWidth="1"/>
    <col min="3" max="3" width="35.2777777777778" customWidth="1"/>
    <col min="4" max="4" width="7.71296296296296" customWidth="1"/>
    <col min="5" max="5" width="10.2777777777778" customWidth="1"/>
    <col min="6" max="11" width="14.7407407407407" customWidth="1"/>
    <col min="12" max="16" width="12.5740740740741" customWidth="1"/>
    <col min="17" max="17" width="10.4259259259259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3"/>
      <c r="P2" s="53"/>
      <c r="Q2" s="102" t="s">
        <v>394</v>
      </c>
    </row>
    <row r="3" ht="27.75" customHeight="1" spans="1:17">
      <c r="A3" s="55" t="s">
        <v>395</v>
      </c>
      <c r="B3" s="27"/>
      <c r="C3" s="27"/>
      <c r="D3" s="27"/>
      <c r="E3" s="27"/>
      <c r="F3" s="27"/>
      <c r="G3" s="27"/>
      <c r="H3" s="27"/>
      <c r="I3" s="27"/>
      <c r="J3" s="27"/>
      <c r="K3" s="45"/>
      <c r="L3" s="27"/>
      <c r="M3" s="27"/>
      <c r="N3" s="27"/>
      <c r="O3" s="45"/>
      <c r="P3" s="45"/>
      <c r="Q3" s="27"/>
    </row>
    <row r="4" ht="18.75" customHeight="1" spans="1:17">
      <c r="A4" s="92" t="s">
        <v>2</v>
      </c>
      <c r="B4" s="93"/>
      <c r="C4" s="93"/>
      <c r="D4" s="93"/>
      <c r="E4" s="93"/>
      <c r="F4" s="93"/>
      <c r="G4" s="7"/>
      <c r="H4" s="7"/>
      <c r="I4" s="7"/>
      <c r="J4" s="7"/>
      <c r="O4" s="63"/>
      <c r="P4" s="63"/>
      <c r="Q4" s="103" t="s">
        <v>177</v>
      </c>
    </row>
    <row r="5" ht="15.75" customHeight="1" spans="1:17">
      <c r="A5" s="10" t="s">
        <v>396</v>
      </c>
      <c r="B5" s="67" t="s">
        <v>397</v>
      </c>
      <c r="C5" s="67" t="s">
        <v>398</v>
      </c>
      <c r="D5" s="67" t="s">
        <v>399</v>
      </c>
      <c r="E5" s="67" t="s">
        <v>400</v>
      </c>
      <c r="F5" s="67" t="s">
        <v>401</v>
      </c>
      <c r="G5" s="68" t="s">
        <v>194</v>
      </c>
      <c r="H5" s="68"/>
      <c r="I5" s="68"/>
      <c r="J5" s="68"/>
      <c r="K5" s="69"/>
      <c r="L5" s="68"/>
      <c r="M5" s="68"/>
      <c r="N5" s="68"/>
      <c r="O5" s="85"/>
      <c r="P5" s="69"/>
      <c r="Q5" s="86"/>
    </row>
    <row r="6" ht="17.25" customHeight="1" spans="1:17">
      <c r="A6" s="15"/>
      <c r="B6" s="70"/>
      <c r="C6" s="70"/>
      <c r="D6" s="70"/>
      <c r="E6" s="70"/>
      <c r="F6" s="70"/>
      <c r="G6" s="70" t="s">
        <v>60</v>
      </c>
      <c r="H6" s="70" t="s">
        <v>63</v>
      </c>
      <c r="I6" s="70" t="s">
        <v>402</v>
      </c>
      <c r="J6" s="70" t="s">
        <v>403</v>
      </c>
      <c r="K6" s="71" t="s">
        <v>404</v>
      </c>
      <c r="L6" s="87" t="s">
        <v>405</v>
      </c>
      <c r="M6" s="87"/>
      <c r="N6" s="87"/>
      <c r="O6" s="88"/>
      <c r="P6" s="89"/>
      <c r="Q6" s="72"/>
    </row>
    <row r="7" ht="54" customHeight="1" spans="1:17">
      <c r="A7" s="18"/>
      <c r="B7" s="72"/>
      <c r="C7" s="72"/>
      <c r="D7" s="72"/>
      <c r="E7" s="72"/>
      <c r="F7" s="72"/>
      <c r="G7" s="72"/>
      <c r="H7" s="72" t="s">
        <v>62</v>
      </c>
      <c r="I7" s="72"/>
      <c r="J7" s="72"/>
      <c r="K7" s="73"/>
      <c r="L7" s="72" t="s">
        <v>62</v>
      </c>
      <c r="M7" s="72" t="s">
        <v>73</v>
      </c>
      <c r="N7" s="72" t="s">
        <v>201</v>
      </c>
      <c r="O7" s="90" t="s">
        <v>69</v>
      </c>
      <c r="P7" s="73" t="s">
        <v>70</v>
      </c>
      <c r="Q7" s="72" t="s">
        <v>71</v>
      </c>
    </row>
    <row r="8" ht="15" customHeight="1" spans="1:17">
      <c r="A8" s="19">
        <v>1</v>
      </c>
      <c r="B8" s="94">
        <v>2</v>
      </c>
      <c r="C8" s="94">
        <v>3</v>
      </c>
      <c r="D8" s="94">
        <v>4</v>
      </c>
      <c r="E8" s="94">
        <v>5</v>
      </c>
      <c r="F8" s="94">
        <v>6</v>
      </c>
      <c r="G8" s="95">
        <v>7</v>
      </c>
      <c r="H8" s="95">
        <v>8</v>
      </c>
      <c r="I8" s="95">
        <v>9</v>
      </c>
      <c r="J8" s="95">
        <v>10</v>
      </c>
      <c r="K8" s="95">
        <v>11</v>
      </c>
      <c r="L8" s="95">
        <v>12</v>
      </c>
      <c r="M8" s="95">
        <v>13</v>
      </c>
      <c r="N8" s="95">
        <v>14</v>
      </c>
      <c r="O8" s="95">
        <v>15</v>
      </c>
      <c r="P8" s="95">
        <v>16</v>
      </c>
      <c r="Q8" s="95">
        <v>17</v>
      </c>
    </row>
    <row r="9" ht="21" customHeight="1" spans="1:17">
      <c r="A9" s="96" t="s">
        <v>406</v>
      </c>
      <c r="B9" s="96" t="s">
        <v>407</v>
      </c>
      <c r="C9" s="96" t="s">
        <v>407</v>
      </c>
      <c r="D9" s="75" t="s">
        <v>408</v>
      </c>
      <c r="E9" s="97">
        <v>20</v>
      </c>
      <c r="F9" s="98">
        <v>3000</v>
      </c>
      <c r="G9" s="98">
        <v>3000</v>
      </c>
      <c r="H9" s="98">
        <v>3000</v>
      </c>
      <c r="I9" s="23"/>
      <c r="J9" s="23"/>
      <c r="K9" s="23"/>
      <c r="L9" s="23"/>
      <c r="M9" s="23"/>
      <c r="N9" s="23"/>
      <c r="O9" s="23"/>
      <c r="P9" s="23"/>
      <c r="Q9" s="23"/>
    </row>
    <row r="10" ht="21" customHeight="1" spans="1:17">
      <c r="A10" s="74"/>
      <c r="B10" s="75"/>
      <c r="C10" s="75"/>
      <c r="D10" s="99"/>
      <c r="E10" s="100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77" t="s">
        <v>122</v>
      </c>
      <c r="B11" s="78"/>
      <c r="C11" s="78"/>
      <c r="D11" s="78"/>
      <c r="E11" s="101"/>
      <c r="F11" s="98">
        <v>3000</v>
      </c>
      <c r="G11" s="98">
        <v>3000</v>
      </c>
      <c r="H11" s="98">
        <v>3000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3:Q3"/>
    <mergeCell ref="A4:F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C15" sqref="C15"/>
    </sheetView>
  </sheetViews>
  <sheetFormatPr defaultColWidth="9.13888888888889" defaultRowHeight="14.25" customHeight="1"/>
  <cols>
    <col min="1" max="1" width="31.4259259259259" customWidth="1"/>
    <col min="2" max="2" width="21.712962962963" customWidth="1"/>
    <col min="3" max="3" width="26.712962962963" customWidth="1"/>
    <col min="4" max="14" width="16.6018518518519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59"/>
      <c r="B2" s="59"/>
      <c r="C2" s="59"/>
      <c r="D2" s="59"/>
      <c r="E2" s="59"/>
      <c r="F2" s="59"/>
      <c r="G2" s="59"/>
      <c r="H2" s="64"/>
      <c r="I2" s="59"/>
      <c r="J2" s="59"/>
      <c r="K2" s="59"/>
      <c r="L2" s="53"/>
      <c r="M2" s="81"/>
      <c r="N2" s="82" t="s">
        <v>409</v>
      </c>
    </row>
    <row r="3" ht="27.75" customHeight="1" spans="1:14">
      <c r="A3" s="55" t="s">
        <v>410</v>
      </c>
      <c r="B3" s="65"/>
      <c r="C3" s="65"/>
      <c r="D3" s="65"/>
      <c r="E3" s="65"/>
      <c r="F3" s="65"/>
      <c r="G3" s="65"/>
      <c r="H3" s="66"/>
      <c r="I3" s="65"/>
      <c r="J3" s="65"/>
      <c r="K3" s="65"/>
      <c r="L3" s="45"/>
      <c r="M3" s="66"/>
      <c r="N3" s="65"/>
    </row>
    <row r="4" ht="18.75" customHeight="1" spans="1:14">
      <c r="A4" s="56" t="str">
        <f>"单位名称："&amp;""</f>
        <v>单位名称：</v>
      </c>
      <c r="B4" s="57"/>
      <c r="C4" s="57"/>
      <c r="D4" s="57"/>
      <c r="E4" s="57"/>
      <c r="F4" s="57"/>
      <c r="G4" s="57"/>
      <c r="H4" s="64"/>
      <c r="I4" s="59"/>
      <c r="J4" s="59"/>
      <c r="K4" s="59"/>
      <c r="L4" s="63"/>
      <c r="M4" s="83"/>
      <c r="N4" s="84" t="s">
        <v>177</v>
      </c>
    </row>
    <row r="5" ht="15.75" customHeight="1" spans="1:14">
      <c r="A5" s="10" t="s">
        <v>396</v>
      </c>
      <c r="B5" s="67" t="s">
        <v>411</v>
      </c>
      <c r="C5" s="67" t="s">
        <v>412</v>
      </c>
      <c r="D5" s="68" t="s">
        <v>194</v>
      </c>
      <c r="E5" s="68"/>
      <c r="F5" s="68"/>
      <c r="G5" s="68"/>
      <c r="H5" s="69"/>
      <c r="I5" s="68"/>
      <c r="J5" s="68"/>
      <c r="K5" s="68"/>
      <c r="L5" s="85"/>
      <c r="M5" s="69"/>
      <c r="N5" s="86"/>
    </row>
    <row r="6" ht="17.25" customHeight="1" spans="1:14">
      <c r="A6" s="15"/>
      <c r="B6" s="70"/>
      <c r="C6" s="70"/>
      <c r="D6" s="70" t="s">
        <v>60</v>
      </c>
      <c r="E6" s="70" t="s">
        <v>63</v>
      </c>
      <c r="F6" s="70" t="s">
        <v>402</v>
      </c>
      <c r="G6" s="70" t="s">
        <v>403</v>
      </c>
      <c r="H6" s="71" t="s">
        <v>404</v>
      </c>
      <c r="I6" s="87" t="s">
        <v>405</v>
      </c>
      <c r="J6" s="87"/>
      <c r="K6" s="87"/>
      <c r="L6" s="88"/>
      <c r="M6" s="89"/>
      <c r="N6" s="72"/>
    </row>
    <row r="7" ht="54" customHeight="1" spans="1:14">
      <c r="A7" s="18"/>
      <c r="B7" s="72"/>
      <c r="C7" s="72"/>
      <c r="D7" s="72"/>
      <c r="E7" s="72"/>
      <c r="F7" s="72"/>
      <c r="G7" s="72"/>
      <c r="H7" s="73"/>
      <c r="I7" s="72" t="s">
        <v>62</v>
      </c>
      <c r="J7" s="72" t="s">
        <v>73</v>
      </c>
      <c r="K7" s="72" t="s">
        <v>201</v>
      </c>
      <c r="L7" s="90" t="s">
        <v>69</v>
      </c>
      <c r="M7" s="73" t="s">
        <v>70</v>
      </c>
      <c r="N7" s="72" t="s">
        <v>71</v>
      </c>
    </row>
    <row r="8" ht="15" customHeight="1" spans="1:14">
      <c r="A8" s="18">
        <v>1</v>
      </c>
      <c r="B8" s="72">
        <v>2</v>
      </c>
      <c r="C8" s="72">
        <v>3</v>
      </c>
      <c r="D8" s="73">
        <v>4</v>
      </c>
      <c r="E8" s="73">
        <v>5</v>
      </c>
      <c r="F8" s="73">
        <v>6</v>
      </c>
      <c r="G8" s="73">
        <v>7</v>
      </c>
      <c r="H8" s="73">
        <v>8</v>
      </c>
      <c r="I8" s="73">
        <v>9</v>
      </c>
      <c r="J8" s="73">
        <v>10</v>
      </c>
      <c r="K8" s="73">
        <v>11</v>
      </c>
      <c r="L8" s="73">
        <v>12</v>
      </c>
      <c r="M8" s="73">
        <v>13</v>
      </c>
      <c r="N8" s="73">
        <v>14</v>
      </c>
    </row>
    <row r="9" ht="21" customHeight="1" spans="1:14">
      <c r="A9" s="74"/>
      <c r="B9" s="75"/>
      <c r="C9" s="75"/>
      <c r="D9" s="76"/>
      <c r="E9" s="76"/>
      <c r="F9" s="76"/>
      <c r="G9" s="76"/>
      <c r="H9" s="76"/>
      <c r="I9" s="76"/>
      <c r="J9" s="76"/>
      <c r="K9" s="76"/>
      <c r="L9" s="91"/>
      <c r="M9" s="76"/>
      <c r="N9" s="76"/>
    </row>
    <row r="10" ht="21" customHeight="1" spans="1:14">
      <c r="A10" s="74"/>
      <c r="B10" s="75"/>
      <c r="C10" s="75"/>
      <c r="D10" s="76"/>
      <c r="E10" s="76"/>
      <c r="F10" s="76"/>
      <c r="G10" s="76"/>
      <c r="H10" s="76"/>
      <c r="I10" s="76"/>
      <c r="J10" s="76"/>
      <c r="K10" s="76"/>
      <c r="L10" s="91"/>
      <c r="M10" s="76"/>
      <c r="N10" s="76"/>
    </row>
    <row r="11" ht="21" customHeight="1" spans="1:14">
      <c r="A11" s="77" t="s">
        <v>122</v>
      </c>
      <c r="B11" s="78"/>
      <c r="C11" s="79"/>
      <c r="D11" s="76"/>
      <c r="E11" s="76"/>
      <c r="F11" s="76"/>
      <c r="G11" s="76"/>
      <c r="H11" s="76"/>
      <c r="I11" s="76"/>
      <c r="J11" s="76"/>
      <c r="K11" s="76"/>
      <c r="L11" s="91"/>
      <c r="M11" s="76"/>
      <c r="N11" s="76"/>
    </row>
    <row r="12" customHeight="1" spans="1:7">
      <c r="A12" s="80" t="s">
        <v>413</v>
      </c>
      <c r="B12" s="80"/>
      <c r="C12" s="80"/>
      <c r="D12" s="80"/>
      <c r="E12" s="80"/>
      <c r="F12" s="80"/>
      <c r="G12" s="62"/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pane ySplit="1" topLeftCell="A2" activePane="bottomLeft" state="frozen"/>
      <selection/>
      <selection pane="bottomLeft" activeCell="B11" sqref="B11"/>
    </sheetView>
  </sheetViews>
  <sheetFormatPr defaultColWidth="9.13888888888889" defaultRowHeight="14.25" customHeight="1"/>
  <cols>
    <col min="1" max="1" width="42.0277777777778" customWidth="1"/>
    <col min="2" max="15" width="17.1759259259259" customWidth="1"/>
    <col min="16" max="23" width="17.0277777777778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54"/>
      <c r="W2" s="53" t="s">
        <v>414</v>
      </c>
    </row>
    <row r="3" ht="27.75" customHeight="1" spans="1:23">
      <c r="A3" s="55" t="s">
        <v>415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8" customHeight="1" spans="1:23">
      <c r="A4" s="56" t="str">
        <f>"单位名称："&amp;""</f>
        <v>单位名称：</v>
      </c>
      <c r="B4" s="57"/>
      <c r="C4" s="57"/>
      <c r="D4" s="58"/>
      <c r="E4" s="59"/>
      <c r="F4" s="59"/>
      <c r="G4" s="59"/>
      <c r="H4" s="59"/>
      <c r="I4" s="59"/>
      <c r="W4" s="63" t="s">
        <v>177</v>
      </c>
    </row>
    <row r="5" ht="19.5" customHeight="1" spans="1:23">
      <c r="A5" s="16" t="s">
        <v>416</v>
      </c>
      <c r="B5" s="11" t="s">
        <v>194</v>
      </c>
      <c r="C5" s="12"/>
      <c r="D5" s="12"/>
      <c r="E5" s="11" t="s">
        <v>417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19"/>
      <c r="B6" s="28" t="s">
        <v>60</v>
      </c>
      <c r="C6" s="10" t="s">
        <v>63</v>
      </c>
      <c r="D6" s="60" t="s">
        <v>418</v>
      </c>
      <c r="E6" s="61" t="s">
        <v>419</v>
      </c>
      <c r="F6" s="61" t="s">
        <v>420</v>
      </c>
      <c r="G6" s="61" t="s">
        <v>421</v>
      </c>
      <c r="H6" s="61" t="s">
        <v>422</v>
      </c>
      <c r="I6" s="61" t="s">
        <v>423</v>
      </c>
      <c r="J6" s="61" t="s">
        <v>424</v>
      </c>
      <c r="K6" s="61" t="s">
        <v>425</v>
      </c>
      <c r="L6" s="61" t="s">
        <v>426</v>
      </c>
      <c r="M6" s="61" t="s">
        <v>427</v>
      </c>
      <c r="N6" s="61" t="s">
        <v>428</v>
      </c>
      <c r="O6" s="61" t="s">
        <v>429</v>
      </c>
      <c r="P6" s="61" t="s">
        <v>430</v>
      </c>
      <c r="Q6" s="61" t="s">
        <v>431</v>
      </c>
      <c r="R6" s="61" t="s">
        <v>432</v>
      </c>
      <c r="S6" s="61" t="s">
        <v>433</v>
      </c>
      <c r="T6" s="61" t="s">
        <v>434</v>
      </c>
      <c r="U6" s="61" t="s">
        <v>435</v>
      </c>
      <c r="V6" s="61" t="s">
        <v>436</v>
      </c>
      <c r="W6" s="61" t="s">
        <v>437</v>
      </c>
    </row>
    <row r="7" ht="19.5" customHeight="1" spans="1:23">
      <c r="A7" s="61">
        <v>1</v>
      </c>
      <c r="B7" s="61">
        <v>2</v>
      </c>
      <c r="C7" s="61">
        <v>3</v>
      </c>
      <c r="D7" s="11">
        <v>4</v>
      </c>
      <c r="E7" s="61">
        <v>5</v>
      </c>
      <c r="F7" s="61">
        <v>6</v>
      </c>
      <c r="G7" s="61">
        <v>7</v>
      </c>
      <c r="H7" s="11">
        <v>8</v>
      </c>
      <c r="I7" s="61">
        <v>9</v>
      </c>
      <c r="J7" s="61">
        <v>10</v>
      </c>
      <c r="K7" s="61">
        <v>11</v>
      </c>
      <c r="L7" s="11">
        <v>12</v>
      </c>
      <c r="M7" s="61">
        <v>13</v>
      </c>
      <c r="N7" s="61">
        <v>14</v>
      </c>
      <c r="O7" s="61">
        <v>15</v>
      </c>
      <c r="P7" s="11">
        <v>16</v>
      </c>
      <c r="Q7" s="61">
        <v>17</v>
      </c>
      <c r="R7" s="61">
        <v>18</v>
      </c>
      <c r="S7" s="61">
        <v>19</v>
      </c>
      <c r="T7" s="11">
        <v>20</v>
      </c>
      <c r="U7" s="11">
        <v>21</v>
      </c>
      <c r="V7" s="11">
        <v>22</v>
      </c>
      <c r="W7" s="61">
        <v>23</v>
      </c>
    </row>
    <row r="8" ht="28.4" customHeight="1" spans="1:23">
      <c r="A8" s="29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ht="29.9" customHeight="1" spans="1:23">
      <c r="A9" s="29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customHeight="1" spans="1:4">
      <c r="A10" s="62" t="s">
        <v>438</v>
      </c>
      <c r="B10" s="62"/>
      <c r="C10" s="62"/>
      <c r="D10" s="62"/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777777777778" customWidth="1"/>
    <col min="7" max="7" width="14.8796296296296" customWidth="1"/>
    <col min="8" max="8" width="10.8796296296296" customWidth="1"/>
    <col min="9" max="9" width="13.4259259259259" customWidth="1"/>
    <col min="10" max="10" width="32.0277777777778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3" t="s">
        <v>439</v>
      </c>
    </row>
    <row r="3" ht="28.5" customHeight="1" spans="1:10">
      <c r="A3" s="44" t="s">
        <v>440</v>
      </c>
      <c r="B3" s="27"/>
      <c r="C3" s="27"/>
      <c r="D3" s="27"/>
      <c r="E3" s="27"/>
      <c r="F3" s="45"/>
      <c r="G3" s="27"/>
      <c r="H3" s="45"/>
      <c r="I3" s="45"/>
      <c r="J3" s="27"/>
    </row>
    <row r="4" ht="17.25" customHeight="1" spans="1:1">
      <c r="A4" s="5" t="str">
        <f>"单位名称："&amp;""</f>
        <v>单位名称：</v>
      </c>
    </row>
    <row r="5" ht="44.25" customHeight="1" spans="1:10">
      <c r="A5" s="46" t="s">
        <v>302</v>
      </c>
      <c r="B5" s="46" t="s">
        <v>303</v>
      </c>
      <c r="C5" s="46" t="s">
        <v>304</v>
      </c>
      <c r="D5" s="46" t="s">
        <v>305</v>
      </c>
      <c r="E5" s="46" t="s">
        <v>306</v>
      </c>
      <c r="F5" s="47" t="s">
        <v>307</v>
      </c>
      <c r="G5" s="46" t="s">
        <v>308</v>
      </c>
      <c r="H5" s="47" t="s">
        <v>309</v>
      </c>
      <c r="I5" s="47" t="s">
        <v>310</v>
      </c>
      <c r="J5" s="46" t="s">
        <v>311</v>
      </c>
    </row>
    <row r="6" ht="14.25" customHeight="1" spans="1:10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7">
        <v>6</v>
      </c>
      <c r="G6" s="46">
        <v>7</v>
      </c>
      <c r="H6" s="47">
        <v>8</v>
      </c>
      <c r="I6" s="47">
        <v>9</v>
      </c>
      <c r="J6" s="46">
        <v>10</v>
      </c>
    </row>
    <row r="7" ht="42" customHeight="1" spans="1:10">
      <c r="A7" s="48"/>
      <c r="B7" s="49"/>
      <c r="C7" s="49"/>
      <c r="D7" s="49"/>
      <c r="E7" s="50"/>
      <c r="F7" s="51"/>
      <c r="G7" s="50"/>
      <c r="H7" s="51"/>
      <c r="I7" s="51"/>
      <c r="J7" s="50"/>
    </row>
    <row r="8" ht="42" customHeight="1" spans="1:10">
      <c r="A8" s="48"/>
      <c r="B8" s="52"/>
      <c r="C8" s="52"/>
      <c r="D8" s="52"/>
      <c r="E8" s="48"/>
      <c r="F8" s="52"/>
      <c r="G8" s="48"/>
      <c r="H8" s="52"/>
      <c r="I8" s="52"/>
      <c r="J8" s="48"/>
    </row>
    <row r="9" customHeight="1" spans="1:1">
      <c r="A9" t="s">
        <v>441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185185185185" defaultRowHeight="15" customHeight="1" outlineLevelCol="7"/>
  <cols>
    <col min="1" max="1" width="36.0277777777778" customWidth="1"/>
    <col min="2" max="2" width="19.7407407407407" customWidth="1"/>
    <col min="3" max="3" width="33.3148148148148" customWidth="1"/>
    <col min="4" max="4" width="34.7407407407407" customWidth="1"/>
    <col min="5" max="5" width="14.4537037037037" customWidth="1"/>
    <col min="6" max="6" width="17.1759259259259" customWidth="1"/>
    <col min="7" max="7" width="17.3148148148148" customWidth="1"/>
    <col min="8" max="8" width="28.3148148148148" customWidth="1"/>
  </cols>
  <sheetData>
    <row r="1" customHeight="1" spans="1:8">
      <c r="A1" s="35"/>
      <c r="B1" s="35"/>
      <c r="C1" s="35"/>
      <c r="D1" s="35"/>
      <c r="E1" s="35"/>
      <c r="F1" s="35"/>
      <c r="G1" s="35"/>
      <c r="H1" s="35"/>
    </row>
    <row r="2" ht="18.75" customHeight="1" spans="1:8">
      <c r="A2" s="36"/>
      <c r="B2" s="36"/>
      <c r="C2" s="36"/>
      <c r="D2" s="36"/>
      <c r="E2" s="36"/>
      <c r="F2" s="36"/>
      <c r="G2" s="36"/>
      <c r="H2" s="37" t="s">
        <v>442</v>
      </c>
    </row>
    <row r="3" ht="30.65" customHeight="1" spans="1:8">
      <c r="A3" s="38" t="s">
        <v>443</v>
      </c>
      <c r="B3" s="38"/>
      <c r="C3" s="38"/>
      <c r="D3" s="38"/>
      <c r="E3" s="38"/>
      <c r="F3" s="38"/>
      <c r="G3" s="38"/>
      <c r="H3" s="38"/>
    </row>
    <row r="4" ht="18.75" customHeight="1" spans="1:8">
      <c r="A4" s="36" t="s">
        <v>444</v>
      </c>
      <c r="B4" s="36"/>
      <c r="C4" s="36"/>
      <c r="D4" s="36"/>
      <c r="E4" s="36"/>
      <c r="F4" s="36"/>
      <c r="G4" s="36"/>
      <c r="H4" s="36"/>
    </row>
    <row r="5" ht="18.75" customHeight="1" spans="1:8">
      <c r="A5" s="39" t="s">
        <v>187</v>
      </c>
      <c r="B5" s="39" t="s">
        <v>445</v>
      </c>
      <c r="C5" s="39" t="s">
        <v>446</v>
      </c>
      <c r="D5" s="39" t="s">
        <v>447</v>
      </c>
      <c r="E5" s="39" t="s">
        <v>448</v>
      </c>
      <c r="F5" s="39" t="s">
        <v>449</v>
      </c>
      <c r="G5" s="39"/>
      <c r="H5" s="39"/>
    </row>
    <row r="6" ht="18.75" customHeight="1" spans="1:8">
      <c r="A6" s="39"/>
      <c r="B6" s="39"/>
      <c r="C6" s="39"/>
      <c r="D6" s="39"/>
      <c r="E6" s="39"/>
      <c r="F6" s="39" t="s">
        <v>400</v>
      </c>
      <c r="G6" s="39" t="s">
        <v>450</v>
      </c>
      <c r="H6" s="39" t="s">
        <v>451</v>
      </c>
    </row>
    <row r="7" ht="18.75" customHeight="1" spans="1:8">
      <c r="A7" s="40" t="s">
        <v>165</v>
      </c>
      <c r="B7" s="40" t="s">
        <v>166</v>
      </c>
      <c r="C7" s="40" t="s">
        <v>167</v>
      </c>
      <c r="D7" s="40" t="s">
        <v>452</v>
      </c>
      <c r="E7" s="40" t="s">
        <v>168</v>
      </c>
      <c r="F7" s="40" t="s">
        <v>169</v>
      </c>
      <c r="G7" s="40" t="s">
        <v>170</v>
      </c>
      <c r="H7" s="40" t="s">
        <v>453</v>
      </c>
    </row>
    <row r="8" ht="29.9" customHeight="1" spans="1:8">
      <c r="A8" s="41"/>
      <c r="B8" s="41"/>
      <c r="C8" s="41"/>
      <c r="D8" s="41"/>
      <c r="E8" s="39"/>
      <c r="F8" s="42"/>
      <c r="G8" s="43"/>
      <c r="H8" s="43"/>
    </row>
    <row r="9" ht="20.15" customHeight="1" spans="1:8">
      <c r="A9" s="39" t="s">
        <v>60</v>
      </c>
      <c r="B9" s="39"/>
      <c r="C9" s="39"/>
      <c r="D9" s="39"/>
      <c r="E9" s="39"/>
      <c r="F9" s="42"/>
      <c r="G9" s="43"/>
      <c r="H9" s="43"/>
    </row>
    <row r="10" customHeight="1" spans="1:1">
      <c r="A10" t="s">
        <v>454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C14" sqref="C14"/>
    </sheetView>
  </sheetViews>
  <sheetFormatPr defaultColWidth="9.13888888888889" defaultRowHeight="14.25" customHeight="1"/>
  <cols>
    <col min="1" max="1" width="16.3148148148148" customWidth="1"/>
    <col min="2" max="2" width="29.0277777777778" customWidth="1"/>
    <col min="3" max="3" width="23.8518518518519" customWidth="1"/>
    <col min="4" max="7" width="19.6018518518519" customWidth="1"/>
    <col min="8" max="8" width="15.4259259259259" customWidth="1"/>
    <col min="9" max="11" width="19.6018518518519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455</v>
      </c>
    </row>
    <row r="3" ht="27.75" customHeight="1" spans="1:11">
      <c r="A3" s="27" t="s">
        <v>456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ht="13.5" customHeight="1" spans="1:11">
      <c r="A4" s="5" t="str">
        <f>"单位名称："&amp;""</f>
        <v>单位名称：</v>
      </c>
      <c r="B4" s="6"/>
      <c r="C4" s="6"/>
      <c r="D4" s="6"/>
      <c r="E4" s="6"/>
      <c r="F4" s="6"/>
      <c r="G4" s="6"/>
      <c r="H4" s="7"/>
      <c r="I4" s="7"/>
      <c r="J4" s="7"/>
      <c r="K4" s="8" t="s">
        <v>177</v>
      </c>
    </row>
    <row r="5" ht="21.75" customHeight="1" spans="1:11">
      <c r="A5" s="9" t="s">
        <v>281</v>
      </c>
      <c r="B5" s="9" t="s">
        <v>189</v>
      </c>
      <c r="C5" s="9" t="s">
        <v>282</v>
      </c>
      <c r="D5" s="10" t="s">
        <v>190</v>
      </c>
      <c r="E5" s="10" t="s">
        <v>191</v>
      </c>
      <c r="F5" s="10" t="s">
        <v>192</v>
      </c>
      <c r="G5" s="10" t="s">
        <v>193</v>
      </c>
      <c r="H5" s="16" t="s">
        <v>60</v>
      </c>
      <c r="I5" s="11" t="s">
        <v>457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8"/>
      <c r="I6" s="10" t="s">
        <v>63</v>
      </c>
      <c r="J6" s="10" t="s">
        <v>64</v>
      </c>
      <c r="K6" s="10" t="s">
        <v>65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62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4">
        <v>10</v>
      </c>
      <c r="K8" s="34">
        <v>11</v>
      </c>
    </row>
    <row r="9" ht="30.65" customHeight="1" spans="1:11">
      <c r="A9" s="29"/>
      <c r="B9" s="21"/>
      <c r="C9" s="29"/>
      <c r="D9" s="29"/>
      <c r="E9" s="29"/>
      <c r="F9" s="29"/>
      <c r="G9" s="29"/>
      <c r="H9" s="30"/>
      <c r="I9" s="30"/>
      <c r="J9" s="30"/>
      <c r="K9" s="30"/>
    </row>
    <row r="10" ht="30.65" customHeight="1" spans="1:11">
      <c r="A10" s="21"/>
      <c r="B10" s="21"/>
      <c r="C10" s="21"/>
      <c r="D10" s="21"/>
      <c r="E10" s="21"/>
      <c r="F10" s="21"/>
      <c r="G10" s="21"/>
      <c r="H10" s="30"/>
      <c r="I10" s="30"/>
      <c r="J10" s="30"/>
      <c r="K10" s="30"/>
    </row>
    <row r="11" ht="18.75" customHeight="1" spans="1:11">
      <c r="A11" s="31" t="s">
        <v>122</v>
      </c>
      <c r="B11" s="32"/>
      <c r="C11" s="32"/>
      <c r="D11" s="32"/>
      <c r="E11" s="32"/>
      <c r="F11" s="32"/>
      <c r="G11" s="33"/>
      <c r="H11" s="30"/>
      <c r="I11" s="30"/>
      <c r="J11" s="30"/>
      <c r="K11" s="30"/>
    </row>
    <row r="12" customHeight="1" spans="1:1">
      <c r="A12" t="s">
        <v>458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pane ySplit="1" topLeftCell="A2" activePane="bottomLeft" state="frozen"/>
      <selection/>
      <selection pane="bottomLeft" activeCell="C22" sqref="C22"/>
    </sheetView>
  </sheetViews>
  <sheetFormatPr defaultColWidth="9.13888888888889" defaultRowHeight="14.25" customHeight="1" outlineLevelCol="6"/>
  <cols>
    <col min="1" max="1" width="37.7407407407407" customWidth="1"/>
    <col min="2" max="2" width="28" customWidth="1"/>
    <col min="3" max="3" width="37.6018518518519" customWidth="1"/>
    <col min="4" max="4" width="17.0277777777778" customWidth="1"/>
    <col min="5" max="7" width="27.0277777777778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459</v>
      </c>
    </row>
    <row r="3" ht="27.75" customHeight="1" spans="1:7">
      <c r="A3" s="4" t="s">
        <v>460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"单位名称："&amp;""</f>
        <v>单位名称：</v>
      </c>
      <c r="B4" s="6"/>
      <c r="C4" s="6"/>
      <c r="D4" s="6"/>
      <c r="E4" s="7"/>
      <c r="F4" s="7"/>
      <c r="G4" s="8" t="s">
        <v>177</v>
      </c>
    </row>
    <row r="5" ht="21.75" customHeight="1" spans="1:7">
      <c r="A5" s="9" t="s">
        <v>282</v>
      </c>
      <c r="B5" s="9" t="s">
        <v>281</v>
      </c>
      <c r="C5" s="9" t="s">
        <v>189</v>
      </c>
      <c r="D5" s="10" t="s">
        <v>461</v>
      </c>
      <c r="E5" s="11" t="s">
        <v>63</v>
      </c>
      <c r="F5" s="12"/>
      <c r="G5" s="13"/>
    </row>
    <row r="6" ht="21.75" customHeight="1" spans="1:7">
      <c r="A6" s="14"/>
      <c r="B6" s="14"/>
      <c r="C6" s="14"/>
      <c r="D6" s="15"/>
      <c r="E6" s="16" t="s">
        <v>462</v>
      </c>
      <c r="F6" s="10" t="s">
        <v>463</v>
      </c>
      <c r="G6" s="10" t="s">
        <v>464</v>
      </c>
    </row>
    <row r="7" ht="40.5" customHeight="1" spans="1:7">
      <c r="A7" s="17"/>
      <c r="B7" s="17"/>
      <c r="C7" s="17"/>
      <c r="D7" s="18"/>
      <c r="E7" s="19"/>
      <c r="F7" s="18" t="s">
        <v>62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9.9" customHeight="1" spans="1:7">
      <c r="A9" s="21"/>
      <c r="B9" s="22"/>
      <c r="C9" s="22"/>
      <c r="D9" s="21"/>
      <c r="E9" s="23"/>
      <c r="F9" s="23"/>
      <c r="G9" s="23"/>
    </row>
    <row r="10" ht="29.9" customHeight="1" spans="1:7">
      <c r="A10" s="21"/>
      <c r="B10" s="21"/>
      <c r="C10" s="21"/>
      <c r="D10" s="21"/>
      <c r="E10" s="23"/>
      <c r="F10" s="23"/>
      <c r="G10" s="23"/>
    </row>
    <row r="11" ht="18.75" customHeight="1" spans="1:7">
      <c r="A11" s="24" t="s">
        <v>60</v>
      </c>
      <c r="B11" s="25" t="s">
        <v>465</v>
      </c>
      <c r="C11" s="25"/>
      <c r="D11" s="26"/>
      <c r="E11" s="23"/>
      <c r="F11" s="23"/>
      <c r="G11" s="23"/>
    </row>
    <row r="12" customHeight="1" spans="1:1">
      <c r="A12" t="s">
        <v>466</v>
      </c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xSplit="17112" topLeftCell="I11" activePane="topLeft"/>
      <selection activeCell="C9" sqref="C9"/>
      <selection pane="topRight"/>
    </sheetView>
  </sheetViews>
  <sheetFormatPr defaultColWidth="8" defaultRowHeight="14.25" customHeight="1"/>
  <cols>
    <col min="1" max="1" width="21.1388888888889" customWidth="1"/>
    <col min="2" max="2" width="35.2777777777778" customWidth="1"/>
    <col min="3" max="19" width="16.1759259259259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30"/>
      <c r="J2" s="178"/>
      <c r="R2" s="3" t="s">
        <v>56</v>
      </c>
    </row>
    <row r="3" ht="36" customHeight="1" spans="1:19">
      <c r="A3" s="163" t="s">
        <v>57</v>
      </c>
      <c r="B3" s="27"/>
      <c r="C3" s="27"/>
      <c r="D3" s="27"/>
      <c r="E3" s="27"/>
      <c r="F3" s="27"/>
      <c r="G3" s="27"/>
      <c r="H3" s="27"/>
      <c r="I3" s="27"/>
      <c r="J3" s="45"/>
      <c r="K3" s="27"/>
      <c r="L3" s="27"/>
      <c r="M3" s="27"/>
      <c r="N3" s="27"/>
      <c r="O3" s="27"/>
      <c r="P3" s="27"/>
      <c r="Q3" s="27"/>
      <c r="R3" s="27"/>
      <c r="S3" s="27"/>
    </row>
    <row r="4" ht="20.25" customHeight="1" spans="1:19">
      <c r="A4" s="92" t="s">
        <v>2</v>
      </c>
      <c r="B4" s="93"/>
      <c r="C4" s="93"/>
      <c r="D4" s="93"/>
      <c r="E4" s="7"/>
      <c r="F4" s="7"/>
      <c r="G4" s="7"/>
      <c r="H4" s="7"/>
      <c r="I4" s="7"/>
      <c r="J4" s="179"/>
      <c r="K4" s="7"/>
      <c r="L4" s="7"/>
      <c r="M4" s="7"/>
      <c r="N4" s="8"/>
      <c r="O4" s="8"/>
      <c r="P4" s="8"/>
      <c r="Q4" s="8"/>
      <c r="R4" s="8" t="s">
        <v>3</v>
      </c>
      <c r="S4" s="8" t="s">
        <v>3</v>
      </c>
    </row>
    <row r="5" ht="18.75" customHeight="1" spans="1:19">
      <c r="A5" s="164" t="s">
        <v>58</v>
      </c>
      <c r="B5" s="165" t="s">
        <v>59</v>
      </c>
      <c r="C5" s="165" t="s">
        <v>60</v>
      </c>
      <c r="D5" s="166" t="s">
        <v>61</v>
      </c>
      <c r="E5" s="167"/>
      <c r="F5" s="167"/>
      <c r="G5" s="167"/>
      <c r="H5" s="167"/>
      <c r="I5" s="167"/>
      <c r="J5" s="180"/>
      <c r="K5" s="167"/>
      <c r="L5" s="167"/>
      <c r="M5" s="167"/>
      <c r="N5" s="181"/>
      <c r="O5" s="181" t="s">
        <v>49</v>
      </c>
      <c r="P5" s="181"/>
      <c r="Q5" s="181"/>
      <c r="R5" s="181"/>
      <c r="S5" s="181"/>
    </row>
    <row r="6" ht="18" customHeight="1" spans="1:19">
      <c r="A6" s="168"/>
      <c r="B6" s="169"/>
      <c r="C6" s="169"/>
      <c r="D6" s="169" t="s">
        <v>62</v>
      </c>
      <c r="E6" s="169" t="s">
        <v>63</v>
      </c>
      <c r="F6" s="169" t="s">
        <v>64</v>
      </c>
      <c r="G6" s="169" t="s">
        <v>65</v>
      </c>
      <c r="H6" s="169" t="s">
        <v>66</v>
      </c>
      <c r="I6" s="182" t="s">
        <v>67</v>
      </c>
      <c r="J6" s="183"/>
      <c r="K6" s="182" t="s">
        <v>68</v>
      </c>
      <c r="L6" s="182" t="s">
        <v>69</v>
      </c>
      <c r="M6" s="182" t="s">
        <v>70</v>
      </c>
      <c r="N6" s="184" t="s">
        <v>71</v>
      </c>
      <c r="O6" s="185" t="s">
        <v>62</v>
      </c>
      <c r="P6" s="185" t="s">
        <v>63</v>
      </c>
      <c r="Q6" s="185" t="s">
        <v>64</v>
      </c>
      <c r="R6" s="185" t="s">
        <v>65</v>
      </c>
      <c r="S6" s="185" t="s">
        <v>72</v>
      </c>
    </row>
    <row r="7" ht="29.25" customHeight="1" spans="1:19">
      <c r="A7" s="170"/>
      <c r="B7" s="171"/>
      <c r="C7" s="171"/>
      <c r="D7" s="171"/>
      <c r="E7" s="171"/>
      <c r="F7" s="171"/>
      <c r="G7" s="171"/>
      <c r="H7" s="171"/>
      <c r="I7" s="186" t="s">
        <v>62</v>
      </c>
      <c r="J7" s="186" t="s">
        <v>73</v>
      </c>
      <c r="K7" s="186" t="s">
        <v>68</v>
      </c>
      <c r="L7" s="186" t="s">
        <v>69</v>
      </c>
      <c r="M7" s="186" t="s">
        <v>70</v>
      </c>
      <c r="N7" s="186" t="s">
        <v>71</v>
      </c>
      <c r="O7" s="186"/>
      <c r="P7" s="186"/>
      <c r="Q7" s="186"/>
      <c r="R7" s="186"/>
      <c r="S7" s="186"/>
    </row>
    <row r="8" ht="16.5" customHeight="1" spans="1:19">
      <c r="A8" s="172">
        <v>1</v>
      </c>
      <c r="B8" s="20">
        <v>2</v>
      </c>
      <c r="C8" s="20">
        <v>3</v>
      </c>
      <c r="D8" s="20">
        <v>4</v>
      </c>
      <c r="E8" s="172">
        <v>5</v>
      </c>
      <c r="F8" s="20">
        <v>6</v>
      </c>
      <c r="G8" s="20">
        <v>7</v>
      </c>
      <c r="H8" s="172">
        <v>8</v>
      </c>
      <c r="I8" s="20">
        <v>9</v>
      </c>
      <c r="J8" s="34">
        <v>10</v>
      </c>
      <c r="K8" s="34">
        <v>11</v>
      </c>
      <c r="L8" s="187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</row>
    <row r="9" ht="31.4" customHeight="1" spans="1:19">
      <c r="A9" s="173">
        <v>377004</v>
      </c>
      <c r="B9" s="174" t="s">
        <v>74</v>
      </c>
      <c r="C9" s="175">
        <v>14090374</v>
      </c>
      <c r="D9" s="175">
        <v>14090374</v>
      </c>
      <c r="E9" s="175">
        <v>14090374</v>
      </c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</row>
    <row r="10" ht="16.5" customHeight="1" spans="1:19">
      <c r="A10" s="176" t="s">
        <v>60</v>
      </c>
      <c r="B10" s="177"/>
      <c r="C10" s="130"/>
      <c r="D10" s="130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pane ySplit="1" topLeftCell="A5" activePane="bottomLeft" state="frozen"/>
      <selection/>
      <selection pane="bottomLeft" activeCell="A22" sqref="$A22:$XFD23"/>
    </sheetView>
  </sheetViews>
  <sheetFormatPr defaultColWidth="9.13888888888889" defaultRowHeight="14.25" customHeight="1"/>
  <cols>
    <col min="1" max="1" width="14.2777777777778" customWidth="1"/>
    <col min="2" max="2" width="32.5740740740741" customWidth="1"/>
    <col min="3" max="6" width="18.8518518518519" customWidth="1"/>
    <col min="7" max="7" width="21.2777777777778" customWidth="1"/>
    <col min="8" max="9" width="18.8518518518519" customWidth="1"/>
    <col min="10" max="10" width="17.8518518518519" customWidth="1"/>
    <col min="11" max="15" width="18.8518518518519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54" t="s">
        <v>75</v>
      </c>
    </row>
    <row r="3" ht="28.5" customHeight="1" spans="1:15">
      <c r="A3" s="27" t="s">
        <v>76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ht="15" customHeight="1" spans="1:15">
      <c r="A4" s="157" t="s">
        <v>2</v>
      </c>
      <c r="B4" s="158"/>
      <c r="C4" s="57"/>
      <c r="D4" s="57"/>
      <c r="E4" s="57"/>
      <c r="F4" s="57"/>
      <c r="G4" s="7"/>
      <c r="H4" s="57"/>
      <c r="I4" s="57"/>
      <c r="J4" s="7"/>
      <c r="K4" s="57"/>
      <c r="L4" s="57"/>
      <c r="M4" s="7"/>
      <c r="N4" s="7"/>
      <c r="O4" s="107" t="s">
        <v>3</v>
      </c>
    </row>
    <row r="5" ht="18.75" customHeight="1" spans="1:15">
      <c r="A5" s="10" t="s">
        <v>77</v>
      </c>
      <c r="B5" s="10" t="s">
        <v>78</v>
      </c>
      <c r="C5" s="16" t="s">
        <v>60</v>
      </c>
      <c r="D5" s="61" t="s">
        <v>63</v>
      </c>
      <c r="E5" s="61"/>
      <c r="F5" s="61"/>
      <c r="G5" s="159" t="s">
        <v>64</v>
      </c>
      <c r="H5" s="10" t="s">
        <v>65</v>
      </c>
      <c r="I5" s="10" t="s">
        <v>79</v>
      </c>
      <c r="J5" s="11" t="s">
        <v>80</v>
      </c>
      <c r="K5" s="68" t="s">
        <v>81</v>
      </c>
      <c r="L5" s="68" t="s">
        <v>82</v>
      </c>
      <c r="M5" s="68" t="s">
        <v>83</v>
      </c>
      <c r="N5" s="68" t="s">
        <v>84</v>
      </c>
      <c r="O5" s="86" t="s">
        <v>85</v>
      </c>
    </row>
    <row r="6" ht="30" customHeight="1" spans="1:15">
      <c r="A6" s="19"/>
      <c r="B6" s="19"/>
      <c r="C6" s="19"/>
      <c r="D6" s="61" t="s">
        <v>62</v>
      </c>
      <c r="E6" s="61" t="s">
        <v>86</v>
      </c>
      <c r="F6" s="61" t="s">
        <v>87</v>
      </c>
      <c r="G6" s="19"/>
      <c r="H6" s="19"/>
      <c r="I6" s="19"/>
      <c r="J6" s="61" t="s">
        <v>62</v>
      </c>
      <c r="K6" s="90" t="s">
        <v>81</v>
      </c>
      <c r="L6" s="90" t="s">
        <v>82</v>
      </c>
      <c r="M6" s="90" t="s">
        <v>83</v>
      </c>
      <c r="N6" s="90" t="s">
        <v>84</v>
      </c>
      <c r="O6" s="90" t="s">
        <v>85</v>
      </c>
    </row>
    <row r="7" ht="16.5" customHeight="1" spans="1:15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47">
        <v>8</v>
      </c>
      <c r="I7" s="47">
        <v>9</v>
      </c>
      <c r="J7" s="47">
        <v>10</v>
      </c>
      <c r="K7" s="47">
        <v>11</v>
      </c>
      <c r="L7" s="47">
        <v>12</v>
      </c>
      <c r="M7" s="47">
        <v>13</v>
      </c>
      <c r="N7" s="47">
        <v>14</v>
      </c>
      <c r="O7" s="61">
        <v>15</v>
      </c>
    </row>
    <row r="8" ht="20.25" customHeight="1" spans="1:15">
      <c r="A8" s="160" t="s">
        <v>88</v>
      </c>
      <c r="B8" s="160" t="s">
        <v>89</v>
      </c>
      <c r="C8" s="161">
        <v>1031554</v>
      </c>
      <c r="D8" s="161">
        <v>1031554</v>
      </c>
      <c r="E8" s="161">
        <v>1031554</v>
      </c>
      <c r="F8" s="161">
        <v>0</v>
      </c>
      <c r="G8" s="91"/>
      <c r="H8" s="130"/>
      <c r="I8" s="130"/>
      <c r="J8" s="130"/>
      <c r="K8" s="130"/>
      <c r="L8" s="130"/>
      <c r="M8" s="91"/>
      <c r="N8" s="130"/>
      <c r="O8" s="130"/>
    </row>
    <row r="9" ht="20.25" customHeight="1" spans="1:15">
      <c r="A9" s="160" t="s">
        <v>90</v>
      </c>
      <c r="B9" s="160" t="s">
        <v>91</v>
      </c>
      <c r="C9" s="161">
        <v>1031554</v>
      </c>
      <c r="D9" s="161">
        <v>1031554</v>
      </c>
      <c r="E9" s="161">
        <v>1031554</v>
      </c>
      <c r="F9" s="161">
        <v>0</v>
      </c>
      <c r="G9" s="91"/>
      <c r="H9" s="130"/>
      <c r="I9" s="130"/>
      <c r="J9" s="130"/>
      <c r="K9" s="130"/>
      <c r="L9" s="130"/>
      <c r="M9" s="91"/>
      <c r="N9" s="130"/>
      <c r="O9" s="130"/>
    </row>
    <row r="10" ht="20.25" customHeight="1" spans="1:15">
      <c r="A10" s="162" t="s">
        <v>92</v>
      </c>
      <c r="B10" s="160" t="s">
        <v>93</v>
      </c>
      <c r="C10" s="161">
        <v>233800</v>
      </c>
      <c r="D10" s="161">
        <v>233800</v>
      </c>
      <c r="E10" s="161">
        <v>233800</v>
      </c>
      <c r="F10" s="161"/>
      <c r="G10" s="91"/>
      <c r="H10" s="130"/>
      <c r="I10" s="130"/>
      <c r="J10" s="130"/>
      <c r="K10" s="130"/>
      <c r="L10" s="130"/>
      <c r="M10" s="91"/>
      <c r="N10" s="130"/>
      <c r="O10" s="130"/>
    </row>
    <row r="11" ht="20.25" customHeight="1" spans="1:15">
      <c r="A11" s="162" t="s">
        <v>94</v>
      </c>
      <c r="B11" s="160" t="s">
        <v>95</v>
      </c>
      <c r="C11" s="161">
        <v>602234</v>
      </c>
      <c r="D11" s="161">
        <v>602234</v>
      </c>
      <c r="E11" s="161">
        <v>602234</v>
      </c>
      <c r="F11" s="161"/>
      <c r="G11" s="91"/>
      <c r="H11" s="130"/>
      <c r="I11" s="130"/>
      <c r="J11" s="130"/>
      <c r="K11" s="130"/>
      <c r="L11" s="130"/>
      <c r="M11" s="91"/>
      <c r="N11" s="130"/>
      <c r="O11" s="130"/>
    </row>
    <row r="12" ht="20.25" customHeight="1" spans="1:15">
      <c r="A12" s="162" t="s">
        <v>96</v>
      </c>
      <c r="B12" s="160" t="s">
        <v>97</v>
      </c>
      <c r="C12" s="161">
        <v>195520</v>
      </c>
      <c r="D12" s="161">
        <v>195520</v>
      </c>
      <c r="E12" s="161">
        <v>195520</v>
      </c>
      <c r="F12" s="161"/>
      <c r="G12" s="91"/>
      <c r="H12" s="130"/>
      <c r="I12" s="130"/>
      <c r="J12" s="130"/>
      <c r="K12" s="130"/>
      <c r="L12" s="130"/>
      <c r="M12" s="91"/>
      <c r="N12" s="130"/>
      <c r="O12" s="130"/>
    </row>
    <row r="13" ht="20.25" customHeight="1" spans="1:15">
      <c r="A13" s="160" t="s">
        <v>98</v>
      </c>
      <c r="B13" s="160" t="s">
        <v>99</v>
      </c>
      <c r="C13" s="161">
        <v>12461194</v>
      </c>
      <c r="D13" s="161">
        <v>12461194</v>
      </c>
      <c r="E13" s="161">
        <v>5241194</v>
      </c>
      <c r="F13" s="161">
        <v>7220000</v>
      </c>
      <c r="G13" s="91"/>
      <c r="H13" s="130"/>
      <c r="I13" s="130"/>
      <c r="J13" s="130"/>
      <c r="K13" s="130"/>
      <c r="L13" s="130"/>
      <c r="M13" s="91"/>
      <c r="N13" s="130"/>
      <c r="O13" s="130"/>
    </row>
    <row r="14" ht="20.25" customHeight="1" spans="1:15">
      <c r="A14" s="160" t="s">
        <v>100</v>
      </c>
      <c r="B14" s="160" t="s">
        <v>101</v>
      </c>
      <c r="C14" s="161">
        <v>4073224</v>
      </c>
      <c r="D14" s="161">
        <v>4073224</v>
      </c>
      <c r="E14" s="161">
        <v>873224</v>
      </c>
      <c r="F14" s="161">
        <v>3200000</v>
      </c>
      <c r="G14" s="91"/>
      <c r="H14" s="130"/>
      <c r="I14" s="130"/>
      <c r="J14" s="130"/>
      <c r="K14" s="130"/>
      <c r="L14" s="130"/>
      <c r="M14" s="91"/>
      <c r="N14" s="130"/>
      <c r="O14" s="130"/>
    </row>
    <row r="15" ht="20.25" customHeight="1" spans="1:15">
      <c r="A15" s="160" t="s">
        <v>102</v>
      </c>
      <c r="B15" s="160" t="s">
        <v>103</v>
      </c>
      <c r="C15" s="161">
        <v>3738338</v>
      </c>
      <c r="D15" s="161">
        <v>3738338</v>
      </c>
      <c r="E15" s="161">
        <v>538338</v>
      </c>
      <c r="F15" s="161">
        <v>3200000</v>
      </c>
      <c r="G15" s="91"/>
      <c r="H15" s="130"/>
      <c r="I15" s="130"/>
      <c r="J15" s="130"/>
      <c r="K15" s="130"/>
      <c r="L15" s="130"/>
      <c r="M15" s="91"/>
      <c r="N15" s="130"/>
      <c r="O15" s="130"/>
    </row>
    <row r="16" ht="20.25" customHeight="1" spans="1:15">
      <c r="A16" s="160" t="s">
        <v>104</v>
      </c>
      <c r="B16" s="160" t="s">
        <v>105</v>
      </c>
      <c r="C16" s="161">
        <v>272744</v>
      </c>
      <c r="D16" s="161">
        <v>272744</v>
      </c>
      <c r="E16" s="161">
        <v>272744</v>
      </c>
      <c r="F16" s="161"/>
      <c r="G16" s="91"/>
      <c r="H16" s="130"/>
      <c r="I16" s="130"/>
      <c r="J16" s="130"/>
      <c r="K16" s="130"/>
      <c r="L16" s="130"/>
      <c r="M16" s="91"/>
      <c r="N16" s="130"/>
      <c r="O16" s="130"/>
    </row>
    <row r="17" ht="20.25" customHeight="1" spans="1:15">
      <c r="A17" s="162" t="s">
        <v>106</v>
      </c>
      <c r="B17" s="162" t="s">
        <v>107</v>
      </c>
      <c r="C17" s="161">
        <v>62142</v>
      </c>
      <c r="D17" s="161">
        <v>62142</v>
      </c>
      <c r="E17" s="161">
        <v>62142</v>
      </c>
      <c r="F17" s="161"/>
      <c r="G17" s="91"/>
      <c r="H17" s="130"/>
      <c r="I17" s="130"/>
      <c r="J17" s="130"/>
      <c r="K17" s="130"/>
      <c r="L17" s="130"/>
      <c r="M17" s="91"/>
      <c r="N17" s="130"/>
      <c r="O17" s="130"/>
    </row>
    <row r="18" ht="20.25" customHeight="1" spans="1:15">
      <c r="A18" s="160" t="s">
        <v>108</v>
      </c>
      <c r="B18" s="160" t="s">
        <v>109</v>
      </c>
      <c r="C18" s="161">
        <v>3800000</v>
      </c>
      <c r="D18" s="161">
        <v>3800000</v>
      </c>
      <c r="E18" s="161"/>
      <c r="F18" s="161">
        <v>3800000</v>
      </c>
      <c r="G18" s="91"/>
      <c r="H18" s="130"/>
      <c r="I18" s="130"/>
      <c r="J18" s="130"/>
      <c r="K18" s="130"/>
      <c r="L18" s="130"/>
      <c r="M18" s="91"/>
      <c r="N18" s="130"/>
      <c r="O18" s="130"/>
    </row>
    <row r="19" ht="20.25" customHeight="1" spans="1:15">
      <c r="A19" s="160" t="s">
        <v>110</v>
      </c>
      <c r="B19" s="160" t="s">
        <v>111</v>
      </c>
      <c r="C19" s="161">
        <v>3800000</v>
      </c>
      <c r="D19" s="161">
        <v>3800000</v>
      </c>
      <c r="E19" s="161"/>
      <c r="F19" s="161">
        <v>3800000</v>
      </c>
      <c r="G19" s="91"/>
      <c r="H19" s="130"/>
      <c r="I19" s="130"/>
      <c r="J19" s="130"/>
      <c r="K19" s="130"/>
      <c r="L19" s="130"/>
      <c r="M19" s="91"/>
      <c r="N19" s="130"/>
      <c r="O19" s="130"/>
    </row>
    <row r="20" ht="20.25" customHeight="1" spans="1:15">
      <c r="A20" s="160" t="s">
        <v>112</v>
      </c>
      <c r="B20" s="160" t="s">
        <v>113</v>
      </c>
      <c r="C20" s="161">
        <v>4587970</v>
      </c>
      <c r="D20" s="161">
        <v>4587970</v>
      </c>
      <c r="E20" s="161">
        <v>4367970</v>
      </c>
      <c r="F20" s="161">
        <v>220000</v>
      </c>
      <c r="G20" s="91"/>
      <c r="H20" s="130"/>
      <c r="I20" s="130"/>
      <c r="J20" s="130"/>
      <c r="K20" s="130"/>
      <c r="L20" s="130"/>
      <c r="M20" s="91"/>
      <c r="N20" s="130"/>
      <c r="O20" s="130"/>
    </row>
    <row r="21" ht="20.25" customHeight="1" spans="1:15">
      <c r="A21" s="162" t="s">
        <v>114</v>
      </c>
      <c r="B21" s="162" t="s">
        <v>115</v>
      </c>
      <c r="C21" s="161">
        <v>4587970</v>
      </c>
      <c r="D21" s="161">
        <v>4587970</v>
      </c>
      <c r="E21" s="161">
        <v>4367970</v>
      </c>
      <c r="F21" s="161">
        <v>220000</v>
      </c>
      <c r="G21" s="91"/>
      <c r="H21" s="130"/>
      <c r="I21" s="130"/>
      <c r="J21" s="130"/>
      <c r="K21" s="130"/>
      <c r="L21" s="130"/>
      <c r="M21" s="91"/>
      <c r="N21" s="130"/>
      <c r="O21" s="130"/>
    </row>
    <row r="22" ht="20.25" customHeight="1" spans="1:15">
      <c r="A22" s="160" t="s">
        <v>116</v>
      </c>
      <c r="B22" s="160" t="s">
        <v>117</v>
      </c>
      <c r="C22" s="161">
        <v>597626</v>
      </c>
      <c r="D22" s="161">
        <v>597626</v>
      </c>
      <c r="E22" s="161">
        <v>597626</v>
      </c>
      <c r="F22" s="161"/>
      <c r="G22" s="91"/>
      <c r="H22" s="130"/>
      <c r="I22" s="130"/>
      <c r="J22" s="130"/>
      <c r="K22" s="130"/>
      <c r="L22" s="130"/>
      <c r="M22" s="91"/>
      <c r="N22" s="130"/>
      <c r="O22" s="130"/>
    </row>
    <row r="23" ht="20.25" customHeight="1" spans="1:15">
      <c r="A23" s="160" t="s">
        <v>118</v>
      </c>
      <c r="B23" s="160" t="s">
        <v>119</v>
      </c>
      <c r="C23" s="161">
        <v>597626</v>
      </c>
      <c r="D23" s="161">
        <v>597626</v>
      </c>
      <c r="E23" s="161">
        <v>597626</v>
      </c>
      <c r="F23" s="161"/>
      <c r="G23" s="91"/>
      <c r="H23" s="130"/>
      <c r="I23" s="130"/>
      <c r="J23" s="130"/>
      <c r="K23" s="130"/>
      <c r="L23" s="130"/>
      <c r="M23" s="91"/>
      <c r="N23" s="130"/>
      <c r="O23" s="130"/>
    </row>
    <row r="24" ht="20.25" customHeight="1" spans="1:15">
      <c r="A24" s="160" t="s">
        <v>120</v>
      </c>
      <c r="B24" s="160" t="s">
        <v>121</v>
      </c>
      <c r="C24" s="161">
        <v>597626</v>
      </c>
      <c r="D24" s="161">
        <v>597626</v>
      </c>
      <c r="E24" s="161">
        <v>597626</v>
      </c>
      <c r="F24" s="161"/>
      <c r="G24" s="91"/>
      <c r="H24" s="130"/>
      <c r="I24" s="130"/>
      <c r="J24" s="130"/>
      <c r="K24" s="130"/>
      <c r="L24" s="130"/>
      <c r="M24" s="91"/>
      <c r="N24" s="130"/>
      <c r="O24" s="130"/>
    </row>
    <row r="25" ht="17.25" customHeight="1" spans="1:15">
      <c r="A25" s="108" t="s">
        <v>122</v>
      </c>
      <c r="B25" s="109" t="s">
        <v>122</v>
      </c>
      <c r="C25" s="161">
        <v>14090374</v>
      </c>
      <c r="D25" s="161">
        <v>14090374</v>
      </c>
      <c r="E25" s="161">
        <v>6870374</v>
      </c>
      <c r="F25" s="161">
        <v>7220000</v>
      </c>
      <c r="G25" s="91"/>
      <c r="H25" s="130"/>
      <c r="I25" s="130"/>
      <c r="J25" s="130"/>
      <c r="K25" s="130"/>
      <c r="L25" s="130"/>
      <c r="M25" s="91"/>
      <c r="N25" s="130"/>
      <c r="O25" s="130"/>
    </row>
  </sheetData>
  <mergeCells count="11">
    <mergeCell ref="A3:O3"/>
    <mergeCell ref="A4:L4"/>
    <mergeCell ref="D5:F5"/>
    <mergeCell ref="J5:O5"/>
    <mergeCell ref="A25:B25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workbookViewId="0">
      <pane ySplit="1" topLeftCell="A8" activePane="bottomLeft" state="frozen"/>
      <selection/>
      <selection pane="bottomLeft" activeCell="D17" sqref="D17"/>
    </sheetView>
  </sheetViews>
  <sheetFormatPr defaultColWidth="9.13888888888889" defaultRowHeight="14.25" customHeight="1" outlineLevelCol="3"/>
  <cols>
    <col min="1" max="1" width="49.2777777777778" customWidth="1"/>
    <col min="2" max="2" width="43.3148148148148" customWidth="1"/>
    <col min="3" max="3" width="48.5740740740741" customWidth="1"/>
    <col min="4" max="4" width="41.1759259259259" customWidth="1"/>
  </cols>
  <sheetData>
    <row r="1" customHeight="1" spans="1:4">
      <c r="A1" s="1"/>
      <c r="B1" s="1"/>
      <c r="C1" s="1"/>
      <c r="D1" s="1"/>
    </row>
    <row r="2" customHeight="1" spans="4:4">
      <c r="D2" s="102" t="s">
        <v>123</v>
      </c>
    </row>
    <row r="3" ht="31.5" customHeight="1" spans="1:4">
      <c r="A3" s="44" t="s">
        <v>124</v>
      </c>
      <c r="B3" s="141"/>
      <c r="C3" s="141"/>
      <c r="D3" s="141"/>
    </row>
    <row r="4" ht="17.25" customHeight="1" spans="1:4">
      <c r="A4" s="5" t="str">
        <f>"单位名称："&amp;"昆明市官渡区医疗保险中心"</f>
        <v>单位名称：昆明市官渡区医疗保险中心</v>
      </c>
      <c r="B4" s="142"/>
      <c r="C4" s="142"/>
      <c r="D4" s="103" t="s">
        <v>3</v>
      </c>
    </row>
    <row r="5" ht="24.65" customHeight="1" spans="1:4">
      <c r="A5" s="11" t="s">
        <v>4</v>
      </c>
      <c r="B5" s="13"/>
      <c r="C5" s="11" t="s">
        <v>5</v>
      </c>
      <c r="D5" s="13"/>
    </row>
    <row r="6" ht="15.65" customHeight="1" spans="1:4">
      <c r="A6" s="16" t="s">
        <v>6</v>
      </c>
      <c r="B6" s="143" t="s">
        <v>7</v>
      </c>
      <c r="C6" s="16" t="s">
        <v>125</v>
      </c>
      <c r="D6" s="143" t="s">
        <v>7</v>
      </c>
    </row>
    <row r="7" ht="14.15" customHeight="1" spans="1:4">
      <c r="A7" s="19"/>
      <c r="B7" s="18"/>
      <c r="C7" s="19"/>
      <c r="D7" s="18"/>
    </row>
    <row r="8" ht="29.15" customHeight="1" spans="1:4">
      <c r="A8" s="144" t="s">
        <v>126</v>
      </c>
      <c r="B8" s="130">
        <v>14090374</v>
      </c>
      <c r="C8" s="145" t="s">
        <v>127</v>
      </c>
      <c r="D8" s="146"/>
    </row>
    <row r="9" ht="29.15" customHeight="1" spans="1:4">
      <c r="A9" s="147" t="s">
        <v>128</v>
      </c>
      <c r="B9" s="130">
        <v>14090374</v>
      </c>
      <c r="C9" s="148" t="s">
        <v>129</v>
      </c>
      <c r="D9" s="91"/>
    </row>
    <row r="10" ht="29.15" customHeight="1" spans="1:4">
      <c r="A10" s="147" t="s">
        <v>130</v>
      </c>
      <c r="B10" s="91"/>
      <c r="C10" s="148" t="s">
        <v>131</v>
      </c>
      <c r="D10" s="91"/>
    </row>
    <row r="11" ht="29.15" customHeight="1" spans="1:4">
      <c r="A11" s="147" t="s">
        <v>132</v>
      </c>
      <c r="B11" s="91"/>
      <c r="C11" s="148" t="s">
        <v>133</v>
      </c>
      <c r="D11" s="149"/>
    </row>
    <row r="12" ht="29.15" customHeight="1" spans="1:4">
      <c r="A12" s="150" t="s">
        <v>134</v>
      </c>
      <c r="B12" s="149"/>
      <c r="C12" s="148" t="s">
        <v>135</v>
      </c>
      <c r="D12" s="149"/>
    </row>
    <row r="13" ht="29.15" customHeight="1" spans="1:4">
      <c r="A13" s="147" t="s">
        <v>128</v>
      </c>
      <c r="B13" s="130"/>
      <c r="C13" s="148" t="s">
        <v>136</v>
      </c>
      <c r="D13" s="149"/>
    </row>
    <row r="14" ht="29.15" customHeight="1" spans="1:4">
      <c r="A14" s="151" t="s">
        <v>130</v>
      </c>
      <c r="B14" s="130"/>
      <c r="C14" s="148" t="s">
        <v>137</v>
      </c>
      <c r="D14" s="149"/>
    </row>
    <row r="15" ht="29.15" customHeight="1" spans="1:4">
      <c r="A15" s="151" t="s">
        <v>132</v>
      </c>
      <c r="B15" s="149"/>
      <c r="C15" s="148" t="s">
        <v>138</v>
      </c>
      <c r="D15" s="149"/>
    </row>
    <row r="16" ht="29.15" customHeight="1" spans="1:4">
      <c r="A16" s="151"/>
      <c r="B16" s="149"/>
      <c r="C16" s="148" t="s">
        <v>139</v>
      </c>
      <c r="D16" s="130">
        <v>1031554</v>
      </c>
    </row>
    <row r="17" ht="29.15" customHeight="1" spans="1:4">
      <c r="A17" s="151"/>
      <c r="B17" s="149"/>
      <c r="C17" s="148" t="s">
        <v>140</v>
      </c>
      <c r="D17" s="130">
        <v>12461194</v>
      </c>
    </row>
    <row r="18" ht="29.15" customHeight="1" spans="1:4">
      <c r="A18" s="151"/>
      <c r="B18" s="149"/>
      <c r="C18" s="148" t="s">
        <v>141</v>
      </c>
      <c r="D18" s="149"/>
    </row>
    <row r="19" ht="29.15" customHeight="1" spans="1:4">
      <c r="A19" s="151"/>
      <c r="B19" s="149"/>
      <c r="C19" s="148" t="s">
        <v>142</v>
      </c>
      <c r="D19" s="149"/>
    </row>
    <row r="20" ht="29.15" customHeight="1" spans="1:4">
      <c r="A20" s="151"/>
      <c r="B20" s="149"/>
      <c r="C20" s="148" t="s">
        <v>143</v>
      </c>
      <c r="D20" s="149"/>
    </row>
    <row r="21" ht="29.15" customHeight="1" spans="1:4">
      <c r="A21" s="151"/>
      <c r="B21" s="149"/>
      <c r="C21" s="148" t="s">
        <v>144</v>
      </c>
      <c r="D21" s="149"/>
    </row>
    <row r="22" ht="29.15" customHeight="1" spans="1:4">
      <c r="A22" s="151"/>
      <c r="B22" s="149"/>
      <c r="C22" s="148" t="s">
        <v>145</v>
      </c>
      <c r="D22" s="149"/>
    </row>
    <row r="23" ht="29.15" customHeight="1" spans="1:4">
      <c r="A23" s="151"/>
      <c r="B23" s="149"/>
      <c r="C23" s="148" t="s">
        <v>146</v>
      </c>
      <c r="D23" s="149"/>
    </row>
    <row r="24" ht="29.15" customHeight="1" spans="1:4">
      <c r="A24" s="151"/>
      <c r="B24" s="149"/>
      <c r="C24" s="148" t="s">
        <v>147</v>
      </c>
      <c r="D24" s="149"/>
    </row>
    <row r="25" ht="29.15" customHeight="1" spans="1:4">
      <c r="A25" s="151"/>
      <c r="B25" s="149"/>
      <c r="C25" s="148" t="s">
        <v>148</v>
      </c>
      <c r="D25" s="149"/>
    </row>
    <row r="26" ht="29.15" customHeight="1" spans="1:4">
      <c r="A26" s="151"/>
      <c r="B26" s="149"/>
      <c r="C26" s="148" t="s">
        <v>149</v>
      </c>
      <c r="D26" s="149"/>
    </row>
    <row r="27" ht="29.15" customHeight="1" spans="1:4">
      <c r="A27" s="151"/>
      <c r="B27" s="149"/>
      <c r="C27" s="148" t="s">
        <v>150</v>
      </c>
      <c r="D27" s="152">
        <v>597626</v>
      </c>
    </row>
    <row r="28" ht="29.15" customHeight="1" spans="1:4">
      <c r="A28" s="151"/>
      <c r="B28" s="149"/>
      <c r="C28" s="148" t="s">
        <v>151</v>
      </c>
      <c r="D28" s="149"/>
    </row>
    <row r="29" ht="29.15" customHeight="1" spans="1:4">
      <c r="A29" s="151"/>
      <c r="B29" s="149"/>
      <c r="C29" s="148" t="s">
        <v>152</v>
      </c>
      <c r="D29" s="149"/>
    </row>
    <row r="30" ht="29.15" customHeight="1" spans="1:4">
      <c r="A30" s="151"/>
      <c r="B30" s="149"/>
      <c r="C30" s="148" t="s">
        <v>153</v>
      </c>
      <c r="D30" s="149"/>
    </row>
    <row r="31" ht="29.15" customHeight="1" spans="1:4">
      <c r="A31" s="151"/>
      <c r="B31" s="149"/>
      <c r="C31" s="148" t="s">
        <v>154</v>
      </c>
      <c r="D31" s="149"/>
    </row>
    <row r="32" ht="29.15" customHeight="1" spans="1:4">
      <c r="A32" s="151"/>
      <c r="B32" s="149"/>
      <c r="C32" s="148" t="s">
        <v>155</v>
      </c>
      <c r="D32" s="149"/>
    </row>
    <row r="33" ht="29.15" customHeight="1" spans="1:4">
      <c r="A33" s="151"/>
      <c r="B33" s="149"/>
      <c r="C33" s="148" t="s">
        <v>156</v>
      </c>
      <c r="D33" s="149"/>
    </row>
    <row r="34" ht="29.15" customHeight="1" spans="1:4">
      <c r="A34" s="151"/>
      <c r="B34" s="149"/>
      <c r="C34" s="148" t="s">
        <v>157</v>
      </c>
      <c r="D34" s="149"/>
    </row>
    <row r="35" ht="29.15" customHeight="1" spans="1:4">
      <c r="A35" s="153"/>
      <c r="B35" s="149"/>
      <c r="C35" s="154" t="s">
        <v>158</v>
      </c>
      <c r="D35" s="149"/>
    </row>
    <row r="36" ht="29.15" customHeight="1" spans="1:4">
      <c r="A36" s="153" t="s">
        <v>159</v>
      </c>
      <c r="B36" s="155">
        <f>14090374-0</f>
        <v>14090374</v>
      </c>
      <c r="C36" s="156" t="s">
        <v>55</v>
      </c>
      <c r="D36" s="155">
        <v>14090374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pane ySplit="1" topLeftCell="A5" activePane="bottomLeft" state="frozen"/>
      <selection/>
      <selection pane="bottomLeft" activeCell="C27" sqref="C27"/>
    </sheetView>
  </sheetViews>
  <sheetFormatPr defaultColWidth="9.13888888888889" defaultRowHeight="14.25" customHeight="1" outlineLevelCol="6"/>
  <cols>
    <col min="1" max="1" width="20.1388888888889" customWidth="1"/>
    <col min="2" max="2" width="37.3148148148148" customWidth="1"/>
    <col min="3" max="3" width="24.2777777777778" customWidth="1"/>
    <col min="4" max="6" width="25.0277777777778" customWidth="1"/>
    <col min="7" max="7" width="24.2777777777778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18"/>
      <c r="F2" s="54"/>
      <c r="G2" s="54" t="s">
        <v>160</v>
      </c>
    </row>
    <row r="3" ht="39" customHeight="1" spans="1:7">
      <c r="A3" s="4" t="s">
        <v>161</v>
      </c>
      <c r="B3" s="4"/>
      <c r="C3" s="4"/>
      <c r="D3" s="4"/>
      <c r="E3" s="4"/>
      <c r="F3" s="4"/>
      <c r="G3" s="4"/>
    </row>
    <row r="4" ht="18" customHeight="1" spans="1:7">
      <c r="A4" s="5" t="s">
        <v>2</v>
      </c>
      <c r="F4" s="107"/>
      <c r="G4" s="107" t="s">
        <v>3</v>
      </c>
    </row>
    <row r="5" ht="20.25" customHeight="1" spans="1:7">
      <c r="A5" s="133" t="s">
        <v>162</v>
      </c>
      <c r="B5" s="134"/>
      <c r="C5" s="135" t="s">
        <v>60</v>
      </c>
      <c r="D5" s="12" t="s">
        <v>86</v>
      </c>
      <c r="E5" s="12"/>
      <c r="F5" s="13"/>
      <c r="G5" s="135" t="s">
        <v>87</v>
      </c>
    </row>
    <row r="6" ht="20.25" customHeight="1" spans="1:7">
      <c r="A6" s="136" t="s">
        <v>77</v>
      </c>
      <c r="B6" s="137" t="s">
        <v>78</v>
      </c>
      <c r="C6" s="94"/>
      <c r="D6" s="94" t="s">
        <v>62</v>
      </c>
      <c r="E6" s="94" t="s">
        <v>163</v>
      </c>
      <c r="F6" s="94" t="s">
        <v>164</v>
      </c>
      <c r="G6" s="94"/>
    </row>
    <row r="7" ht="13.5" customHeight="1" spans="1:7">
      <c r="A7" s="138" t="s">
        <v>165</v>
      </c>
      <c r="B7" s="138" t="s">
        <v>166</v>
      </c>
      <c r="C7" s="138" t="s">
        <v>167</v>
      </c>
      <c r="D7" s="61">
        <v>4</v>
      </c>
      <c r="E7" s="139" t="s">
        <v>168</v>
      </c>
      <c r="F7" s="139" t="s">
        <v>169</v>
      </c>
      <c r="G7" s="139" t="s">
        <v>170</v>
      </c>
    </row>
    <row r="8" ht="18" customHeight="1" spans="1:7">
      <c r="A8" s="140" t="s">
        <v>88</v>
      </c>
      <c r="B8" s="140" t="s">
        <v>89</v>
      </c>
      <c r="C8" s="140">
        <v>1031554</v>
      </c>
      <c r="D8" s="140">
        <v>1031554</v>
      </c>
      <c r="E8" s="140">
        <v>999354</v>
      </c>
      <c r="F8" s="23">
        <v>32200</v>
      </c>
      <c r="G8" s="23"/>
    </row>
    <row r="9" ht="18" customHeight="1" spans="1:7">
      <c r="A9" s="140" t="s">
        <v>90</v>
      </c>
      <c r="B9" s="140" t="s">
        <v>91</v>
      </c>
      <c r="C9" s="140">
        <v>1031554</v>
      </c>
      <c r="D9" s="140">
        <v>1031554</v>
      </c>
      <c r="E9" s="140">
        <v>999354</v>
      </c>
      <c r="F9" s="23">
        <v>32200</v>
      </c>
      <c r="G9" s="23"/>
    </row>
    <row r="10" ht="18" customHeight="1" spans="1:7">
      <c r="A10" s="140" t="s">
        <v>92</v>
      </c>
      <c r="B10" s="140" t="s">
        <v>93</v>
      </c>
      <c r="C10" s="140">
        <v>233800</v>
      </c>
      <c r="D10" s="140">
        <v>233800</v>
      </c>
      <c r="E10" s="140">
        <v>201600</v>
      </c>
      <c r="F10" s="23">
        <v>32200</v>
      </c>
      <c r="G10" s="23"/>
    </row>
    <row r="11" ht="18" customHeight="1" spans="1:7">
      <c r="A11" s="140" t="s">
        <v>94</v>
      </c>
      <c r="B11" s="140" t="s">
        <v>95</v>
      </c>
      <c r="C11" s="140">
        <v>602234</v>
      </c>
      <c r="D11" s="140">
        <v>602234</v>
      </c>
      <c r="E11" s="140">
        <v>602234</v>
      </c>
      <c r="F11" s="23"/>
      <c r="G11" s="23"/>
    </row>
    <row r="12" ht="18" customHeight="1" spans="1:7">
      <c r="A12" s="140" t="s">
        <v>96</v>
      </c>
      <c r="B12" s="140" t="s">
        <v>97</v>
      </c>
      <c r="C12" s="140">
        <v>195520</v>
      </c>
      <c r="D12" s="140">
        <v>195520</v>
      </c>
      <c r="E12" s="140">
        <v>195520</v>
      </c>
      <c r="F12" s="23"/>
      <c r="G12" s="23"/>
    </row>
    <row r="13" ht="18" customHeight="1" spans="1:7">
      <c r="A13" s="140" t="s">
        <v>98</v>
      </c>
      <c r="B13" s="140" t="s">
        <v>99</v>
      </c>
      <c r="C13" s="140">
        <v>12461194</v>
      </c>
      <c r="D13" s="140">
        <v>5241194</v>
      </c>
      <c r="E13" s="140">
        <v>4760584</v>
      </c>
      <c r="F13" s="23"/>
      <c r="G13" s="23"/>
    </row>
    <row r="14" ht="18" customHeight="1" spans="1:7">
      <c r="A14" s="140" t="s">
        <v>100</v>
      </c>
      <c r="B14" s="140" t="s">
        <v>101</v>
      </c>
      <c r="C14" s="140">
        <v>4073224</v>
      </c>
      <c r="D14" s="140">
        <v>873224</v>
      </c>
      <c r="E14" s="140">
        <v>873224</v>
      </c>
      <c r="F14" s="23"/>
      <c r="G14" s="140">
        <v>3200000</v>
      </c>
    </row>
    <row r="15" ht="18" customHeight="1" spans="1:7">
      <c r="A15" s="140" t="s">
        <v>102</v>
      </c>
      <c r="B15" s="140" t="s">
        <v>103</v>
      </c>
      <c r="C15" s="140">
        <v>3738338</v>
      </c>
      <c r="D15" s="140">
        <v>538338</v>
      </c>
      <c r="E15" s="140">
        <v>538338</v>
      </c>
      <c r="F15" s="23"/>
      <c r="G15" s="140">
        <v>3200000</v>
      </c>
    </row>
    <row r="16" ht="18" customHeight="1" spans="1:7">
      <c r="A16" s="140" t="s">
        <v>104</v>
      </c>
      <c r="B16" s="140" t="s">
        <v>105</v>
      </c>
      <c r="C16" s="140">
        <v>272744</v>
      </c>
      <c r="D16" s="140">
        <v>272744</v>
      </c>
      <c r="E16" s="140">
        <v>272744</v>
      </c>
      <c r="F16" s="23"/>
      <c r="G16" s="140"/>
    </row>
    <row r="17" ht="18" customHeight="1" spans="1:7">
      <c r="A17" s="140" t="s">
        <v>106</v>
      </c>
      <c r="B17" s="140" t="s">
        <v>107</v>
      </c>
      <c r="C17" s="140">
        <v>62142</v>
      </c>
      <c r="D17" s="140">
        <v>62142</v>
      </c>
      <c r="E17" s="140">
        <v>62142</v>
      </c>
      <c r="F17" s="23"/>
      <c r="G17" s="140"/>
    </row>
    <row r="18" ht="18" customHeight="1" spans="1:7">
      <c r="A18" s="140" t="s">
        <v>108</v>
      </c>
      <c r="B18" s="140" t="s">
        <v>109</v>
      </c>
      <c r="C18" s="140">
        <v>3800000</v>
      </c>
      <c r="D18" s="140"/>
      <c r="E18" s="140"/>
      <c r="F18" s="23"/>
      <c r="G18" s="140">
        <v>3800000</v>
      </c>
    </row>
    <row r="19" ht="18" customHeight="1" spans="1:7">
      <c r="A19" s="140" t="s">
        <v>110</v>
      </c>
      <c r="B19" s="140" t="s">
        <v>111</v>
      </c>
      <c r="C19" s="140">
        <v>3800000</v>
      </c>
      <c r="D19" s="140"/>
      <c r="E19" s="140"/>
      <c r="F19" s="23"/>
      <c r="G19" s="140">
        <v>3800000</v>
      </c>
    </row>
    <row r="20" ht="18" customHeight="1" spans="1:7">
      <c r="A20" s="140" t="s">
        <v>112</v>
      </c>
      <c r="B20" s="140" t="s">
        <v>113</v>
      </c>
      <c r="C20" s="140">
        <v>4587970</v>
      </c>
      <c r="D20" s="140">
        <v>4367970</v>
      </c>
      <c r="E20" s="140">
        <v>3887360</v>
      </c>
      <c r="F20" s="23">
        <v>480610</v>
      </c>
      <c r="G20" s="140">
        <v>220000</v>
      </c>
    </row>
    <row r="21" ht="18" customHeight="1" spans="1:7">
      <c r="A21" s="140" t="s">
        <v>114</v>
      </c>
      <c r="B21" s="140" t="s">
        <v>115</v>
      </c>
      <c r="C21" s="140">
        <v>4587970</v>
      </c>
      <c r="D21" s="140">
        <v>4367970</v>
      </c>
      <c r="E21" s="140">
        <v>3887360</v>
      </c>
      <c r="F21" s="23">
        <v>480610</v>
      </c>
      <c r="G21" s="140">
        <v>220000</v>
      </c>
    </row>
    <row r="22" ht="18" customHeight="1" spans="1:7">
      <c r="A22" s="140" t="s">
        <v>171</v>
      </c>
      <c r="B22" s="140" t="s">
        <v>172</v>
      </c>
      <c r="C22" s="140"/>
      <c r="D22" s="140"/>
      <c r="E22" s="140"/>
      <c r="F22" s="23"/>
      <c r="G22" s="140"/>
    </row>
    <row r="23" ht="18" customHeight="1" spans="1:7">
      <c r="A23" s="140" t="s">
        <v>173</v>
      </c>
      <c r="B23" s="140" t="s">
        <v>174</v>
      </c>
      <c r="C23" s="140"/>
      <c r="D23" s="140"/>
      <c r="E23" s="140"/>
      <c r="F23" s="23"/>
      <c r="G23" s="140"/>
    </row>
    <row r="24" ht="18" customHeight="1" spans="1:7">
      <c r="A24" s="140" t="s">
        <v>116</v>
      </c>
      <c r="B24" s="140" t="s">
        <v>117</v>
      </c>
      <c r="C24" s="140">
        <v>597626</v>
      </c>
      <c r="D24" s="140">
        <v>597626</v>
      </c>
      <c r="E24" s="140">
        <v>597626</v>
      </c>
      <c r="F24" s="23"/>
      <c r="G24" s="140"/>
    </row>
    <row r="25" ht="18" customHeight="1" spans="1:7">
      <c r="A25" s="140" t="s">
        <v>118</v>
      </c>
      <c r="B25" s="140" t="s">
        <v>119</v>
      </c>
      <c r="C25" s="140">
        <v>597626</v>
      </c>
      <c r="D25" s="140">
        <v>597626</v>
      </c>
      <c r="E25" s="140">
        <v>597626</v>
      </c>
      <c r="F25" s="23"/>
      <c r="G25" s="140"/>
    </row>
    <row r="26" ht="18" customHeight="1" spans="1:7">
      <c r="A26" s="140" t="s">
        <v>120</v>
      </c>
      <c r="B26" s="140" t="s">
        <v>121</v>
      </c>
      <c r="C26" s="140">
        <v>597626</v>
      </c>
      <c r="D26" s="140">
        <v>597626</v>
      </c>
      <c r="E26" s="140">
        <v>597626</v>
      </c>
      <c r="F26" s="23"/>
      <c r="G26" s="140"/>
    </row>
    <row r="27" ht="18" customHeight="1" spans="1:7">
      <c r="A27" s="140" t="s">
        <v>122</v>
      </c>
      <c r="B27" s="140" t="s">
        <v>122</v>
      </c>
      <c r="C27" s="140">
        <v>14090374</v>
      </c>
      <c r="D27" s="140">
        <v>6870374</v>
      </c>
      <c r="E27" s="140">
        <v>6357564</v>
      </c>
      <c r="F27" s="23">
        <v>512810</v>
      </c>
      <c r="G27" s="140">
        <v>7220000</v>
      </c>
    </row>
  </sheetData>
  <mergeCells count="6">
    <mergeCell ref="A3:G3"/>
    <mergeCell ref="A4:E4"/>
    <mergeCell ref="A5:B5"/>
    <mergeCell ref="D5:F5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pane ySplit="1" topLeftCell="A2" activePane="bottomLeft" state="frozen"/>
      <selection/>
      <selection pane="bottomLeft" activeCell="B15" sqref="B15"/>
    </sheetView>
  </sheetViews>
  <sheetFormatPr defaultColWidth="9.13888888888889" defaultRowHeight="14.25" customHeight="1" outlineLevelCol="5"/>
  <cols>
    <col min="1" max="1" width="27.4259259259259" customWidth="1"/>
    <col min="2" max="6" width="31.1759259259259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6"/>
      <c r="B2" s="126"/>
      <c r="C2" s="59"/>
      <c r="F2" s="58" t="s">
        <v>175</v>
      </c>
    </row>
    <row r="3" ht="25.5" customHeight="1" spans="1:6">
      <c r="A3" s="127" t="s">
        <v>176</v>
      </c>
      <c r="B3" s="127"/>
      <c r="C3" s="127"/>
      <c r="D3" s="127"/>
      <c r="E3" s="127"/>
      <c r="F3" s="127"/>
    </row>
    <row r="4" ht="15.75" customHeight="1" spans="1:6">
      <c r="A4" s="5" t="s">
        <v>2</v>
      </c>
      <c r="B4" s="126"/>
      <c r="C4" s="59"/>
      <c r="F4" s="58" t="s">
        <v>177</v>
      </c>
    </row>
    <row r="5" ht="19.5" customHeight="1" spans="1:6">
      <c r="A5" s="10" t="s">
        <v>178</v>
      </c>
      <c r="B5" s="16" t="s">
        <v>179</v>
      </c>
      <c r="C5" s="11" t="s">
        <v>180</v>
      </c>
      <c r="D5" s="12"/>
      <c r="E5" s="13"/>
      <c r="F5" s="16" t="s">
        <v>181</v>
      </c>
    </row>
    <row r="6" ht="19.5" customHeight="1" spans="1:6">
      <c r="A6" s="18"/>
      <c r="B6" s="19"/>
      <c r="C6" s="61" t="s">
        <v>62</v>
      </c>
      <c r="D6" s="61" t="s">
        <v>182</v>
      </c>
      <c r="E6" s="61" t="s">
        <v>183</v>
      </c>
      <c r="F6" s="19"/>
    </row>
    <row r="7" ht="18.75" customHeight="1" spans="1:6">
      <c r="A7" s="128">
        <v>1</v>
      </c>
      <c r="B7" s="128">
        <v>2</v>
      </c>
      <c r="C7" s="129">
        <v>3</v>
      </c>
      <c r="D7" s="128">
        <v>4</v>
      </c>
      <c r="E7" s="128">
        <v>5</v>
      </c>
      <c r="F7" s="128">
        <v>6</v>
      </c>
    </row>
    <row r="8" ht="18.75" customHeight="1" spans="1:6">
      <c r="A8" s="130"/>
      <c r="B8" s="130"/>
      <c r="C8" s="131"/>
      <c r="D8" s="130"/>
      <c r="E8" s="130"/>
      <c r="F8" s="130"/>
    </row>
    <row r="9" customHeight="1" spans="1:5">
      <c r="A9" s="132" t="s">
        <v>184</v>
      </c>
      <c r="B9" s="132"/>
      <c r="C9" s="132"/>
      <c r="D9" s="132"/>
      <c r="E9" s="132"/>
    </row>
  </sheetData>
  <mergeCells count="7">
    <mergeCell ref="A3:F3"/>
    <mergeCell ref="A4:D4"/>
    <mergeCell ref="C5:E5"/>
    <mergeCell ref="A9:E9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9"/>
  <sheetViews>
    <sheetView showZeros="0" tabSelected="1" topLeftCell="C1" workbookViewId="0">
      <pane ySplit="1" topLeftCell="A35" activePane="bottomLeft" state="frozen"/>
      <selection/>
      <selection pane="bottomLeft" activeCell="H10" sqref="H10"/>
    </sheetView>
  </sheetViews>
  <sheetFormatPr defaultColWidth="9.13888888888889" defaultRowHeight="14.25" customHeight="1"/>
  <cols>
    <col min="1" max="1" width="28.7037037037037" customWidth="1"/>
    <col min="2" max="2" width="21.8888888888889" customWidth="1"/>
    <col min="3" max="3" width="25.5555555555556" customWidth="1"/>
    <col min="4" max="4" width="12.8888888888889" customWidth="1"/>
    <col min="5" max="5" width="29.2222222222222" customWidth="1"/>
    <col min="6" max="6" width="14.7407407407407" customWidth="1"/>
    <col min="7" max="7" width="18.8796296296296" customWidth="1"/>
    <col min="8" max="13" width="15.3148148148148" customWidth="1"/>
    <col min="14" max="16" width="14.7407407407407" customWidth="1"/>
    <col min="17" max="17" width="14.8796296296296" customWidth="1"/>
    <col min="18" max="23" width="15.0277777777778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18"/>
      <c r="W2" s="54" t="s">
        <v>185</v>
      </c>
    </row>
    <row r="3" ht="27.75" customHeight="1" spans="1:23">
      <c r="A3" s="27" t="s">
        <v>186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5" customHeight="1" spans="1:23">
      <c r="A4" s="119" t="str">
        <f>"单位名称："&amp;"昆明市官渡区医疗保险中心"</f>
        <v>单位名称：昆明市官渡区医疗保险中心</v>
      </c>
      <c r="B4" s="120"/>
      <c r="C4" s="120"/>
      <c r="D4" s="120"/>
      <c r="E4" s="120"/>
      <c r="F4" s="120"/>
      <c r="G4" s="120"/>
      <c r="H4" s="7"/>
      <c r="I4" s="7"/>
      <c r="J4" s="7"/>
      <c r="K4" s="7"/>
      <c r="L4" s="7"/>
      <c r="M4" s="7"/>
      <c r="N4" s="7"/>
      <c r="O4" s="7"/>
      <c r="P4" s="7"/>
      <c r="Q4" s="7"/>
      <c r="U4" s="118"/>
      <c r="W4" s="107" t="s">
        <v>177</v>
      </c>
    </row>
    <row r="5" ht="21.75" customHeight="1" spans="1:23">
      <c r="A5" s="9" t="s">
        <v>187</v>
      </c>
      <c r="B5" s="9" t="s">
        <v>188</v>
      </c>
      <c r="C5" s="9" t="s">
        <v>189</v>
      </c>
      <c r="D5" s="10" t="s">
        <v>190</v>
      </c>
      <c r="E5" s="10" t="s">
        <v>191</v>
      </c>
      <c r="F5" s="10" t="s">
        <v>192</v>
      </c>
      <c r="G5" s="10" t="s">
        <v>193</v>
      </c>
      <c r="H5" s="61" t="s">
        <v>194</v>
      </c>
      <c r="I5" s="61"/>
      <c r="J5" s="61"/>
      <c r="K5" s="61"/>
      <c r="L5" s="116"/>
      <c r="M5" s="116"/>
      <c r="N5" s="116"/>
      <c r="O5" s="116"/>
      <c r="P5" s="116"/>
      <c r="Q5" s="46"/>
      <c r="R5" s="61"/>
      <c r="S5" s="61"/>
      <c r="T5" s="61"/>
      <c r="U5" s="61"/>
      <c r="V5" s="61"/>
      <c r="W5" s="61"/>
    </row>
    <row r="6" ht="21.75" customHeight="1" spans="1:23">
      <c r="A6" s="14"/>
      <c r="B6" s="14"/>
      <c r="C6" s="14"/>
      <c r="D6" s="15"/>
      <c r="E6" s="15"/>
      <c r="F6" s="15"/>
      <c r="G6" s="15"/>
      <c r="H6" s="61" t="s">
        <v>60</v>
      </c>
      <c r="I6" s="46" t="s">
        <v>63</v>
      </c>
      <c r="J6" s="46"/>
      <c r="K6" s="46"/>
      <c r="L6" s="116"/>
      <c r="M6" s="116"/>
      <c r="N6" s="116" t="s">
        <v>195</v>
      </c>
      <c r="O6" s="116"/>
      <c r="P6" s="116"/>
      <c r="Q6" s="46" t="s">
        <v>66</v>
      </c>
      <c r="R6" s="61" t="s">
        <v>80</v>
      </c>
      <c r="S6" s="46"/>
      <c r="T6" s="46"/>
      <c r="U6" s="46"/>
      <c r="V6" s="46"/>
      <c r="W6" s="46"/>
    </row>
    <row r="7" ht="15" customHeight="1" spans="1:23">
      <c r="A7" s="17"/>
      <c r="B7" s="17"/>
      <c r="C7" s="17"/>
      <c r="D7" s="18"/>
      <c r="E7" s="18"/>
      <c r="F7" s="18"/>
      <c r="G7" s="18"/>
      <c r="H7" s="61"/>
      <c r="I7" s="46" t="s">
        <v>196</v>
      </c>
      <c r="J7" s="46" t="s">
        <v>197</v>
      </c>
      <c r="K7" s="46" t="s">
        <v>198</v>
      </c>
      <c r="L7" s="125" t="s">
        <v>199</v>
      </c>
      <c r="M7" s="125" t="s">
        <v>200</v>
      </c>
      <c r="N7" s="125" t="s">
        <v>63</v>
      </c>
      <c r="O7" s="125" t="s">
        <v>64</v>
      </c>
      <c r="P7" s="125" t="s">
        <v>65</v>
      </c>
      <c r="Q7" s="46"/>
      <c r="R7" s="46" t="s">
        <v>62</v>
      </c>
      <c r="S7" s="46" t="s">
        <v>73</v>
      </c>
      <c r="T7" s="46" t="s">
        <v>201</v>
      </c>
      <c r="U7" s="46" t="s">
        <v>69</v>
      </c>
      <c r="V7" s="46" t="s">
        <v>70</v>
      </c>
      <c r="W7" s="46" t="s">
        <v>71</v>
      </c>
    </row>
    <row r="8" ht="27.75" customHeight="1" spans="1:23">
      <c r="A8" s="17"/>
      <c r="B8" s="17"/>
      <c r="C8" s="17"/>
      <c r="D8" s="18"/>
      <c r="E8" s="18"/>
      <c r="F8" s="18"/>
      <c r="G8" s="18"/>
      <c r="H8" s="61"/>
      <c r="I8" s="46"/>
      <c r="J8" s="46"/>
      <c r="K8" s="46"/>
      <c r="L8" s="125"/>
      <c r="M8" s="125"/>
      <c r="N8" s="125"/>
      <c r="O8" s="125"/>
      <c r="P8" s="125"/>
      <c r="Q8" s="46"/>
      <c r="R8" s="46"/>
      <c r="S8" s="46"/>
      <c r="T8" s="46"/>
      <c r="U8" s="46"/>
      <c r="V8" s="46"/>
      <c r="W8" s="46"/>
    </row>
    <row r="9" ht="15" customHeight="1" spans="1:23">
      <c r="A9" s="121">
        <v>1</v>
      </c>
      <c r="B9" s="121">
        <v>2</v>
      </c>
      <c r="C9" s="121">
        <v>3</v>
      </c>
      <c r="D9" s="121">
        <v>4</v>
      </c>
      <c r="E9" s="121">
        <v>5</v>
      </c>
      <c r="F9" s="121">
        <v>6</v>
      </c>
      <c r="G9" s="121">
        <v>7</v>
      </c>
      <c r="H9" s="121">
        <v>8</v>
      </c>
      <c r="I9" s="121">
        <v>9</v>
      </c>
      <c r="J9" s="121">
        <v>10</v>
      </c>
      <c r="K9" s="121">
        <v>11</v>
      </c>
      <c r="L9" s="121">
        <v>12</v>
      </c>
      <c r="M9" s="121">
        <v>13</v>
      </c>
      <c r="N9" s="121">
        <v>14</v>
      </c>
      <c r="O9" s="121">
        <v>15</v>
      </c>
      <c r="P9" s="121">
        <v>16</v>
      </c>
      <c r="Q9" s="121">
        <v>17</v>
      </c>
      <c r="R9" s="121">
        <v>18</v>
      </c>
      <c r="S9" s="121">
        <v>19</v>
      </c>
      <c r="T9" s="121">
        <v>20</v>
      </c>
      <c r="U9" s="121">
        <v>21</v>
      </c>
      <c r="V9" s="121">
        <v>22</v>
      </c>
      <c r="W9" s="121">
        <v>23</v>
      </c>
    </row>
    <row r="10" ht="18.75" customHeight="1" spans="1:23">
      <c r="A10" s="122" t="s">
        <v>74</v>
      </c>
      <c r="B10" s="123" t="s">
        <v>202</v>
      </c>
      <c r="C10" s="124" t="s">
        <v>203</v>
      </c>
      <c r="D10" s="124" t="s">
        <v>114</v>
      </c>
      <c r="E10" s="124" t="s">
        <v>204</v>
      </c>
      <c r="F10" s="124" t="s">
        <v>205</v>
      </c>
      <c r="G10" s="124" t="s">
        <v>206</v>
      </c>
      <c r="H10" s="124">
        <v>1097124</v>
      </c>
      <c r="I10" s="124">
        <v>1097124</v>
      </c>
      <c r="J10" s="23"/>
      <c r="K10" s="23"/>
      <c r="L10" s="124">
        <v>1097124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18.75" customHeight="1" spans="1:23">
      <c r="A11" s="122" t="s">
        <v>74</v>
      </c>
      <c r="B11" s="123" t="s">
        <v>202</v>
      </c>
      <c r="C11" s="124" t="s">
        <v>207</v>
      </c>
      <c r="D11" s="124" t="s">
        <v>114</v>
      </c>
      <c r="E11" s="124" t="s">
        <v>204</v>
      </c>
      <c r="F11" s="124" t="s">
        <v>208</v>
      </c>
      <c r="G11" s="124" t="s">
        <v>209</v>
      </c>
      <c r="H11" s="124">
        <v>1578684</v>
      </c>
      <c r="I11" s="124">
        <v>1578684</v>
      </c>
      <c r="J11" s="23"/>
      <c r="K11" s="23"/>
      <c r="L11" s="124">
        <v>1578684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18.75" customHeight="1" spans="1:23">
      <c r="A12" s="122" t="s">
        <v>74</v>
      </c>
      <c r="B12" s="123" t="s">
        <v>202</v>
      </c>
      <c r="C12" s="124" t="s">
        <v>210</v>
      </c>
      <c r="D12" s="124" t="s">
        <v>114</v>
      </c>
      <c r="E12" s="124" t="s">
        <v>204</v>
      </c>
      <c r="F12" s="124" t="s">
        <v>211</v>
      </c>
      <c r="G12" s="124" t="s">
        <v>212</v>
      </c>
      <c r="H12" s="124">
        <v>91427</v>
      </c>
      <c r="I12" s="124">
        <v>91427</v>
      </c>
      <c r="J12" s="23"/>
      <c r="K12" s="23"/>
      <c r="L12" s="124">
        <v>91427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18.75" customHeight="1" spans="1:23">
      <c r="A13" s="122" t="s">
        <v>74</v>
      </c>
      <c r="B13" s="123" t="s">
        <v>213</v>
      </c>
      <c r="C13" s="124" t="s">
        <v>214</v>
      </c>
      <c r="D13" s="124" t="s">
        <v>114</v>
      </c>
      <c r="E13" s="124" t="s">
        <v>204</v>
      </c>
      <c r="F13" s="124" t="s">
        <v>211</v>
      </c>
      <c r="G13" s="124" t="s">
        <v>212</v>
      </c>
      <c r="H13" s="124">
        <v>640560</v>
      </c>
      <c r="I13" s="124">
        <v>640560</v>
      </c>
      <c r="J13" s="23"/>
      <c r="K13" s="23"/>
      <c r="L13" s="124">
        <v>640560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18.75" customHeight="1" spans="1:23">
      <c r="A14" s="122" t="s">
        <v>74</v>
      </c>
      <c r="B14" s="123" t="s">
        <v>213</v>
      </c>
      <c r="C14" s="124" t="s">
        <v>215</v>
      </c>
      <c r="D14" s="124" t="s">
        <v>114</v>
      </c>
      <c r="E14" s="124" t="s">
        <v>204</v>
      </c>
      <c r="F14" s="124" t="s">
        <v>211</v>
      </c>
      <c r="G14" s="124" t="s">
        <v>212</v>
      </c>
      <c r="H14" s="124">
        <v>464049</v>
      </c>
      <c r="I14" s="124">
        <v>464049</v>
      </c>
      <c r="J14" s="23"/>
      <c r="K14" s="23"/>
      <c r="L14" s="124">
        <v>464049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18.75" customHeight="1" spans="1:23">
      <c r="A15" s="122" t="s">
        <v>74</v>
      </c>
      <c r="B15" s="123" t="s">
        <v>213</v>
      </c>
      <c r="C15" s="124" t="s">
        <v>216</v>
      </c>
      <c r="D15" s="124" t="s">
        <v>114</v>
      </c>
      <c r="E15" s="124" t="s">
        <v>204</v>
      </c>
      <c r="F15" s="124" t="s">
        <v>211</v>
      </c>
      <c r="G15" s="124" t="s">
        <v>212</v>
      </c>
      <c r="H15" s="124">
        <v>10500</v>
      </c>
      <c r="I15" s="124">
        <v>10500</v>
      </c>
      <c r="J15" s="23"/>
      <c r="K15" s="23"/>
      <c r="L15" s="124">
        <v>10500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18.75" customHeight="1" spans="1:23">
      <c r="A16" s="122" t="s">
        <v>74</v>
      </c>
      <c r="B16" s="123" t="s">
        <v>217</v>
      </c>
      <c r="C16" s="124" t="s">
        <v>218</v>
      </c>
      <c r="D16" s="124" t="s">
        <v>94</v>
      </c>
      <c r="E16" s="124" t="s">
        <v>219</v>
      </c>
      <c r="F16" s="124" t="s">
        <v>220</v>
      </c>
      <c r="G16" s="124" t="s">
        <v>221</v>
      </c>
      <c r="H16" s="124">
        <v>602234</v>
      </c>
      <c r="I16" s="124">
        <v>602234</v>
      </c>
      <c r="J16" s="23"/>
      <c r="K16" s="23"/>
      <c r="L16" s="124">
        <v>602234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18.75" customHeight="1" spans="1:23">
      <c r="A17" s="122" t="s">
        <v>74</v>
      </c>
      <c r="B17" s="123" t="s">
        <v>217</v>
      </c>
      <c r="C17" s="124" t="s">
        <v>222</v>
      </c>
      <c r="D17" s="124" t="s">
        <v>96</v>
      </c>
      <c r="E17" s="124" t="s">
        <v>223</v>
      </c>
      <c r="F17" s="124" t="s">
        <v>224</v>
      </c>
      <c r="G17" s="124" t="s">
        <v>225</v>
      </c>
      <c r="H17" s="124">
        <v>195520</v>
      </c>
      <c r="I17" s="124">
        <v>195520</v>
      </c>
      <c r="J17" s="23"/>
      <c r="K17" s="23"/>
      <c r="L17" s="124">
        <v>195520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18.75" customHeight="1" spans="1:23">
      <c r="A18" s="122" t="s">
        <v>74</v>
      </c>
      <c r="B18" s="123" t="s">
        <v>217</v>
      </c>
      <c r="C18" s="124" t="s">
        <v>226</v>
      </c>
      <c r="D18" s="124" t="s">
        <v>102</v>
      </c>
      <c r="E18" s="124" t="s">
        <v>227</v>
      </c>
      <c r="F18" s="124" t="s">
        <v>228</v>
      </c>
      <c r="G18" s="124" t="s">
        <v>229</v>
      </c>
      <c r="H18" s="124">
        <v>538338</v>
      </c>
      <c r="I18" s="124">
        <v>538338</v>
      </c>
      <c r="J18" s="23"/>
      <c r="K18" s="23"/>
      <c r="L18" s="124">
        <v>538338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18.75" customHeight="1" spans="1:23">
      <c r="A19" s="122" t="s">
        <v>74</v>
      </c>
      <c r="B19" s="123" t="s">
        <v>217</v>
      </c>
      <c r="C19" s="124" t="s">
        <v>230</v>
      </c>
      <c r="D19" s="124" t="s">
        <v>104</v>
      </c>
      <c r="E19" s="124" t="s">
        <v>231</v>
      </c>
      <c r="F19" s="124" t="s">
        <v>232</v>
      </c>
      <c r="G19" s="124" t="s">
        <v>233</v>
      </c>
      <c r="H19" s="124">
        <v>272744</v>
      </c>
      <c r="I19" s="124">
        <v>272744</v>
      </c>
      <c r="J19" s="23"/>
      <c r="K19" s="23"/>
      <c r="L19" s="124">
        <v>272744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18.75" customHeight="1" spans="1:23">
      <c r="A20" s="122" t="s">
        <v>74</v>
      </c>
      <c r="B20" s="123" t="s">
        <v>217</v>
      </c>
      <c r="C20" s="124" t="s">
        <v>234</v>
      </c>
      <c r="D20" s="124" t="s">
        <v>114</v>
      </c>
      <c r="E20" s="124" t="s">
        <v>204</v>
      </c>
      <c r="F20" s="124" t="s">
        <v>235</v>
      </c>
      <c r="G20" s="124" t="s">
        <v>236</v>
      </c>
      <c r="H20" s="124">
        <v>5016</v>
      </c>
      <c r="I20" s="124">
        <v>5016</v>
      </c>
      <c r="J20" s="23"/>
      <c r="K20" s="23"/>
      <c r="L20" s="124">
        <v>5016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18.75" customHeight="1" spans="1:23">
      <c r="A21" s="122" t="s">
        <v>74</v>
      </c>
      <c r="B21" s="123" t="s">
        <v>217</v>
      </c>
      <c r="C21" s="124" t="s">
        <v>236</v>
      </c>
      <c r="D21" s="124" t="s">
        <v>106</v>
      </c>
      <c r="E21" s="124" t="s">
        <v>237</v>
      </c>
      <c r="F21" s="124" t="s">
        <v>235</v>
      </c>
      <c r="G21" s="124" t="s">
        <v>236</v>
      </c>
      <c r="H21" s="124">
        <v>54366</v>
      </c>
      <c r="I21" s="124">
        <v>54366</v>
      </c>
      <c r="J21" s="23"/>
      <c r="K21" s="23"/>
      <c r="L21" s="124">
        <v>54366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18.75" customHeight="1" spans="1:23">
      <c r="A22" s="122" t="s">
        <v>74</v>
      </c>
      <c r="B22" s="123" t="s">
        <v>217</v>
      </c>
      <c r="C22" s="124" t="s">
        <v>238</v>
      </c>
      <c r="D22" s="124" t="s">
        <v>106</v>
      </c>
      <c r="E22" s="124" t="s">
        <v>237</v>
      </c>
      <c r="F22" s="124" t="s">
        <v>235</v>
      </c>
      <c r="G22" s="124" t="s">
        <v>236</v>
      </c>
      <c r="H22" s="124">
        <v>7776</v>
      </c>
      <c r="I22" s="124">
        <v>7776</v>
      </c>
      <c r="J22" s="23"/>
      <c r="K22" s="23"/>
      <c r="L22" s="124">
        <v>7776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18.75" customHeight="1" spans="1:23">
      <c r="A23" s="122" t="s">
        <v>74</v>
      </c>
      <c r="B23" s="123" t="s">
        <v>239</v>
      </c>
      <c r="C23" s="124" t="s">
        <v>240</v>
      </c>
      <c r="D23" s="124" t="s">
        <v>120</v>
      </c>
      <c r="E23" s="124" t="s">
        <v>240</v>
      </c>
      <c r="F23" s="124" t="s">
        <v>241</v>
      </c>
      <c r="G23" s="124" t="s">
        <v>240</v>
      </c>
      <c r="H23" s="124">
        <v>597626</v>
      </c>
      <c r="I23" s="124">
        <v>597626</v>
      </c>
      <c r="J23" s="23"/>
      <c r="K23" s="23"/>
      <c r="L23" s="124">
        <v>597626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18.75" customHeight="1" spans="1:23">
      <c r="A24" s="122" t="s">
        <v>74</v>
      </c>
      <c r="B24" s="123" t="s">
        <v>242</v>
      </c>
      <c r="C24" s="124" t="s">
        <v>243</v>
      </c>
      <c r="D24" s="124" t="s">
        <v>114</v>
      </c>
      <c r="E24" s="124" t="s">
        <v>204</v>
      </c>
      <c r="F24" s="124" t="s">
        <v>244</v>
      </c>
      <c r="G24" s="124" t="s">
        <v>245</v>
      </c>
      <c r="H24" s="124">
        <v>3000</v>
      </c>
      <c r="I24" s="124">
        <v>3000</v>
      </c>
      <c r="J24" s="23"/>
      <c r="K24" s="23"/>
      <c r="L24" s="124">
        <v>3000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18.75" customHeight="1" spans="1:23">
      <c r="A25" s="122" t="s">
        <v>74</v>
      </c>
      <c r="B25" s="123" t="s">
        <v>242</v>
      </c>
      <c r="C25" s="124" t="s">
        <v>246</v>
      </c>
      <c r="D25" s="124" t="s">
        <v>114</v>
      </c>
      <c r="E25" s="124" t="s">
        <v>204</v>
      </c>
      <c r="F25" s="124" t="s">
        <v>247</v>
      </c>
      <c r="G25" s="124" t="s">
        <v>248</v>
      </c>
      <c r="H25" s="124">
        <v>9880</v>
      </c>
      <c r="I25" s="124">
        <v>9880</v>
      </c>
      <c r="J25" s="23"/>
      <c r="K25" s="23"/>
      <c r="L25" s="124">
        <v>9880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18.75" customHeight="1" spans="1:23">
      <c r="A26" s="122" t="s">
        <v>74</v>
      </c>
      <c r="B26" s="123" t="s">
        <v>242</v>
      </c>
      <c r="C26" s="124" t="s">
        <v>249</v>
      </c>
      <c r="D26" s="124" t="s">
        <v>114</v>
      </c>
      <c r="E26" s="124" t="s">
        <v>204</v>
      </c>
      <c r="F26" s="124" t="s">
        <v>250</v>
      </c>
      <c r="G26" s="124" t="s">
        <v>251</v>
      </c>
      <c r="H26" s="124">
        <v>24960</v>
      </c>
      <c r="I26" s="124">
        <v>24960</v>
      </c>
      <c r="J26" s="23"/>
      <c r="K26" s="23"/>
      <c r="L26" s="124">
        <v>24960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18.75" customHeight="1" spans="1:23">
      <c r="A27" s="122" t="s">
        <v>74</v>
      </c>
      <c r="B27" s="123" t="s">
        <v>242</v>
      </c>
      <c r="C27" s="124" t="s">
        <v>252</v>
      </c>
      <c r="D27" s="124" t="s">
        <v>114</v>
      </c>
      <c r="E27" s="124" t="s">
        <v>204</v>
      </c>
      <c r="F27" s="124" t="s">
        <v>253</v>
      </c>
      <c r="G27" s="124" t="s">
        <v>254</v>
      </c>
      <c r="H27" s="124">
        <v>35100</v>
      </c>
      <c r="I27" s="124">
        <v>35100</v>
      </c>
      <c r="J27" s="23"/>
      <c r="K27" s="23"/>
      <c r="L27" s="124">
        <v>35100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18.75" customHeight="1" spans="1:23">
      <c r="A28" s="122" t="s">
        <v>74</v>
      </c>
      <c r="B28" s="123" t="s">
        <v>242</v>
      </c>
      <c r="C28" s="124" t="s">
        <v>255</v>
      </c>
      <c r="D28" s="124" t="s">
        <v>114</v>
      </c>
      <c r="E28" s="124" t="s">
        <v>204</v>
      </c>
      <c r="F28" s="124" t="s">
        <v>256</v>
      </c>
      <c r="G28" s="124" t="s">
        <v>257</v>
      </c>
      <c r="H28" s="124">
        <v>9880</v>
      </c>
      <c r="I28" s="124">
        <v>9880</v>
      </c>
      <c r="J28" s="23"/>
      <c r="K28" s="23"/>
      <c r="L28" s="124">
        <v>9880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18.75" customHeight="1" spans="1:23">
      <c r="A29" s="122" t="s">
        <v>74</v>
      </c>
      <c r="B29" s="123" t="s">
        <v>258</v>
      </c>
      <c r="C29" s="124" t="s">
        <v>259</v>
      </c>
      <c r="D29" s="124" t="s">
        <v>114</v>
      </c>
      <c r="E29" s="124" t="s">
        <v>204</v>
      </c>
      <c r="F29" s="124" t="s">
        <v>260</v>
      </c>
      <c r="G29" s="124" t="s">
        <v>259</v>
      </c>
      <c r="H29" s="124">
        <v>20280</v>
      </c>
      <c r="I29" s="124">
        <v>20280</v>
      </c>
      <c r="J29" s="23"/>
      <c r="K29" s="23"/>
      <c r="L29" s="124">
        <v>20280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18.75" customHeight="1" spans="1:23">
      <c r="A30" s="122" t="s">
        <v>74</v>
      </c>
      <c r="B30" s="123" t="s">
        <v>242</v>
      </c>
      <c r="C30" s="124" t="s">
        <v>261</v>
      </c>
      <c r="D30" s="124" t="s">
        <v>92</v>
      </c>
      <c r="E30" s="124" t="s">
        <v>262</v>
      </c>
      <c r="F30" s="124" t="s">
        <v>263</v>
      </c>
      <c r="G30" s="124" t="s">
        <v>264</v>
      </c>
      <c r="H30" s="124">
        <v>21600</v>
      </c>
      <c r="I30" s="124">
        <v>21600</v>
      </c>
      <c r="J30" s="23"/>
      <c r="K30" s="23"/>
      <c r="L30" s="124">
        <v>21600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18.75" customHeight="1" spans="1:23">
      <c r="A31" s="122" t="s">
        <v>74</v>
      </c>
      <c r="B31" s="123" t="s">
        <v>242</v>
      </c>
      <c r="C31" s="124" t="s">
        <v>265</v>
      </c>
      <c r="D31" s="124" t="s">
        <v>114</v>
      </c>
      <c r="E31" s="124" t="s">
        <v>204</v>
      </c>
      <c r="F31" s="124" t="s">
        <v>263</v>
      </c>
      <c r="G31" s="124" t="s">
        <v>264</v>
      </c>
      <c r="H31" s="124">
        <v>78000</v>
      </c>
      <c r="I31" s="124">
        <v>78000</v>
      </c>
      <c r="J31" s="23"/>
      <c r="K31" s="23"/>
      <c r="L31" s="124">
        <v>78000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ht="18.75" customHeight="1" spans="1:23">
      <c r="A32" s="122" t="s">
        <v>74</v>
      </c>
      <c r="B32" s="123" t="s">
        <v>266</v>
      </c>
      <c r="C32" s="124" t="s">
        <v>267</v>
      </c>
      <c r="D32" s="124" t="s">
        <v>92</v>
      </c>
      <c r="E32" s="124" t="s">
        <v>262</v>
      </c>
      <c r="F32" s="124" t="s">
        <v>263</v>
      </c>
      <c r="G32" s="124" t="s">
        <v>264</v>
      </c>
      <c r="H32" s="124">
        <v>1600</v>
      </c>
      <c r="I32" s="124">
        <v>1600</v>
      </c>
      <c r="J32" s="23"/>
      <c r="K32" s="23"/>
      <c r="L32" s="124">
        <v>1600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ht="18.75" customHeight="1" spans="1:23">
      <c r="A33" s="122" t="s">
        <v>74</v>
      </c>
      <c r="B33" s="123" t="s">
        <v>266</v>
      </c>
      <c r="C33" s="124" t="s">
        <v>267</v>
      </c>
      <c r="D33" s="124" t="s">
        <v>92</v>
      </c>
      <c r="E33" s="124" t="s">
        <v>262</v>
      </c>
      <c r="F33" s="124" t="s">
        <v>263</v>
      </c>
      <c r="G33" s="124" t="s">
        <v>264</v>
      </c>
      <c r="H33" s="124">
        <v>3600</v>
      </c>
      <c r="I33" s="124">
        <v>3600</v>
      </c>
      <c r="J33" s="23"/>
      <c r="K33" s="23"/>
      <c r="L33" s="124">
        <v>3600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ht="18.75" customHeight="1" spans="1:23">
      <c r="A34" s="122" t="s">
        <v>74</v>
      </c>
      <c r="B34" s="123" t="s">
        <v>268</v>
      </c>
      <c r="C34" s="124" t="s">
        <v>269</v>
      </c>
      <c r="D34" s="124" t="s">
        <v>114</v>
      </c>
      <c r="E34" s="124" t="s">
        <v>204</v>
      </c>
      <c r="F34" s="124" t="s">
        <v>270</v>
      </c>
      <c r="G34" s="124" t="s">
        <v>271</v>
      </c>
      <c r="H34" s="124">
        <v>233400</v>
      </c>
      <c r="I34" s="124">
        <v>233400</v>
      </c>
      <c r="J34" s="23"/>
      <c r="K34" s="23"/>
      <c r="L34" s="124">
        <v>233400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ht="18.75" customHeight="1" spans="1:23">
      <c r="A35" s="122" t="s">
        <v>74</v>
      </c>
      <c r="B35" s="123" t="s">
        <v>268</v>
      </c>
      <c r="C35" s="124" t="s">
        <v>272</v>
      </c>
      <c r="D35" s="124" t="s">
        <v>114</v>
      </c>
      <c r="E35" s="124" t="s">
        <v>204</v>
      </c>
      <c r="F35" s="124" t="s">
        <v>270</v>
      </c>
      <c r="G35" s="124" t="s">
        <v>271</v>
      </c>
      <c r="H35" s="124">
        <v>23340</v>
      </c>
      <c r="I35" s="124">
        <v>23340</v>
      </c>
      <c r="J35" s="23"/>
      <c r="K35" s="23"/>
      <c r="L35" s="124">
        <v>23340</v>
      </c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ht="18.75" customHeight="1" spans="1:23">
      <c r="A36" s="122" t="s">
        <v>74</v>
      </c>
      <c r="B36" s="123" t="s">
        <v>266</v>
      </c>
      <c r="C36" s="124" t="s">
        <v>273</v>
      </c>
      <c r="D36" s="124" t="s">
        <v>92</v>
      </c>
      <c r="E36" s="124" t="s">
        <v>262</v>
      </c>
      <c r="F36" s="124" t="s">
        <v>274</v>
      </c>
      <c r="G36" s="124" t="s">
        <v>275</v>
      </c>
      <c r="H36" s="124">
        <v>5400</v>
      </c>
      <c r="I36" s="124">
        <v>5400</v>
      </c>
      <c r="J36" s="23"/>
      <c r="K36" s="23"/>
      <c r="L36" s="124">
        <v>5400</v>
      </c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ht="18.75" customHeight="1" spans="1:23">
      <c r="A37" s="122" t="s">
        <v>74</v>
      </c>
      <c r="B37" s="123" t="s">
        <v>242</v>
      </c>
      <c r="C37" s="124" t="s">
        <v>245</v>
      </c>
      <c r="D37" s="124" t="s">
        <v>114</v>
      </c>
      <c r="E37" s="124" t="s">
        <v>204</v>
      </c>
      <c r="F37" s="124" t="s">
        <v>274</v>
      </c>
      <c r="G37" s="124" t="s">
        <v>275</v>
      </c>
      <c r="H37" s="124">
        <v>42770</v>
      </c>
      <c r="I37" s="124">
        <v>42770</v>
      </c>
      <c r="J37" s="23"/>
      <c r="K37" s="23"/>
      <c r="L37" s="124">
        <v>42770</v>
      </c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ht="18.75" customHeight="1" spans="1:23">
      <c r="A38" s="122" t="s">
        <v>74</v>
      </c>
      <c r="B38" s="123" t="s">
        <v>266</v>
      </c>
      <c r="C38" s="124" t="s">
        <v>276</v>
      </c>
      <c r="D38" s="124" t="s">
        <v>92</v>
      </c>
      <c r="E38" s="124" t="s">
        <v>262</v>
      </c>
      <c r="F38" s="124" t="s">
        <v>277</v>
      </c>
      <c r="G38" s="124" t="s">
        <v>278</v>
      </c>
      <c r="H38" s="124">
        <v>201600</v>
      </c>
      <c r="I38" s="124">
        <v>201600</v>
      </c>
      <c r="J38" s="23"/>
      <c r="K38" s="23"/>
      <c r="L38" s="124">
        <v>201600</v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ht="18.75" customHeight="1" spans="1:23">
      <c r="A39" s="31" t="s">
        <v>122</v>
      </c>
      <c r="B39" s="32"/>
      <c r="C39" s="32"/>
      <c r="D39" s="32"/>
      <c r="E39" s="32"/>
      <c r="F39" s="32"/>
      <c r="G39" s="33"/>
      <c r="H39" s="23">
        <v>6870374</v>
      </c>
      <c r="I39" s="23">
        <v>6870374</v>
      </c>
      <c r="J39" s="23"/>
      <c r="K39" s="23"/>
      <c r="L39" s="23">
        <v>6870374</v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</sheetData>
  <mergeCells count="30">
    <mergeCell ref="A3:W3"/>
    <mergeCell ref="A4:G4"/>
    <mergeCell ref="H5:W5"/>
    <mergeCell ref="I6:M6"/>
    <mergeCell ref="N6:P6"/>
    <mergeCell ref="R6:W6"/>
    <mergeCell ref="A39:G39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topLeftCell="E1" workbookViewId="0">
      <pane ySplit="1" topLeftCell="A2" activePane="bottomLeft" state="frozen"/>
      <selection/>
      <selection pane="bottomLeft" activeCell="I9" sqref="I9"/>
    </sheetView>
  </sheetViews>
  <sheetFormatPr defaultColWidth="9.13888888888889" defaultRowHeight="14.25" customHeight="1"/>
  <cols>
    <col min="1" max="1" width="14.5740740740741" customWidth="1"/>
    <col min="2" max="2" width="21.0277777777778" customWidth="1"/>
    <col min="3" max="3" width="31.3148148148148" customWidth="1"/>
    <col min="4" max="4" width="23.8518518518519" customWidth="1"/>
    <col min="5" max="5" width="15.6018518518519" customWidth="1"/>
    <col min="6" max="6" width="19.7407407407407" customWidth="1"/>
    <col min="7" max="7" width="14.8796296296296" customWidth="1"/>
    <col min="8" max="8" width="19.7407407407407" customWidth="1"/>
    <col min="9" max="16" width="14.1759259259259" customWidth="1"/>
    <col min="17" max="17" width="13.6018518518519" customWidth="1"/>
    <col min="18" max="23" width="15.1759259259259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18"/>
      <c r="W2" s="54" t="s">
        <v>279</v>
      </c>
    </row>
    <row r="3" ht="27.75" customHeight="1" spans="1:23">
      <c r="A3" s="27" t="s">
        <v>280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5" customHeight="1" spans="1:23">
      <c r="A4" s="5" t="s">
        <v>2</v>
      </c>
      <c r="B4" s="112"/>
      <c r="C4" s="112"/>
      <c r="D4" s="112"/>
      <c r="E4" s="112"/>
      <c r="F4" s="112"/>
      <c r="G4" s="112"/>
      <c r="H4" s="112"/>
      <c r="I4" s="112"/>
      <c r="J4" s="7"/>
      <c r="K4" s="7"/>
      <c r="L4" s="7"/>
      <c r="M4" s="7"/>
      <c r="N4" s="7"/>
      <c r="O4" s="7"/>
      <c r="P4" s="7"/>
      <c r="Q4" s="7"/>
      <c r="U4" s="118"/>
      <c r="W4" s="107" t="s">
        <v>177</v>
      </c>
    </row>
    <row r="5" ht="21.75" customHeight="1" spans="1:23">
      <c r="A5" s="9" t="s">
        <v>281</v>
      </c>
      <c r="B5" s="9" t="s">
        <v>188</v>
      </c>
      <c r="C5" s="9" t="s">
        <v>189</v>
      </c>
      <c r="D5" s="9" t="s">
        <v>282</v>
      </c>
      <c r="E5" s="10" t="s">
        <v>190</v>
      </c>
      <c r="F5" s="10" t="s">
        <v>191</v>
      </c>
      <c r="G5" s="10" t="s">
        <v>192</v>
      </c>
      <c r="H5" s="10" t="s">
        <v>193</v>
      </c>
      <c r="I5" s="61" t="s">
        <v>60</v>
      </c>
      <c r="J5" s="61" t="s">
        <v>283</v>
      </c>
      <c r="K5" s="61"/>
      <c r="L5" s="61"/>
      <c r="M5" s="61"/>
      <c r="N5" s="116" t="s">
        <v>195</v>
      </c>
      <c r="O5" s="116"/>
      <c r="P5" s="116"/>
      <c r="Q5" s="10" t="s">
        <v>66</v>
      </c>
      <c r="R5" s="11" t="s">
        <v>80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1"/>
      <c r="J6" s="46" t="s">
        <v>63</v>
      </c>
      <c r="K6" s="46"/>
      <c r="L6" s="46" t="s">
        <v>64</v>
      </c>
      <c r="M6" s="46" t="s">
        <v>65</v>
      </c>
      <c r="N6" s="117" t="s">
        <v>63</v>
      </c>
      <c r="O6" s="117" t="s">
        <v>64</v>
      </c>
      <c r="P6" s="117" t="s">
        <v>65</v>
      </c>
      <c r="Q6" s="15"/>
      <c r="R6" s="10" t="s">
        <v>62</v>
      </c>
      <c r="S6" s="10" t="s">
        <v>73</v>
      </c>
      <c r="T6" s="10" t="s">
        <v>201</v>
      </c>
      <c r="U6" s="10" t="s">
        <v>69</v>
      </c>
      <c r="V6" s="10" t="s">
        <v>70</v>
      </c>
      <c r="W6" s="10" t="s">
        <v>71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61"/>
      <c r="J7" s="46" t="s">
        <v>62</v>
      </c>
      <c r="K7" s="46" t="s">
        <v>284</v>
      </c>
      <c r="L7" s="46"/>
      <c r="M7" s="46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32.9" customHeight="1" spans="1:23">
      <c r="A9" s="113" t="s">
        <v>285</v>
      </c>
      <c r="B9" s="199" t="s">
        <v>286</v>
      </c>
      <c r="C9" s="113" t="s">
        <v>287</v>
      </c>
      <c r="D9" s="115" t="s">
        <v>74</v>
      </c>
      <c r="E9" s="113" t="s">
        <v>110</v>
      </c>
      <c r="F9" s="113" t="s">
        <v>288</v>
      </c>
      <c r="G9" s="113" t="s">
        <v>244</v>
      </c>
      <c r="H9" s="113" t="s">
        <v>245</v>
      </c>
      <c r="I9" s="113">
        <v>3800000</v>
      </c>
      <c r="J9" s="113">
        <v>3800000</v>
      </c>
      <c r="K9" s="113">
        <v>3800000</v>
      </c>
      <c r="L9" s="113"/>
      <c r="M9" s="113"/>
      <c r="N9" s="113"/>
      <c r="O9" s="113"/>
      <c r="P9" s="113"/>
      <c r="Q9" s="113"/>
      <c r="R9" s="113"/>
      <c r="S9" s="113"/>
      <c r="T9" s="113"/>
      <c r="U9" s="91"/>
      <c r="V9" s="113"/>
      <c r="W9" s="113"/>
    </row>
    <row r="10" ht="32.9" customHeight="1" spans="1:23">
      <c r="A10" s="113" t="s">
        <v>289</v>
      </c>
      <c r="B10" s="199" t="s">
        <v>290</v>
      </c>
      <c r="C10" s="113" t="s">
        <v>291</v>
      </c>
      <c r="D10" s="115" t="s">
        <v>74</v>
      </c>
      <c r="E10" s="113" t="s">
        <v>114</v>
      </c>
      <c r="F10" s="113" t="s">
        <v>204</v>
      </c>
      <c r="G10" s="113" t="s">
        <v>292</v>
      </c>
      <c r="H10" s="113" t="s">
        <v>293</v>
      </c>
      <c r="I10" s="113">
        <v>200000</v>
      </c>
      <c r="J10" s="113">
        <v>200000</v>
      </c>
      <c r="K10" s="113">
        <v>200000</v>
      </c>
      <c r="L10" s="113"/>
      <c r="M10" s="113"/>
      <c r="N10" s="113"/>
      <c r="O10" s="113"/>
      <c r="P10" s="113"/>
      <c r="Q10" s="113"/>
      <c r="R10" s="113"/>
      <c r="S10" s="113"/>
      <c r="T10" s="113"/>
      <c r="U10" s="91"/>
      <c r="V10" s="113"/>
      <c r="W10" s="113"/>
    </row>
    <row r="11" ht="32.9" customHeight="1" spans="1:23">
      <c r="A11" s="113" t="s">
        <v>285</v>
      </c>
      <c r="B11" s="199" t="s">
        <v>294</v>
      </c>
      <c r="C11" s="113" t="s">
        <v>295</v>
      </c>
      <c r="D11" s="115" t="s">
        <v>74</v>
      </c>
      <c r="E11" s="113" t="s">
        <v>102</v>
      </c>
      <c r="F11" s="113" t="s">
        <v>227</v>
      </c>
      <c r="G11" s="113" t="s">
        <v>296</v>
      </c>
      <c r="H11" s="113" t="s">
        <v>297</v>
      </c>
      <c r="I11" s="113">
        <v>3200000</v>
      </c>
      <c r="J11" s="113">
        <v>3200000</v>
      </c>
      <c r="K11" s="113">
        <v>3200000</v>
      </c>
      <c r="L11" s="113"/>
      <c r="M11" s="113"/>
      <c r="N11" s="113"/>
      <c r="O11" s="113"/>
      <c r="P11" s="113"/>
      <c r="Q11" s="113"/>
      <c r="R11" s="113"/>
      <c r="S11" s="113"/>
      <c r="T11" s="113"/>
      <c r="U11" s="91"/>
      <c r="V11" s="113"/>
      <c r="W11" s="113"/>
    </row>
    <row r="12" ht="32.9" customHeight="1" spans="1:23">
      <c r="A12" s="113" t="s">
        <v>289</v>
      </c>
      <c r="B12" s="199" t="s">
        <v>298</v>
      </c>
      <c r="C12" s="113" t="s">
        <v>299</v>
      </c>
      <c r="D12" s="115" t="s">
        <v>74</v>
      </c>
      <c r="E12" s="113" t="s">
        <v>114</v>
      </c>
      <c r="F12" s="113" t="s">
        <v>204</v>
      </c>
      <c r="G12" s="113" t="s">
        <v>244</v>
      </c>
      <c r="H12" s="113" t="s">
        <v>245</v>
      </c>
      <c r="I12" s="113">
        <v>20000</v>
      </c>
      <c r="J12" s="113">
        <v>20000</v>
      </c>
      <c r="K12" s="113">
        <v>20000</v>
      </c>
      <c r="L12" s="113"/>
      <c r="M12" s="113"/>
      <c r="N12" s="113"/>
      <c r="O12" s="113"/>
      <c r="P12" s="113"/>
      <c r="Q12" s="113"/>
      <c r="R12" s="113"/>
      <c r="S12" s="113"/>
      <c r="T12" s="113"/>
      <c r="U12" s="91"/>
      <c r="V12" s="113"/>
      <c r="W12" s="113"/>
    </row>
    <row r="13" ht="18.75" customHeight="1" spans="1:23">
      <c r="A13" s="31" t="s">
        <v>122</v>
      </c>
      <c r="B13" s="32"/>
      <c r="C13" s="32"/>
      <c r="D13" s="32"/>
      <c r="E13" s="32"/>
      <c r="F13" s="32"/>
      <c r="G13" s="32"/>
      <c r="H13" s="33"/>
      <c r="I13" s="113">
        <v>7220000</v>
      </c>
      <c r="J13" s="113">
        <v>7220000</v>
      </c>
      <c r="K13" s="113">
        <v>7220000</v>
      </c>
      <c r="L13" s="113"/>
      <c r="M13" s="113"/>
      <c r="N13" s="113"/>
      <c r="O13" s="113"/>
      <c r="P13" s="113"/>
      <c r="Q13" s="113"/>
      <c r="R13" s="113"/>
      <c r="S13" s="113"/>
      <c r="T13" s="113"/>
      <c r="U13" s="91"/>
      <c r="V13" s="113"/>
      <c r="W13" s="113"/>
    </row>
  </sheetData>
  <mergeCells count="28">
    <mergeCell ref="A3:W3"/>
    <mergeCell ref="A4:I4"/>
    <mergeCell ref="J5:M5"/>
    <mergeCell ref="N5:P5"/>
    <mergeCell ref="R5:W5"/>
    <mergeCell ref="J6:K6"/>
    <mergeCell ref="A13:H1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1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3" width="17.1759259259259" customWidth="1"/>
    <col min="4" max="4" width="21.0277777777778" customWidth="1"/>
    <col min="5" max="5" width="23.5740740740741" customWidth="1"/>
    <col min="6" max="6" width="11.2777777777778" customWidth="1"/>
    <col min="7" max="7" width="10.3148148148148" customWidth="1"/>
    <col min="8" max="8" width="9.31481481481481" customWidth="1"/>
    <col min="9" max="9" width="13.4259259259259" customWidth="1"/>
    <col min="10" max="10" width="27.4537037037037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3" t="s">
        <v>300</v>
      </c>
    </row>
    <row r="3" ht="28.5" customHeight="1" spans="1:10">
      <c r="A3" s="44" t="s">
        <v>301</v>
      </c>
      <c r="B3" s="27"/>
      <c r="C3" s="27"/>
      <c r="D3" s="27"/>
      <c r="E3" s="27"/>
      <c r="F3" s="45"/>
      <c r="G3" s="27"/>
      <c r="H3" s="45"/>
      <c r="I3" s="45"/>
      <c r="J3" s="27"/>
    </row>
    <row r="4" ht="15" customHeight="1" spans="1:1">
      <c r="A4" s="5" t="s">
        <v>2</v>
      </c>
    </row>
    <row r="5" ht="14.25" customHeight="1" spans="1:10">
      <c r="A5" s="46" t="s">
        <v>302</v>
      </c>
      <c r="B5" s="46" t="s">
        <v>303</v>
      </c>
      <c r="C5" s="46" t="s">
        <v>304</v>
      </c>
      <c r="D5" s="46" t="s">
        <v>305</v>
      </c>
      <c r="E5" s="46" t="s">
        <v>306</v>
      </c>
      <c r="F5" s="47" t="s">
        <v>307</v>
      </c>
      <c r="G5" s="46" t="s">
        <v>308</v>
      </c>
      <c r="H5" s="47" t="s">
        <v>309</v>
      </c>
      <c r="I5" s="47" t="s">
        <v>310</v>
      </c>
      <c r="J5" s="46" t="s">
        <v>311</v>
      </c>
    </row>
    <row r="6" ht="14.25" customHeight="1" spans="1:10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7">
        <v>6</v>
      </c>
      <c r="G6" s="46">
        <v>7</v>
      </c>
      <c r="H6" s="47">
        <v>8</v>
      </c>
      <c r="I6" s="47">
        <v>9</v>
      </c>
      <c r="J6" s="46">
        <v>10</v>
      </c>
    </row>
    <row r="7" s="110" customFormat="1" ht="42" customHeight="1" spans="1:10">
      <c r="A7" s="111" t="s">
        <v>74</v>
      </c>
      <c r="B7" s="111" t="s">
        <v>312</v>
      </c>
      <c r="C7" s="111"/>
      <c r="D7" s="111"/>
      <c r="E7" s="111"/>
      <c r="F7" s="111"/>
      <c r="G7" s="111"/>
      <c r="H7" s="111"/>
      <c r="I7" s="111"/>
      <c r="J7" s="111"/>
    </row>
    <row r="8" s="110" customFormat="1" ht="42" customHeight="1" spans="1:10">
      <c r="A8" s="111" t="s">
        <v>299</v>
      </c>
      <c r="B8" s="111" t="s">
        <v>313</v>
      </c>
      <c r="C8" s="111" t="s">
        <v>314</v>
      </c>
      <c r="D8" s="111" t="s">
        <v>315</v>
      </c>
      <c r="E8" s="111" t="s">
        <v>316</v>
      </c>
      <c r="F8" s="111" t="s">
        <v>317</v>
      </c>
      <c r="G8" s="111" t="s">
        <v>316</v>
      </c>
      <c r="H8" s="111" t="s">
        <v>318</v>
      </c>
      <c r="I8" s="111" t="s">
        <v>319</v>
      </c>
      <c r="J8" s="111" t="s">
        <v>320</v>
      </c>
    </row>
    <row r="9" s="110" customFormat="1" ht="42" customHeight="1" spans="1:10">
      <c r="A9" s="111"/>
      <c r="B9" s="111"/>
      <c r="C9" s="111" t="s">
        <v>314</v>
      </c>
      <c r="D9" s="111" t="s">
        <v>315</v>
      </c>
      <c r="E9" s="111" t="s">
        <v>321</v>
      </c>
      <c r="F9" s="111" t="s">
        <v>317</v>
      </c>
      <c r="G9" s="111" t="s">
        <v>321</v>
      </c>
      <c r="H9" s="111" t="s">
        <v>318</v>
      </c>
      <c r="I9" s="111" t="s">
        <v>319</v>
      </c>
      <c r="J9" s="111" t="s">
        <v>322</v>
      </c>
    </row>
    <row r="10" s="110" customFormat="1" ht="42" customHeight="1" spans="1:10">
      <c r="A10" s="111"/>
      <c r="B10" s="111"/>
      <c r="C10" s="111" t="s">
        <v>314</v>
      </c>
      <c r="D10" s="111" t="s">
        <v>323</v>
      </c>
      <c r="E10" s="111" t="s">
        <v>324</v>
      </c>
      <c r="F10" s="111" t="s">
        <v>325</v>
      </c>
      <c r="G10" s="111" t="s">
        <v>324</v>
      </c>
      <c r="H10" s="111" t="s">
        <v>326</v>
      </c>
      <c r="I10" s="111" t="s">
        <v>327</v>
      </c>
      <c r="J10" s="111" t="s">
        <v>328</v>
      </c>
    </row>
    <row r="11" s="110" customFormat="1" ht="42" customHeight="1" spans="1:10">
      <c r="A11" s="111"/>
      <c r="B11" s="111"/>
      <c r="C11" s="111" t="s">
        <v>314</v>
      </c>
      <c r="D11" s="111" t="s">
        <v>323</v>
      </c>
      <c r="E11" s="111" t="s">
        <v>329</v>
      </c>
      <c r="F11" s="111" t="s">
        <v>317</v>
      </c>
      <c r="G11" s="111" t="s">
        <v>329</v>
      </c>
      <c r="H11" s="111" t="s">
        <v>330</v>
      </c>
      <c r="I11" s="111" t="s">
        <v>319</v>
      </c>
      <c r="J11" s="111" t="s">
        <v>331</v>
      </c>
    </row>
    <row r="12" s="110" customFormat="1" ht="42" customHeight="1" spans="1:10">
      <c r="A12" s="111"/>
      <c r="B12" s="111"/>
      <c r="C12" s="111" t="s">
        <v>332</v>
      </c>
      <c r="D12" s="111" t="s">
        <v>333</v>
      </c>
      <c r="E12" s="111" t="s">
        <v>334</v>
      </c>
      <c r="F12" s="111" t="s">
        <v>317</v>
      </c>
      <c r="G12" s="111" t="s">
        <v>334</v>
      </c>
      <c r="H12" s="111" t="s">
        <v>330</v>
      </c>
      <c r="I12" s="111" t="s">
        <v>319</v>
      </c>
      <c r="J12" s="111" t="s">
        <v>335</v>
      </c>
    </row>
    <row r="13" s="110" customFormat="1" ht="99" customHeight="1" spans="1:10">
      <c r="A13" s="111"/>
      <c r="B13" s="111"/>
      <c r="C13" s="111" t="s">
        <v>332</v>
      </c>
      <c r="D13" s="111" t="s">
        <v>336</v>
      </c>
      <c r="E13" s="111" t="s">
        <v>337</v>
      </c>
      <c r="F13" s="111" t="s">
        <v>325</v>
      </c>
      <c r="G13" s="111" t="s">
        <v>337</v>
      </c>
      <c r="H13" s="111" t="s">
        <v>330</v>
      </c>
      <c r="I13" s="111" t="s">
        <v>319</v>
      </c>
      <c r="J13" s="111" t="s">
        <v>338</v>
      </c>
    </row>
    <row r="14" s="110" customFormat="1" ht="42" customHeight="1" spans="1:10">
      <c r="A14" s="111"/>
      <c r="B14" s="111"/>
      <c r="C14" s="111" t="s">
        <v>339</v>
      </c>
      <c r="D14" s="111" t="s">
        <v>340</v>
      </c>
      <c r="E14" s="111" t="s">
        <v>341</v>
      </c>
      <c r="F14" s="111" t="s">
        <v>325</v>
      </c>
      <c r="G14" s="111" t="s">
        <v>341</v>
      </c>
      <c r="H14" s="111" t="s">
        <v>330</v>
      </c>
      <c r="I14" s="111" t="s">
        <v>327</v>
      </c>
      <c r="J14" s="111" t="s">
        <v>342</v>
      </c>
    </row>
    <row r="15" s="110" customFormat="1" ht="42" customHeight="1" spans="1:10">
      <c r="A15" s="111"/>
      <c r="B15" s="111"/>
      <c r="C15" s="111" t="s">
        <v>339</v>
      </c>
      <c r="D15" s="111" t="s">
        <v>340</v>
      </c>
      <c r="E15" s="111" t="s">
        <v>343</v>
      </c>
      <c r="F15" s="111" t="s">
        <v>325</v>
      </c>
      <c r="G15" s="111" t="s">
        <v>343</v>
      </c>
      <c r="H15" s="111" t="s">
        <v>318</v>
      </c>
      <c r="I15" s="111" t="s">
        <v>327</v>
      </c>
      <c r="J15" s="111" t="s">
        <v>344</v>
      </c>
    </row>
    <row r="16" s="110" customFormat="1" ht="42" customHeight="1" spans="1:10">
      <c r="A16" s="111"/>
      <c r="B16" s="111"/>
      <c r="C16" s="111" t="s">
        <v>339</v>
      </c>
      <c r="D16" s="111" t="s">
        <v>340</v>
      </c>
      <c r="E16" s="111" t="s">
        <v>345</v>
      </c>
      <c r="F16" s="111" t="s">
        <v>325</v>
      </c>
      <c r="G16" s="111" t="s">
        <v>345</v>
      </c>
      <c r="H16" s="111" t="s">
        <v>330</v>
      </c>
      <c r="I16" s="111" t="s">
        <v>327</v>
      </c>
      <c r="J16" s="111" t="s">
        <v>345</v>
      </c>
    </row>
    <row r="17" s="110" customFormat="1" ht="42" customHeight="1" spans="1:10">
      <c r="A17" s="111" t="s">
        <v>291</v>
      </c>
      <c r="B17" s="111" t="s">
        <v>346</v>
      </c>
      <c r="C17" s="111" t="s">
        <v>314</v>
      </c>
      <c r="D17" s="111" t="s">
        <v>315</v>
      </c>
      <c r="E17" s="111" t="s">
        <v>347</v>
      </c>
      <c r="F17" s="111" t="s">
        <v>317</v>
      </c>
      <c r="G17" s="111" t="s">
        <v>347</v>
      </c>
      <c r="H17" s="111" t="s">
        <v>330</v>
      </c>
      <c r="I17" s="111" t="s">
        <v>319</v>
      </c>
      <c r="J17" s="111" t="s">
        <v>348</v>
      </c>
    </row>
    <row r="18" s="110" customFormat="1" ht="42" customHeight="1" spans="1:10">
      <c r="A18" s="111"/>
      <c r="B18" s="111"/>
      <c r="C18" s="111" t="s">
        <v>314</v>
      </c>
      <c r="D18" s="111" t="s">
        <v>323</v>
      </c>
      <c r="E18" s="111" t="s">
        <v>349</v>
      </c>
      <c r="F18" s="111" t="s">
        <v>325</v>
      </c>
      <c r="G18" s="111" t="s">
        <v>349</v>
      </c>
      <c r="H18" s="111" t="s">
        <v>330</v>
      </c>
      <c r="I18" s="111" t="s">
        <v>327</v>
      </c>
      <c r="J18" s="111" t="s">
        <v>350</v>
      </c>
    </row>
    <row r="19" s="110" customFormat="1" ht="42" customHeight="1" spans="1:10">
      <c r="A19" s="111"/>
      <c r="B19" s="111"/>
      <c r="C19" s="111" t="s">
        <v>314</v>
      </c>
      <c r="D19" s="111" t="s">
        <v>351</v>
      </c>
      <c r="E19" s="111" t="s">
        <v>352</v>
      </c>
      <c r="F19" s="111" t="s">
        <v>317</v>
      </c>
      <c r="G19" s="111" t="s">
        <v>352</v>
      </c>
      <c r="H19" s="111" t="s">
        <v>330</v>
      </c>
      <c r="I19" s="111" t="s">
        <v>327</v>
      </c>
      <c r="J19" s="111" t="s">
        <v>352</v>
      </c>
    </row>
    <row r="20" s="110" customFormat="1" ht="42" customHeight="1" spans="1:10">
      <c r="A20" s="111"/>
      <c r="B20" s="111"/>
      <c r="C20" s="111" t="s">
        <v>332</v>
      </c>
      <c r="D20" s="111" t="s">
        <v>333</v>
      </c>
      <c r="E20" s="111" t="s">
        <v>353</v>
      </c>
      <c r="F20" s="111" t="s">
        <v>325</v>
      </c>
      <c r="G20" s="111" t="s">
        <v>354</v>
      </c>
      <c r="H20" s="111" t="s">
        <v>355</v>
      </c>
      <c r="I20" s="111" t="s">
        <v>327</v>
      </c>
      <c r="J20" s="111" t="s">
        <v>356</v>
      </c>
    </row>
    <row r="21" s="110" customFormat="1" ht="42" customHeight="1" spans="1:10">
      <c r="A21" s="111"/>
      <c r="B21" s="111"/>
      <c r="C21" s="111" t="s">
        <v>332</v>
      </c>
      <c r="D21" s="111" t="s">
        <v>336</v>
      </c>
      <c r="E21" s="111" t="s">
        <v>357</v>
      </c>
      <c r="F21" s="111" t="s">
        <v>325</v>
      </c>
      <c r="G21" s="111" t="s">
        <v>357</v>
      </c>
      <c r="H21" s="111" t="s">
        <v>358</v>
      </c>
      <c r="I21" s="111" t="s">
        <v>327</v>
      </c>
      <c r="J21" s="111" t="s">
        <v>359</v>
      </c>
    </row>
    <row r="22" s="110" customFormat="1" ht="42" customHeight="1" spans="1:10">
      <c r="A22" s="111"/>
      <c r="B22" s="111"/>
      <c r="C22" s="111" t="s">
        <v>339</v>
      </c>
      <c r="D22" s="111" t="s">
        <v>340</v>
      </c>
      <c r="E22" s="111" t="s">
        <v>360</v>
      </c>
      <c r="F22" s="111" t="s">
        <v>325</v>
      </c>
      <c r="G22" s="111" t="s">
        <v>361</v>
      </c>
      <c r="H22" s="111" t="s">
        <v>330</v>
      </c>
      <c r="I22" s="111" t="s">
        <v>327</v>
      </c>
      <c r="J22" s="111" t="s">
        <v>362</v>
      </c>
    </row>
    <row r="23" s="110" customFormat="1" ht="42" customHeight="1" spans="1:10">
      <c r="A23" s="111"/>
      <c r="B23" s="111"/>
      <c r="C23" s="111" t="s">
        <v>339</v>
      </c>
      <c r="D23" s="111" t="s">
        <v>340</v>
      </c>
      <c r="E23" s="111" t="s">
        <v>345</v>
      </c>
      <c r="F23" s="111" t="s">
        <v>325</v>
      </c>
      <c r="G23" s="111" t="s">
        <v>345</v>
      </c>
      <c r="H23" s="111" t="s">
        <v>330</v>
      </c>
      <c r="I23" s="111" t="s">
        <v>327</v>
      </c>
      <c r="J23" s="111" t="s">
        <v>345</v>
      </c>
    </row>
    <row r="24" s="110" customFormat="1" ht="42" customHeight="1" spans="1:10">
      <c r="A24" s="111"/>
      <c r="B24" s="111"/>
      <c r="C24" s="111" t="s">
        <v>339</v>
      </c>
      <c r="D24" s="111" t="s">
        <v>340</v>
      </c>
      <c r="E24" s="111" t="s">
        <v>363</v>
      </c>
      <c r="F24" s="111" t="s">
        <v>325</v>
      </c>
      <c r="G24" s="111" t="s">
        <v>363</v>
      </c>
      <c r="H24" s="111" t="s">
        <v>330</v>
      </c>
      <c r="I24" s="111" t="s">
        <v>327</v>
      </c>
      <c r="J24" s="111" t="s">
        <v>363</v>
      </c>
    </row>
    <row r="25" s="110" customFormat="1" ht="42" customHeight="1" spans="1:10">
      <c r="A25" s="111" t="s">
        <v>295</v>
      </c>
      <c r="B25" s="111" t="s">
        <v>364</v>
      </c>
      <c r="C25" s="111" t="s">
        <v>314</v>
      </c>
      <c r="D25" s="111" t="s">
        <v>315</v>
      </c>
      <c r="E25" s="111" t="s">
        <v>365</v>
      </c>
      <c r="F25" s="111" t="s">
        <v>325</v>
      </c>
      <c r="G25" s="111" t="s">
        <v>365</v>
      </c>
      <c r="H25" s="111" t="s">
        <v>366</v>
      </c>
      <c r="I25" s="111" t="s">
        <v>319</v>
      </c>
      <c r="J25" s="111" t="s">
        <v>367</v>
      </c>
    </row>
    <row r="26" s="110" customFormat="1" ht="42" customHeight="1" spans="1:10">
      <c r="A26" s="111"/>
      <c r="B26" s="111"/>
      <c r="C26" s="111" t="s">
        <v>314</v>
      </c>
      <c r="D26" s="111" t="s">
        <v>323</v>
      </c>
      <c r="E26" s="111" t="s">
        <v>368</v>
      </c>
      <c r="F26" s="111" t="s">
        <v>325</v>
      </c>
      <c r="G26" s="111" t="s">
        <v>368</v>
      </c>
      <c r="H26" s="111" t="s">
        <v>330</v>
      </c>
      <c r="I26" s="111" t="s">
        <v>327</v>
      </c>
      <c r="J26" s="111" t="s">
        <v>369</v>
      </c>
    </row>
    <row r="27" s="110" customFormat="1" ht="42" customHeight="1" spans="1:10">
      <c r="A27" s="111"/>
      <c r="B27" s="111"/>
      <c r="C27" s="111" t="s">
        <v>314</v>
      </c>
      <c r="D27" s="111" t="s">
        <v>351</v>
      </c>
      <c r="E27" s="111" t="s">
        <v>370</v>
      </c>
      <c r="F27" s="111" t="s">
        <v>325</v>
      </c>
      <c r="G27" s="111" t="s">
        <v>370</v>
      </c>
      <c r="H27" s="111" t="s">
        <v>330</v>
      </c>
      <c r="I27" s="111" t="s">
        <v>327</v>
      </c>
      <c r="J27" s="111" t="s">
        <v>371</v>
      </c>
    </row>
    <row r="28" s="110" customFormat="1" ht="42" customHeight="1" spans="1:10">
      <c r="A28" s="111"/>
      <c r="B28" s="111"/>
      <c r="C28" s="111" t="s">
        <v>332</v>
      </c>
      <c r="D28" s="111" t="s">
        <v>333</v>
      </c>
      <c r="E28" s="111" t="s">
        <v>372</v>
      </c>
      <c r="F28" s="111" t="s">
        <v>325</v>
      </c>
      <c r="G28" s="111" t="s">
        <v>372</v>
      </c>
      <c r="H28" s="111" t="s">
        <v>373</v>
      </c>
      <c r="I28" s="111" t="s">
        <v>319</v>
      </c>
      <c r="J28" s="111" t="s">
        <v>374</v>
      </c>
    </row>
    <row r="29" s="110" customFormat="1" ht="42" customHeight="1" spans="1:10">
      <c r="A29" s="111"/>
      <c r="B29" s="111"/>
      <c r="C29" s="111" t="s">
        <v>332</v>
      </c>
      <c r="D29" s="111" t="s">
        <v>336</v>
      </c>
      <c r="E29" s="111" t="s">
        <v>375</v>
      </c>
      <c r="F29" s="111" t="s">
        <v>325</v>
      </c>
      <c r="G29" s="111" t="s">
        <v>375</v>
      </c>
      <c r="H29" s="111" t="s">
        <v>330</v>
      </c>
      <c r="I29" s="111" t="s">
        <v>327</v>
      </c>
      <c r="J29" s="111" t="s">
        <v>376</v>
      </c>
    </row>
    <row r="30" s="110" customFormat="1" ht="42" customHeight="1" spans="1:10">
      <c r="A30" s="111"/>
      <c r="B30" s="111"/>
      <c r="C30" s="111" t="s">
        <v>339</v>
      </c>
      <c r="D30" s="111" t="s">
        <v>340</v>
      </c>
      <c r="E30" s="111" t="s">
        <v>363</v>
      </c>
      <c r="F30" s="111" t="s">
        <v>325</v>
      </c>
      <c r="G30" s="111" t="s">
        <v>363</v>
      </c>
      <c r="H30" s="111" t="s">
        <v>330</v>
      </c>
      <c r="I30" s="111" t="s">
        <v>327</v>
      </c>
      <c r="J30" s="111" t="s">
        <v>377</v>
      </c>
    </row>
    <row r="31" s="110" customFormat="1" ht="42" customHeight="1" spans="1:10">
      <c r="A31" s="111"/>
      <c r="B31" s="111"/>
      <c r="C31" s="111" t="s">
        <v>339</v>
      </c>
      <c r="D31" s="111" t="s">
        <v>340</v>
      </c>
      <c r="E31" s="111" t="s">
        <v>345</v>
      </c>
      <c r="F31" s="111" t="s">
        <v>325</v>
      </c>
      <c r="G31" s="111" t="s">
        <v>345</v>
      </c>
      <c r="H31" s="111" t="s">
        <v>330</v>
      </c>
      <c r="I31" s="111" t="s">
        <v>327</v>
      </c>
      <c r="J31" s="111" t="s">
        <v>345</v>
      </c>
    </row>
    <row r="32" s="110" customFormat="1" ht="42" customHeight="1" spans="1:10">
      <c r="A32" s="111"/>
      <c r="B32" s="111"/>
      <c r="C32" s="111" t="s">
        <v>339</v>
      </c>
      <c r="D32" s="111" t="s">
        <v>340</v>
      </c>
      <c r="E32" s="111" t="s">
        <v>378</v>
      </c>
      <c r="F32" s="111" t="s">
        <v>325</v>
      </c>
      <c r="G32" s="111" t="s">
        <v>378</v>
      </c>
      <c r="H32" s="111" t="s">
        <v>330</v>
      </c>
      <c r="I32" s="111" t="s">
        <v>327</v>
      </c>
      <c r="J32" s="111" t="s">
        <v>378</v>
      </c>
    </row>
    <row r="33" s="110" customFormat="1" ht="42" customHeight="1" spans="1:10">
      <c r="A33" s="111" t="s">
        <v>287</v>
      </c>
      <c r="B33" s="111" t="s">
        <v>379</v>
      </c>
      <c r="C33" s="111" t="s">
        <v>314</v>
      </c>
      <c r="D33" s="111" t="s">
        <v>315</v>
      </c>
      <c r="E33" s="111" t="s">
        <v>365</v>
      </c>
      <c r="F33" s="111" t="s">
        <v>317</v>
      </c>
      <c r="G33" s="111" t="s">
        <v>365</v>
      </c>
      <c r="H33" s="111" t="s">
        <v>380</v>
      </c>
      <c r="I33" s="111" t="s">
        <v>319</v>
      </c>
      <c r="J33" s="111" t="s">
        <v>367</v>
      </c>
    </row>
    <row r="34" s="110" customFormat="1" ht="42" customHeight="1" spans="1:10">
      <c r="A34" s="111"/>
      <c r="B34" s="111"/>
      <c r="C34" s="111" t="s">
        <v>314</v>
      </c>
      <c r="D34" s="111" t="s">
        <v>323</v>
      </c>
      <c r="E34" s="111" t="s">
        <v>368</v>
      </c>
      <c r="F34" s="111" t="s">
        <v>317</v>
      </c>
      <c r="G34" s="111" t="s">
        <v>368</v>
      </c>
      <c r="H34" s="111" t="s">
        <v>330</v>
      </c>
      <c r="I34" s="111" t="s">
        <v>319</v>
      </c>
      <c r="J34" s="111" t="s">
        <v>369</v>
      </c>
    </row>
    <row r="35" s="110" customFormat="1" ht="42" customHeight="1" spans="1:10">
      <c r="A35" s="111"/>
      <c r="B35" s="111"/>
      <c r="C35" s="111" t="s">
        <v>314</v>
      </c>
      <c r="D35" s="111" t="s">
        <v>323</v>
      </c>
      <c r="E35" s="111" t="s">
        <v>381</v>
      </c>
      <c r="F35" s="111" t="s">
        <v>317</v>
      </c>
      <c r="G35" s="111" t="s">
        <v>381</v>
      </c>
      <c r="H35" s="111" t="s">
        <v>330</v>
      </c>
      <c r="I35" s="111" t="s">
        <v>319</v>
      </c>
      <c r="J35" s="111" t="s">
        <v>382</v>
      </c>
    </row>
    <row r="36" s="110" customFormat="1" ht="42" customHeight="1" spans="1:10">
      <c r="A36" s="111"/>
      <c r="B36" s="111"/>
      <c r="C36" s="111" t="s">
        <v>314</v>
      </c>
      <c r="D36" s="111" t="s">
        <v>323</v>
      </c>
      <c r="E36" s="111" t="s">
        <v>383</v>
      </c>
      <c r="F36" s="111" t="s">
        <v>317</v>
      </c>
      <c r="G36" s="111" t="s">
        <v>383</v>
      </c>
      <c r="H36" s="111" t="s">
        <v>330</v>
      </c>
      <c r="I36" s="111" t="s">
        <v>319</v>
      </c>
      <c r="J36" s="111" t="s">
        <v>384</v>
      </c>
    </row>
    <row r="37" s="110" customFormat="1" ht="42" customHeight="1" spans="1:10">
      <c r="A37" s="111"/>
      <c r="B37" s="111"/>
      <c r="C37" s="111" t="s">
        <v>314</v>
      </c>
      <c r="D37" s="111" t="s">
        <v>351</v>
      </c>
      <c r="E37" s="111" t="s">
        <v>370</v>
      </c>
      <c r="F37" s="111" t="s">
        <v>317</v>
      </c>
      <c r="G37" s="111" t="s">
        <v>370</v>
      </c>
      <c r="H37" s="111" t="s">
        <v>330</v>
      </c>
      <c r="I37" s="111" t="s">
        <v>319</v>
      </c>
      <c r="J37" s="111" t="s">
        <v>371</v>
      </c>
    </row>
    <row r="38" s="110" customFormat="1" ht="42" customHeight="1" spans="1:10">
      <c r="A38" s="111"/>
      <c r="B38" s="111"/>
      <c r="C38" s="111" t="s">
        <v>332</v>
      </c>
      <c r="D38" s="111" t="s">
        <v>385</v>
      </c>
      <c r="E38" s="111" t="s">
        <v>386</v>
      </c>
      <c r="F38" s="111" t="s">
        <v>317</v>
      </c>
      <c r="G38" s="111" t="s">
        <v>386</v>
      </c>
      <c r="H38" s="111" t="s">
        <v>330</v>
      </c>
      <c r="I38" s="111" t="s">
        <v>319</v>
      </c>
      <c r="J38" s="111" t="s">
        <v>387</v>
      </c>
    </row>
    <row r="39" s="110" customFormat="1" ht="42" customHeight="1" spans="1:10">
      <c r="A39" s="111"/>
      <c r="B39" s="111"/>
      <c r="C39" s="111" t="s">
        <v>332</v>
      </c>
      <c r="D39" s="111" t="s">
        <v>333</v>
      </c>
      <c r="E39" s="111" t="s">
        <v>388</v>
      </c>
      <c r="F39" s="111" t="s">
        <v>317</v>
      </c>
      <c r="G39" s="111" t="s">
        <v>388</v>
      </c>
      <c r="H39" s="111" t="s">
        <v>330</v>
      </c>
      <c r="I39" s="111" t="s">
        <v>319</v>
      </c>
      <c r="J39" s="111" t="s">
        <v>389</v>
      </c>
    </row>
    <row r="40" s="110" customFormat="1" ht="42" customHeight="1" spans="1:10">
      <c r="A40" s="111"/>
      <c r="B40" s="111"/>
      <c r="C40" s="111" t="s">
        <v>332</v>
      </c>
      <c r="D40" s="111" t="s">
        <v>333</v>
      </c>
      <c r="E40" s="111" t="s">
        <v>372</v>
      </c>
      <c r="F40" s="111" t="s">
        <v>317</v>
      </c>
      <c r="G40" s="111" t="s">
        <v>372</v>
      </c>
      <c r="H40" s="111" t="s">
        <v>330</v>
      </c>
      <c r="I40" s="111" t="s">
        <v>319</v>
      </c>
      <c r="J40" s="111" t="s">
        <v>374</v>
      </c>
    </row>
    <row r="41" s="110" customFormat="1" ht="42" customHeight="1" spans="1:10">
      <c r="A41" s="111"/>
      <c r="B41" s="111"/>
      <c r="C41" s="111" t="s">
        <v>339</v>
      </c>
      <c r="D41" s="111" t="s">
        <v>340</v>
      </c>
      <c r="E41" s="111" t="s">
        <v>363</v>
      </c>
      <c r="F41" s="111" t="s">
        <v>317</v>
      </c>
      <c r="G41" s="111" t="s">
        <v>363</v>
      </c>
      <c r="H41" s="111" t="s">
        <v>330</v>
      </c>
      <c r="I41" s="111" t="s">
        <v>319</v>
      </c>
      <c r="J41" s="111" t="s">
        <v>377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2025-01-21T02:50:00Z</dcterms:created>
  <dcterms:modified xsi:type="dcterms:W3CDTF">2025-02-27T06:21:03Z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2052-11.8.6.8810</vt:lpwstr>
  </property>
</Properties>
</file>