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 firstSheet="1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<sst xmlns="http://schemas.openxmlformats.org/spreadsheetml/2006/main" count="1216" uniqueCount="490">
  <si>
    <t>预算01-1表</t>
  </si>
  <si>
    <t>2025年财务收支预算总表部门</t>
  </si>
  <si>
    <t>单位名称：中国共产党昆明市官渡区委员会办公室（本级）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</si>
  <si>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</si>
  <si>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</si>
  <si>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</si>
  <si>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</si>
  <si>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</si>
  <si>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</si>
  <si>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</si>
  <si>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</si>
  <si>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</si>
  <si>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</si>
  <si>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</si>
  <si>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</si>
  <si>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</si>
  <si>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</si>
  <si>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</si>
  <si>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</si>
  <si>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</si>
  <si>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</si>
  <si>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</si>
  <si>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</si>
  <si>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</si>
  <si>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</si>
  <si>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</si>
  <si>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</si>
  <si>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</si>
  <si>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</si>
  <si>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</si>
  <si>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</si>
  <si>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</si>
  <si>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</si>
  <si>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</si>
  <si>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</si>
  <si>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</si>
  <si>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</si>
  <si>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</si>
  <si>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</si>
  <si>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</si>
  <si>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</si>
  <si>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</si>
  <si>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</si>
  <si>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</si>
  <si>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</si>
  <si>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</si>
  <si>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</si>
  <si>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</si>
  <si>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</si>
  <si>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</si>
  <si>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</si>
  <si>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</si>
  <si>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</si>
  <si>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</si>
  <si>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</si>
  <si>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</si>
  <si>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</si>
  <si>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</si>
  <si>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</si>
  <si>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</si>
  <si>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</si>
  <si>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</si>
  <si>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</si>
  <si>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</si>
  <si>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</si>
  <si>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</si>
  <si>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</si>
  <si>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</si>
  <si>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</si>
  <si>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</si>
  <si>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</si>
  <si>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</si>
  <si>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中国共产党昆明市官渡区委员会办公室（本级）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</si>
  <si>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</si>
  <si>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</si>
  <si>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</si>
  <si>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</si>
  <si>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</si>
  <si>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</si>
  <si>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</si>
  <si>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</si>
  <si>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</si>
  <si>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</si>
  <si>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</si>
  <si>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</si>
  <si>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</si>
  <si>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一般公共服务支出</t>
  </si>
  <si>
    <t xml:space="preserve">  政府办公厅（室）及相关机构事务</t>
  </si>
  <si>
    <t xml:space="preserve">    一般行政管理事务</t>
  </si>
  <si>
    <t xml:space="preserve">  党委办公厅（室）及相关机构事务</t>
  </si>
  <si>
    <t xml:space="preserve">    行政运行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</si>
  <si>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</si>
  <si>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</si>
  <si>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</si>
  <si>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</si>
  <si>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</si>
  <si>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</si>
  <si>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</si>
  <si>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</si>
  <si>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</si>
  <si>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 xml:space="preserve">    其他行政事业单位医疗支出</t>
  </si>
  <si>
    <t>住房保障支出</t>
  </si>
  <si>
    <t xml:space="preserve">  住房改革支出</t>
  </si>
  <si>
    <t xml:space="preserve">    住房公积金</t>
  </si>
  <si>
    <t>合  计</t>
  </si>
  <si>
    <t>预算02-1表</t>
  </si>
  <si>
    <t>单位：元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</si>
  <si>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</si>
  <si>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</si>
  <si>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</si>
  <si>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</si>
  <si>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</si>
  <si>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</si>
  <si>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</si>
  <si>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</si>
  <si>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</si>
  <si>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</si>
  <si>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</si>
  <si>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</si>
  <si>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</si>
  <si>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</si>
  <si>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</si>
  <si>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</si>
  <si>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</si>
  <si>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</si>
  <si>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</si>
  <si>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</si>
  <si>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</si>
  <si>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</si>
  <si>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</si>
  <si>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</si>
  <si>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</si>
  <si>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</si>
  <si>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</si>
  <si>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</si>
  <si>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</si>
  <si>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</si>
  <si>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</si>
  <si>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</si>
  <si>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</si>
  <si>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</si>
  <si>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</si>
  <si>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</si>
  <si>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支  出  总 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</si>
  <si>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</si>
  <si>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</si>
  <si>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</si>
  <si>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</si>
  <si>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</si>
  <si>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</si>
  <si>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</si>
  <si>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</si>
  <si>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</si>
  <si>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</si>
  <si>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</si>
  <si>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</si>
  <si>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</si>
  <si>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</si>
  <si>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</si>
  <si>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</si>
  <si>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</si>
  <si>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</si>
  <si>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</si>
  <si>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</si>
  <si>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</si>
  <si>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</si>
  <si>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</si>
  <si>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</si>
  <si>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</si>
  <si>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</si>
  <si>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</si>
  <si>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</si>
  <si>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</si>
  <si>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</si>
  <si>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</si>
  <si>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</si>
  <si>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</si>
  <si>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</si>
  <si>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</si>
  <si>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</si>
  <si>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530111210000000003195</t>
  </si>
  <si>
    <t>工会经费</t>
  </si>
  <si>
    <t>2013101</t>
  </si>
  <si>
    <t>行政运行</t>
  </si>
  <si>
    <t>30228</t>
  </si>
  <si>
    <t>530111231100001477541</t>
  </si>
  <si>
    <t>行政人员绩效奖励</t>
  </si>
  <si>
    <t>30103</t>
  </si>
  <si>
    <t>奖金</t>
  </si>
  <si>
    <t>530111210000000003190</t>
  </si>
  <si>
    <t>离退休干部走访慰问经费</t>
  </si>
  <si>
    <t>2080501</t>
  </si>
  <si>
    <t>行政单位离退休</t>
  </si>
  <si>
    <t>30229</t>
  </si>
  <si>
    <t>福利费</t>
  </si>
  <si>
    <t>社会保障缴费</t>
  </si>
  <si>
    <t>2080505</t>
  </si>
  <si>
    <t>机关事业单位基本养老保险缴费支出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</si>
  <si>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</si>
  <si>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</si>
  <si>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</si>
  <si>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</si>
  <si>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</si>
  <si>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</si>
  <si>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</si>
  <si>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</si>
  <si>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</si>
  <si>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</si>
  <si>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</si>
  <si>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</si>
  <si>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</si>
  <si>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</si>
  <si>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2101199</t>
  </si>
  <si>
    <t>其他行政事业单位医疗支出</t>
  </si>
  <si>
    <t>30112</t>
  </si>
  <si>
    <t>其他社会保障缴费</t>
  </si>
  <si>
    <t>530111210000000003191</t>
  </si>
  <si>
    <t>住房公积金</t>
  </si>
  <si>
    <t>2210201</t>
  </si>
  <si>
    <t>30113</t>
  </si>
  <si>
    <t>公务交通补贴</t>
  </si>
  <si>
    <t>30239</t>
  </si>
  <si>
    <t>其他交通费用</t>
  </si>
  <si>
    <t>530111210000000003196</t>
  </si>
  <si>
    <t>一般公用支出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</si>
  <si>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</si>
  <si>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</si>
  <si>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</si>
  <si>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</si>
  <si>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</si>
  <si>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</si>
  <si>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</si>
  <si>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</si>
  <si>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30216</t>
  </si>
  <si>
    <t>培训费</t>
  </si>
  <si>
    <t>30213</t>
  </si>
  <si>
    <t>维修（护）费</t>
  </si>
  <si>
    <t>30299</t>
  </si>
  <si>
    <t>其他商品和服务支出</t>
  </si>
  <si>
    <t>530111231100001495586</t>
  </si>
  <si>
    <t>离退休人员支出</t>
  </si>
  <si>
    <t>30305</t>
  </si>
  <si>
    <t>生活补助</t>
  </si>
  <si>
    <t>530111210000000003188</t>
  </si>
  <si>
    <t>行政人员工资支出</t>
  </si>
  <si>
    <t>30101</t>
  </si>
  <si>
    <t>基本工资</t>
  </si>
  <si>
    <t>30102</t>
  </si>
  <si>
    <t>津贴补贴</t>
  </si>
  <si>
    <t>530111210000000003193</t>
  </si>
  <si>
    <t>公车购置及运维费</t>
  </si>
  <si>
    <t>30231</t>
  </si>
  <si>
    <t>公务用车运行维护费</t>
  </si>
  <si>
    <t>530111251100003582014</t>
  </si>
  <si>
    <t>行政人员公共交通专项经费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</si>
  <si>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</si>
  <si>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</si>
  <si>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</si>
  <si>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</si>
  <si>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</si>
  <si>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</si>
  <si>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311 专项业务类</t>
  </si>
  <si>
    <t>530111210000000003625</t>
  </si>
  <si>
    <t>公务接待工作经费</t>
  </si>
  <si>
    <t>2013102</t>
  </si>
  <si>
    <t>一般行政管理事务</t>
  </si>
  <si>
    <t>30217</t>
  </si>
  <si>
    <t>530111210000000003641</t>
  </si>
  <si>
    <t>因公出国（境）业务工作经费</t>
  </si>
  <si>
    <t>因公出国（境）费用</t>
  </si>
  <si>
    <t>313 事业发展类</t>
  </si>
  <si>
    <t>530111210000000003667</t>
  </si>
  <si>
    <t>复印纸采购专项经费</t>
  </si>
  <si>
    <t>530111210000000003555</t>
  </si>
  <si>
    <t>区委办印刷服务专项工作经费</t>
  </si>
  <si>
    <t>530111210000000003700</t>
  </si>
  <si>
    <t>中国共产党昆明市官渡区委员会机要和保密局业务工作经费</t>
  </si>
  <si>
    <t>530111251100003558983</t>
  </si>
  <si>
    <t>离休人员工资经费</t>
  </si>
  <si>
    <t>30301</t>
  </si>
  <si>
    <t>离休费</t>
  </si>
  <si>
    <t>530111251100003559059</t>
  </si>
  <si>
    <t>专项业务工作经费</t>
  </si>
  <si>
    <t>530111251100003609142</t>
  </si>
  <si>
    <t>区直机关工委拨来示范党支部活动经费</t>
  </si>
  <si>
    <t>2010302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</si>
  <si>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</si>
  <si>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</si>
  <si>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</si>
  <si>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</si>
  <si>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</si>
  <si>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</si>
  <si>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</si>
  <si>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</si>
  <si>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</si>
  <si>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</si>
  <si>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</si>
  <si>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</si>
  <si>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根据省市区委工作计划任务安排，保障2021年度因公务任务发生的相关因公出国境费用支出，更好的推动公务任务开展。因具体公务出国境任务需根据省市区委相关工作统一安排，故无法按季度量化统计。</t>
  </si>
  <si>
    <t>产出指标</t>
  </si>
  <si>
    <t>数量指标</t>
  </si>
  <si>
    <t>因公出国（境）工作任务数量</t>
  </si>
  <si>
    <t>=</t>
  </si>
  <si>
    <t>次</t>
  </si>
  <si>
    <t>定量指标</t>
  </si>
  <si>
    <t>时效指标</t>
  </si>
  <si>
    <t>保障 因公出国（境）工作任务时效</t>
  </si>
  <si>
    <t>省市区委同志要求时限内完成</t>
  </si>
  <si>
    <t>年-月-日</t>
  </si>
  <si>
    <t>定性指标</t>
  </si>
  <si>
    <t>效益指标</t>
  </si>
  <si>
    <t>经济效益</t>
  </si>
  <si>
    <t>因公出国（境）工作任务成本</t>
  </si>
  <si>
    <t>元</t>
  </si>
  <si>
    <t>社会效益</t>
  </si>
  <si>
    <t>因公出国（境）工作任务所创造的社会效益</t>
  </si>
  <si>
    <t>因公出国（境）工作任务所计划带来的工作成果</t>
  </si>
  <si>
    <t>满意度指标</t>
  </si>
  <si>
    <t>服务对象满意度</t>
  </si>
  <si>
    <t>因公出国（境）工作人员满意度</t>
  </si>
  <si>
    <t>%</t>
  </si>
  <si>
    <t>社会公众满意度</t>
  </si>
  <si>
    <t>接受社会公众监督的公众满意度</t>
  </si>
  <si>
    <t>工作人员满意度</t>
  </si>
  <si>
    <t>具体负责保障因公出国境任务的工作人员满意度</t>
  </si>
  <si>
    <t>用于支付印刷区委全会会议材料、区委第十二届代表大会会议材料及其他区委学习材料，具体支出以实际区委相关会议通知安排支付，无法按季度量化评价。</t>
  </si>
  <si>
    <t>印刷区委全会会议材料、区委第十二届代表大会会议材料及其他区委学习材料数量</t>
  </si>
  <si>
    <t>印刷区委全会会议材料、区委第十二届代表大会会议材料及其他区委</t>
  </si>
  <si>
    <t>份</t>
  </si>
  <si>
    <t>质量指标</t>
  </si>
  <si>
    <t>印刷产品质量</t>
  </si>
  <si>
    <t>实际印刷产品质量合格率</t>
  </si>
  <si>
    <t>印刷区委全会会议材料、区委第十二届代表大会会议材料及其他区委学习材料成本</t>
  </si>
  <si>
    <t>采购印刷服务对企业所带来的社会效益</t>
  </si>
  <si>
    <t>采购印刷服务预计对企业所带来的社会效益</t>
  </si>
  <si>
    <t>使用材料人员满意度</t>
  </si>
  <si>
    <t>供应商满意度</t>
  </si>
  <si>
    <t>中标供应商满意度</t>
  </si>
  <si>
    <t>开展示范党支部建设工作</t>
  </si>
  <si>
    <t>党建书刊学习资料购买数量</t>
  </si>
  <si>
    <t>&gt;=</t>
  </si>
  <si>
    <t>10</t>
  </si>
  <si>
    <t>份（部、个、幅、条）</t>
  </si>
  <si>
    <t>反映制作宣传横幅、宣传册等的数量情况。</t>
  </si>
  <si>
    <t>宣传内容知晓率</t>
  </si>
  <si>
    <t>90</t>
  </si>
  <si>
    <t>反映通过抽查方式完成，相关受众群体对宣传内容的知晓程度。</t>
  </si>
  <si>
    <t>85</t>
  </si>
  <si>
    <t>反映社会公众对宣传的满意程度。</t>
  </si>
  <si>
    <t>用于保障机要和保密局保密设备购买及维护和日常工作开展，预期在一季度完成项目的20%，二季度完成项目的50%，三季度完成项目的80%，四季度完成项目的100%</t>
  </si>
  <si>
    <t>保障机要和保密局保密设备购买及维护和日常工作开展数量</t>
  </si>
  <si>
    <t>件</t>
  </si>
  <si>
    <t>支付日常工作开支、购买涉密设备耗材等经费；支付机要、保密机房、设备等日常检修维护；省电子政务内网机房及设备维护的质量</t>
  </si>
  <si>
    <t>支付日常工作开支、购买涉密设备耗材等经费；支付机要、保密机</t>
  </si>
  <si>
    <t>支付日常工作开支、购买涉密设备耗材等经费；支付机要、保密机房、设备等日常检修维护；省电子政务内网机房及设备维护的质量合格率</t>
  </si>
  <si>
    <t>保障机要和保密局保密设备购买及维护和日常工作开展成本</t>
  </si>
  <si>
    <t>节能减排效益</t>
  </si>
  <si>
    <t>实际节能减排效益</t>
  </si>
  <si>
    <t>接受社会监督的社会公众满意度</t>
  </si>
  <si>
    <t>提供服务支持的商家满意度</t>
  </si>
  <si>
    <t>实际提供服务支持的商家满意度</t>
  </si>
  <si>
    <t>根据省市区委工作计划任务安排，保障2024年度因公务任务发生的相关接待费用支出，更好的推动公务任务开展。因具体公务接待任务无法预估，故无法具体按季度进行量化安排。</t>
  </si>
  <si>
    <t>年度内保障公务接待任务数量</t>
  </si>
  <si>
    <t>保障公务接待任务时效</t>
  </si>
  <si>
    <t>省市区委规定保障公务接待任务时效</t>
  </si>
  <si>
    <t>年度内保障公务接待任务成本</t>
  </si>
  <si>
    <t>37500</t>
  </si>
  <si>
    <t>公务接待任务保障所带来的社会效益</t>
  </si>
  <si>
    <t>年度内被接待人员满意度</t>
  </si>
  <si>
    <t>负责公务接待工作相关人员满意度</t>
  </si>
  <si>
    <t>保障部门正常运转，保障区委领导出差、培训、招商引资等；保障部门干部培训；购买办公耗材；保障区委国安办和外事办正常运转等</t>
  </si>
  <si>
    <t>组织培训期数</t>
  </si>
  <si>
    <t>1.00</t>
  </si>
  <si>
    <t>反映预算部门（单位）组织开展各类培训的期数。</t>
  </si>
  <si>
    <t>购买办公耗材</t>
  </si>
  <si>
    <t>部门正常运转</t>
  </si>
  <si>
    <t>年</t>
  </si>
  <si>
    <t>根据2023年实际使用情况测算</t>
  </si>
  <si>
    <t>参训率</t>
  </si>
  <si>
    <t>反映预算部门（单位）组织开展各类培训中预计参训情况。
参训率=（年参训人数/应参训人数）*100%。</t>
  </si>
  <si>
    <t>可持续影响</t>
  </si>
  <si>
    <t>干部队伍素质</t>
  </si>
  <si>
    <t>逐年提高</t>
  </si>
  <si>
    <t>根据工作是否出错以及出错的严重程度加以判断</t>
  </si>
  <si>
    <t>参训人员满意度</t>
  </si>
  <si>
    <t>反映参训人员对培训内容、讲师授课、课程设置和培训效果等的满意度。</t>
  </si>
  <si>
    <t>社会公众对公职人员工作的满意程度</t>
  </si>
  <si>
    <t>保障离休人员工资支出</t>
  </si>
  <si>
    <t>发放人数</t>
  </si>
  <si>
    <t>人(人次、家)</t>
  </si>
  <si>
    <t>反映获补助人员、企业的数量情况，也适用补贴、资助等形式的补助。</t>
  </si>
  <si>
    <t>保障离休人员生活</t>
  </si>
  <si>
    <t>生活水平不断提高</t>
  </si>
  <si>
    <t>反映补助促进受助对象生活状况改善的情况。</t>
  </si>
  <si>
    <t>受益对象满意度</t>
  </si>
  <si>
    <t>95</t>
  </si>
  <si>
    <t>反映获补助受益对象的满意程度。</t>
  </si>
  <si>
    <t>为严格贯彻落实上级党委和区委要求，努力做到万无一失，确保区委办公室工作常态高效运转，用于购买2023年日常办公所需用纸，拟在一季度完成该项目的20%，二季度完成该项目的50%，三季度完成该项目的80%，四季度完成该项目的100%。</t>
  </si>
  <si>
    <t>购买日常办公所需用纸数量</t>
  </si>
  <si>
    <t>购买日常办公所需用纸质量</t>
  </si>
  <si>
    <t>实际购买日常办公所需用纸质量</t>
  </si>
  <si>
    <t>实际购买日常办公所需用纸质量 合格率</t>
  </si>
  <si>
    <t>购买日常办公所需用纸成本</t>
  </si>
  <si>
    <t>购买办公用纸满足日常办公后所创造的社会效益</t>
  </si>
  <si>
    <t>计划购买办公用纸满足日常办公后所创造的社会效益</t>
  </si>
  <si>
    <t>办公室人员满意度</t>
  </si>
  <si>
    <t>供货商满意度</t>
  </si>
  <si>
    <t>采购用纸供货商满意度</t>
  </si>
  <si>
    <t>接受社会高公众监督的满意度</t>
  </si>
  <si>
    <t>预算06表</t>
  </si>
  <si>
    <t>2025年部门政府性基金预算支出预算表</t>
  </si>
  <si>
    <t>政府性基金预算支出</t>
  </si>
  <si>
    <t>中国共产党昆明市官渡区委员会办公室（本级）2025年无政府性基金预算支出，此表无数据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</si>
  <si>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</si>
  <si>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</si>
  <si>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</si>
  <si>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</si>
  <si>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</si>
  <si>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</si>
  <si>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</si>
  <si>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</si>
  <si>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</si>
  <si>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</si>
  <si>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</si>
  <si>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</si>
  <si>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车辆维修和保养服务</t>
  </si>
  <si>
    <t>B1101 维修保养服务</t>
  </si>
  <si>
    <t>机动车保险服务</t>
  </si>
  <si>
    <t>车辆加油、添加燃料服务</t>
  </si>
  <si>
    <t>B1107 其他适合通过市场化方式提供的后勤服务</t>
  </si>
  <si>
    <t>印刷服务专项经费</t>
  </si>
  <si>
    <t>印刷服务</t>
  </si>
  <si>
    <t>B1104 印刷和出版服务</t>
  </si>
  <si>
    <t>复印纸采购</t>
  </si>
  <si>
    <t>复印纸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</si>
  <si>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</si>
  <si>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</si>
  <si>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</si>
  <si>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</si>
  <si>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</si>
  <si>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2025年区对下转移支付预算表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</si>
  <si>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</si>
  <si>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</si>
  <si>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</si>
  <si>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</si>
  <si>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</si>
  <si>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</si>
  <si>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</si>
  <si>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</si>
  <si>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</si>
  <si>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</si>
  <si>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</si>
  <si>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</si>
  <si>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</si>
  <si>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</si>
  <si>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</si>
  <si>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</si>
  <si>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</si>
  <si>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</si>
  <si>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</si>
  <si>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</si>
  <si>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</si>
  <si>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</si>
  <si>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中国共产党昆明市官渡区委员会办公室（本级）2025年无区对下转移支付预算，此表无数据</t>
  </si>
  <si>
    <t>预算09-2表</t>
  </si>
  <si>
    <t>2025年区对下转移支付绩效目标表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</si>
  <si>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</si>
  <si>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</si>
  <si>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</si>
  <si>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</si>
  <si>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</si>
  <si>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</si>
  <si>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</si>
  <si>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</si>
  <si>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</si>
  <si>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</si>
  <si>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</si>
  <si>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中国共产党昆明市官渡区委员会办公室（本级）2025年无新增资产配预算，此表无数据</t>
  </si>
  <si>
    <t>预算11表</t>
  </si>
  <si>
    <t>2025年上级转移支付补助项目支出预算表</t>
  </si>
  <si>
    <t>上级补助</t>
  </si>
  <si>
    <t>中国共产党昆明市官渡区委员会办公室（本级）2025年无上级转移支付补助项目支出预算，此表无数据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</si>
  <si>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</si>
  <si>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</si>
  <si>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</si>
  <si>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</si>
  <si>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</si>
  <si>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</si>
  <si>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</si>
  <si>
    <t>中国共产党昆明市官渡区委员会办公室（本级）2025年无项目支出中期规划预算，此表无数据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</si>
</sst>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"/>
    <numFmt numFmtId="177" formatCode="yyyy\-mm\-dd\ hh:mm:ss"/>
    <numFmt numFmtId="178" formatCode="#,##0.00;\-#,##0.00;;@"/>
    <numFmt numFmtId="179" formatCode="hh:mm:ss"/>
    <numFmt numFmtId="180" formatCode="#,##0;\-#,##0;;@"/>
    <numFmt numFmtId="181" formatCode="0;[Red]0"/>
  </numFmts>
  <fonts count="52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9"/>
      <color rgb="FF000000"/>
      <name val="SimSun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23"/>
      <color rgb="FFFF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9.75"/>
      <color rgb="FF000000"/>
      <name val="SimSun"/>
      <charset val="134"/>
    </font>
    <font>
      <sz val="9.75"/>
      <name val="SimSun"/>
      <charset val="134"/>
    </font>
    <font>
      <sz val="9"/>
      <color rgb="FFFF0000"/>
      <name val="宋体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9"/>
      <color rgb="FF000000"/>
      <name val="宋体"/>
      <charset val="134"/>
    </font>
    <font>
      <b/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1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8" fillId="0" borderId="7">
      <alignment horizontal="right" vertical="center"/>
    </xf>
    <xf numFmtId="0" fontId="34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8" fillId="0" borderId="7">
      <alignment horizontal="right" vertical="center"/>
    </xf>
    <xf numFmtId="0" fontId="35" fillId="0" borderId="0" applyNumberFormat="0" applyFill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9" fillId="13" borderId="18" applyNumberFormat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49" fillId="26" borderId="21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34" fillId="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178" fontId="8" fillId="0" borderId="7">
      <alignment horizontal="right" vertical="center"/>
    </xf>
    <xf numFmtId="49" fontId="8" fillId="0" borderId="7">
      <alignment horizontal="left" vertical="center" wrapText="1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80" fontId="8" fillId="0" borderId="7">
      <alignment horizontal="right" vertical="center"/>
    </xf>
    <xf numFmtId="0" fontId="8" fillId="0" borderId="0">
      <alignment vertical="top"/>
      <protection locked="0"/>
    </xf>
  </cellStyleXfs>
  <cellXfs count="22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8" fontId="5" fillId="0" borderId="7" xfId="54" applyNumberFormat="1" applyFont="1" applyBorder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178" fontId="5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49" fontId="8" fillId="0" borderId="0" xfId="53" applyNumberFormat="1" applyFont="1" applyBorder="1">
      <alignment horizontal="left" vertical="center" wrapText="1"/>
    </xf>
    <xf numFmtId="49" fontId="8" fillId="0" borderId="0" xfId="53" applyNumberFormat="1" applyFont="1" applyBorder="1" applyAlignment="1">
      <alignment horizontal="right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49" fontId="10" fillId="0" borderId="7" xfId="53" applyNumberFormat="1" applyFont="1" applyBorder="1" applyAlignment="1">
      <alignment horizontal="center" vertical="center" wrapText="1"/>
    </xf>
    <xf numFmtId="49" fontId="11" fillId="0" borderId="7" xfId="53" applyNumberFormat="1" applyFont="1" applyBorder="1" applyAlignment="1">
      <alignment horizontal="center" vertical="center" wrapText="1"/>
    </xf>
    <xf numFmtId="49" fontId="10" fillId="0" borderId="7" xfId="53" applyNumberFormat="1" applyFont="1" applyBorder="1">
      <alignment horizontal="left" vertical="center" wrapText="1"/>
    </xf>
    <xf numFmtId="180" fontId="8" fillId="0" borderId="7" xfId="56" applyNumberFormat="1" applyFont="1" applyBorder="1">
      <alignment horizontal="right" vertical="center"/>
    </xf>
    <xf numFmtId="178" fontId="8" fillId="0" borderId="7" xfId="54" applyNumberFormat="1" applyFont="1" applyBorder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49" fontId="3" fillId="0" borderId="7" xfId="53" applyFo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49" fontId="14" fillId="0" borderId="7" xfId="53" applyFont="1">
      <alignment horizontal="left" vertical="center" wrapText="1"/>
    </xf>
    <xf numFmtId="178" fontId="14" fillId="0" borderId="7" xfId="54" applyFont="1" applyAlignment="1">
      <alignment horizontal="left" vertical="center"/>
    </xf>
    <xf numFmtId="178" fontId="3" fillId="0" borderId="7" xfId="0" applyNumberFormat="1" applyFont="1" applyFill="1" applyBorder="1" applyAlignment="1" applyProtection="1">
      <alignment horizontal="right" vertical="center"/>
    </xf>
    <xf numFmtId="49" fontId="3" fillId="0" borderId="7" xfId="53" applyFont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180" fontId="5" fillId="0" borderId="7" xfId="56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178" fontId="5" fillId="0" borderId="4" xfId="54" applyNumberFormat="1" applyFont="1" applyBorder="1">
      <alignment horizontal="righ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>
      <alignment horizontal="left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49" fontId="5" fillId="0" borderId="7" xfId="53" applyNumberFormat="1" applyFont="1" applyBorder="1">
      <alignment horizontal="left" vertical="center" wrapText="1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3" fillId="3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>
      <alignment vertical="top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>
      <alignment horizontal="center"/>
    </xf>
    <xf numFmtId="181" fontId="21" fillId="0" borderId="7" xfId="0" applyNumberFormat="1" applyFont="1" applyBorder="1" applyAlignment="1">
      <alignment horizontal="center"/>
    </xf>
    <xf numFmtId="0" fontId="8" fillId="0" borderId="7" xfId="0" applyFont="1" applyFill="1" applyBorder="1" applyAlignment="1" applyProtection="1">
      <alignment horizontal="left" vertical="center"/>
      <protection locked="0"/>
    </xf>
    <xf numFmtId="49" fontId="8" fillId="0" borderId="14" xfId="57" applyNumberFormat="1" applyFont="1" applyFill="1" applyBorder="1" applyAlignment="1" applyProtection="1">
      <alignment horizontal="left" vertical="center"/>
    </xf>
    <xf numFmtId="178" fontId="8" fillId="0" borderId="7" xfId="54" applyProtection="1">
      <alignment horizontal="right" vertical="center"/>
      <protection locked="0"/>
    </xf>
    <xf numFmtId="0" fontId="22" fillId="0" borderId="3" xfId="0" applyFont="1" applyBorder="1" applyAlignment="1">
      <alignment horizontal="left" vertical="center"/>
    </xf>
    <xf numFmtId="178" fontId="8" fillId="0" borderId="7" xfId="0" applyNumberFormat="1" applyFont="1" applyFill="1" applyBorder="1" applyAlignment="1" applyProtection="1">
      <alignment horizontal="right" vertical="center"/>
      <protection locked="0"/>
    </xf>
    <xf numFmtId="0" fontId="15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178" fontId="8" fillId="0" borderId="4" xfId="54" applyBorder="1" applyProtection="1">
      <alignment horizontal="right" vertical="center"/>
      <protection locked="0"/>
    </xf>
    <xf numFmtId="0" fontId="0" fillId="0" borderId="14" xfId="0" applyFont="1" applyBorder="1"/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5" fillId="2" borderId="14" xfId="57" applyFont="1" applyFill="1" applyBorder="1" applyAlignment="1" applyProtection="1">
      <alignment horizontal="left" vertical="center"/>
      <protection locked="0"/>
    </xf>
    <xf numFmtId="0" fontId="5" fillId="0" borderId="14" xfId="57" applyFont="1" applyFill="1" applyBorder="1" applyAlignment="1" applyProtection="1">
      <alignment horizontal="left" vertical="center"/>
    </xf>
    <xf numFmtId="178" fontId="3" fillId="0" borderId="7" xfId="54" applyFont="1">
      <alignment horizontal="right" vertical="center"/>
    </xf>
    <xf numFmtId="0" fontId="8" fillId="2" borderId="14" xfId="57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5" fillId="0" borderId="0" xfId="0" applyFont="1" applyBorder="1" applyProtection="1">
      <protection locked="0"/>
    </xf>
    <xf numFmtId="0" fontId="1" fillId="3" borderId="0" xfId="0" applyFont="1" applyFill="1" applyBorder="1" applyAlignment="1" applyProtection="1">
      <alignment horizontal="right" vertical="center" wrapText="1"/>
      <protection locked="0"/>
    </xf>
    <xf numFmtId="0" fontId="26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25" fillId="3" borderId="0" xfId="0" applyFont="1" applyFill="1" applyBorder="1" applyAlignment="1">
      <alignment horizontal="left" vertical="center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178" fontId="13" fillId="0" borderId="7" xfId="54" applyFo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27" fillId="0" borderId="7" xfId="0" applyFont="1" applyBorder="1" applyAlignment="1">
      <alignment horizontal="center" vertical="center"/>
    </xf>
    <xf numFmtId="0" fontId="27" fillId="0" borderId="7" xfId="0" applyFont="1" applyBorder="1" applyAlignment="1" applyProtection="1">
      <alignment horizontal="center" vertical="center" wrapText="1"/>
      <protection locked="0"/>
    </xf>
    <xf numFmtId="178" fontId="28" fillId="0" borderId="7" xfId="54" applyFont="1">
      <alignment horizontal="right" vertical="center"/>
    </xf>
    <xf numFmtId="0" fontId="29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178" fontId="3" fillId="0" borderId="2" xfId="54" applyFont="1" applyBorder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178" fontId="3" fillId="0" borderId="6" xfId="54" applyFont="1" applyBorder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0" fillId="0" borderId="7" xfId="0" applyFont="1" applyBorder="1" applyAlignment="1" applyProtection="1">
      <alignment horizontal="center" vertical="center" wrapText="1"/>
      <protection locked="0"/>
    </xf>
    <xf numFmtId="0" fontId="30" fillId="0" borderId="7" xfId="0" applyFont="1" applyBorder="1" applyAlignment="1">
      <alignment horizontal="center" vertical="center" wrapText="1"/>
    </xf>
    <xf numFmtId="178" fontId="27" fillId="0" borderId="7" xfId="54" applyFont="1">
      <alignment horizontal="right" vertical="center"/>
    </xf>
    <xf numFmtId="4" fontId="27" fillId="0" borderId="7" xfId="0" applyNumberFormat="1" applyFont="1" applyBorder="1" applyAlignment="1" applyProtection="1">
      <alignment horizontal="right" vertical="center"/>
      <protection locked="0"/>
    </xf>
    <xf numFmtId="4" fontId="27" fillId="0" borderId="7" xfId="0" applyNumberFormat="1" applyFont="1" applyBorder="1" applyAlignment="1">
      <alignment horizontal="right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57" applyFont="1" applyFill="1" applyBorder="1" applyAlignment="1" applyProtection="1">
      <alignment horizontal="center" vertical="center"/>
    </xf>
    <xf numFmtId="0" fontId="1" fillId="0" borderId="7" xfId="57" applyFont="1" applyFill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top"/>
    </xf>
    <xf numFmtId="0" fontId="32" fillId="0" borderId="0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178" fontId="27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7" fillId="0" borderId="6" xfId="0" applyFont="1" applyBorder="1" applyAlignment="1" applyProtection="1">
      <alignment horizontal="center" vertical="center"/>
      <protection locked="0"/>
    </xf>
    <xf numFmtId="49" fontId="8" fillId="0" borderId="14" xfId="57" applyNumberFormat="1" applyFont="1" applyFill="1" applyBorder="1" applyAlignment="1" applyProtection="1" quotePrefix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pane ySplit="1" topLeftCell="A11" activePane="bottomLeft" state="frozen"/>
      <selection/>
      <selection pane="bottomLeft" activeCell="B8" sqref="B8"/>
    </sheetView>
  </sheetViews>
  <sheetFormatPr defaultColWidth="8" defaultRowHeight="19" customHeight="1" outlineLevelCol="3"/>
  <cols>
    <col min="1" max="1" width="29.25" customWidth="1"/>
    <col min="2" max="2" width="28.625" customWidth="1"/>
    <col min="3" max="3" width="38.125" customWidth="1"/>
    <col min="4" max="4" width="31.875" customWidth="1"/>
  </cols>
  <sheetData>
    <row r="1" ht="4" customHeight="1" spans="1:4">
      <c r="A1" s="1"/>
      <c r="B1" s="1"/>
      <c r="C1" s="1"/>
      <c r="D1" s="1"/>
    </row>
    <row r="2" ht="12" customHeight="1" spans="4:4">
      <c r="D2" s="105" t="s">
        <v>0</v>
      </c>
    </row>
    <row r="3" ht="32" customHeight="1" spans="1:4">
      <c r="A3" s="45" t="s">
        <v>1</v>
      </c>
      <c r="B3" s="216"/>
      <c r="C3" s="216"/>
      <c r="D3" s="216"/>
    </row>
    <row r="4" ht="16" customHeight="1" spans="1:4">
      <c r="A4" s="92" t="s">
        <v>2</v>
      </c>
      <c r="B4" s="217"/>
      <c r="C4" s="217"/>
      <c r="D4" s="104" t="s">
        <v>3</v>
      </c>
    </row>
    <row r="5" customHeight="1" spans="1:4">
      <c r="A5" s="11" t="s">
        <v>4</v>
      </c>
      <c r="B5" s="13"/>
      <c r="C5" s="11" t="s">
        <v>5</v>
      </c>
      <c r="D5" s="13"/>
    </row>
    <row r="6" customHeight="1" spans="1:4">
      <c r="A6" s="16" t="s">
        <v>6</v>
      </c>
      <c r="B6" s="16" t="s">
        <v>7</v>
      </c>
      <c r="C6" s="16" t="s">
        <v>8</v>
      </c>
      <c r="D6" s="16" t="s">
        <v>7</v>
      </c>
    </row>
    <row r="7" ht="12" customHeight="1" spans="1:4">
      <c r="A7" s="19"/>
      <c r="B7" s="19"/>
      <c r="C7" s="19"/>
      <c r="D7" s="19"/>
    </row>
    <row r="8" customHeight="1" spans="1:4">
      <c r="A8" s="177" t="s">
        <v>9</v>
      </c>
      <c r="B8" s="159">
        <v>7237674</v>
      </c>
      <c r="C8" s="175" t="s">
        <v>10</v>
      </c>
      <c r="D8" s="159">
        <v>5285299</v>
      </c>
    </row>
    <row r="9" customHeight="1" spans="1:4">
      <c r="A9" s="177" t="s">
        <v>11</v>
      </c>
      <c r="B9" s="148"/>
      <c r="C9" s="175" t="s">
        <v>12</v>
      </c>
      <c r="D9" s="159"/>
    </row>
    <row r="10" customHeight="1" spans="1:4">
      <c r="A10" s="177" t="s">
        <v>13</v>
      </c>
      <c r="B10" s="148"/>
      <c r="C10" s="218" t="s">
        <v>14</v>
      </c>
      <c r="D10" s="159"/>
    </row>
    <row r="11" customHeight="1" spans="1:4">
      <c r="A11" s="177" t="s">
        <v>15</v>
      </c>
      <c r="B11" s="91"/>
      <c r="C11" s="218" t="s">
        <v>16</v>
      </c>
      <c r="D11" s="159"/>
    </row>
    <row r="12" customHeight="1" spans="1:4">
      <c r="A12" s="177" t="s">
        <v>17</v>
      </c>
      <c r="B12" s="148"/>
      <c r="C12" s="218" t="s">
        <v>18</v>
      </c>
      <c r="D12" s="159"/>
    </row>
    <row r="13" customHeight="1" spans="1:4">
      <c r="A13" s="177" t="s">
        <v>19</v>
      </c>
      <c r="B13" s="91"/>
      <c r="C13" s="218" t="s">
        <v>20</v>
      </c>
      <c r="D13" s="159"/>
    </row>
    <row r="14" customHeight="1" spans="1:4">
      <c r="A14" s="177" t="s">
        <v>21</v>
      </c>
      <c r="B14" s="91"/>
      <c r="C14" s="21" t="s">
        <v>22</v>
      </c>
      <c r="D14" s="159"/>
    </row>
    <row r="15" customHeight="1" spans="1:4">
      <c r="A15" s="177" t="s">
        <v>23</v>
      </c>
      <c r="B15" s="91"/>
      <c r="C15" s="21" t="s">
        <v>24</v>
      </c>
      <c r="D15" s="159">
        <v>1177375</v>
      </c>
    </row>
    <row r="16" customHeight="1" spans="1:4">
      <c r="A16" s="219" t="s">
        <v>25</v>
      </c>
      <c r="B16" s="91"/>
      <c r="C16" s="21" t="s">
        <v>26</v>
      </c>
      <c r="D16" s="159">
        <v>500000</v>
      </c>
    </row>
    <row r="17" customHeight="1" spans="1:4">
      <c r="A17" s="219" t="s">
        <v>27</v>
      </c>
      <c r="B17" s="91">
        <v>185000</v>
      </c>
      <c r="C17" s="21" t="s">
        <v>28</v>
      </c>
      <c r="D17" s="159"/>
    </row>
    <row r="18" customHeight="1" spans="1:4">
      <c r="A18" s="219"/>
      <c r="B18" s="91"/>
      <c r="C18" s="21" t="s">
        <v>29</v>
      </c>
      <c r="D18" s="159"/>
    </row>
    <row r="19" customHeight="1" spans="1:4">
      <c r="A19" s="219"/>
      <c r="B19" s="91"/>
      <c r="C19" s="21" t="s">
        <v>30</v>
      </c>
      <c r="D19" s="159"/>
    </row>
    <row r="20" customHeight="1" spans="1:4">
      <c r="A20" s="219"/>
      <c r="B20" s="91"/>
      <c r="C20" s="21" t="s">
        <v>31</v>
      </c>
      <c r="D20" s="159"/>
    </row>
    <row r="21" customHeight="1" spans="1:4">
      <c r="A21" s="219"/>
      <c r="B21" s="91"/>
      <c r="C21" s="21" t="s">
        <v>32</v>
      </c>
      <c r="D21" s="159"/>
    </row>
    <row r="22" customHeight="1" spans="1:4">
      <c r="A22" s="219"/>
      <c r="B22" s="91"/>
      <c r="C22" s="21" t="s">
        <v>33</v>
      </c>
      <c r="D22" s="159"/>
    </row>
    <row r="23" customHeight="1" spans="1:4">
      <c r="A23" s="219"/>
      <c r="B23" s="91"/>
      <c r="C23" s="21" t="s">
        <v>34</v>
      </c>
      <c r="D23" s="159"/>
    </row>
    <row r="24" customHeight="1" spans="1:4">
      <c r="A24" s="219"/>
      <c r="B24" s="91"/>
      <c r="C24" s="21" t="s">
        <v>35</v>
      </c>
      <c r="D24" s="159"/>
    </row>
    <row r="25" customHeight="1" spans="1:4">
      <c r="A25" s="219"/>
      <c r="B25" s="91"/>
      <c r="C25" s="21" t="s">
        <v>36</v>
      </c>
      <c r="D25" s="159"/>
    </row>
    <row r="26" customHeight="1" spans="1:4">
      <c r="A26" s="219"/>
      <c r="B26" s="91"/>
      <c r="C26" s="21" t="s">
        <v>37</v>
      </c>
      <c r="D26" s="159">
        <v>460000</v>
      </c>
    </row>
    <row r="27" customHeight="1" spans="1:4">
      <c r="A27" s="219"/>
      <c r="B27" s="91"/>
      <c r="C27" s="21" t="s">
        <v>38</v>
      </c>
      <c r="D27" s="148"/>
    </row>
    <row r="28" customHeight="1" spans="1:4">
      <c r="A28" s="219"/>
      <c r="B28" s="91"/>
      <c r="C28" s="177" t="s">
        <v>39</v>
      </c>
      <c r="D28" s="148"/>
    </row>
    <row r="29" customHeight="1" spans="1:4">
      <c r="A29" s="219"/>
      <c r="B29" s="91"/>
      <c r="C29" s="21" t="s">
        <v>40</v>
      </c>
      <c r="D29" s="148"/>
    </row>
    <row r="30" customHeight="1" spans="1:4">
      <c r="A30" s="219"/>
      <c r="B30" s="91"/>
      <c r="C30" s="21" t="s">
        <v>41</v>
      </c>
      <c r="D30" s="148"/>
    </row>
    <row r="31" customHeight="1" spans="1:4">
      <c r="A31" s="219"/>
      <c r="B31" s="91"/>
      <c r="C31" s="177" t="s">
        <v>42</v>
      </c>
      <c r="D31" s="148"/>
    </row>
    <row r="32" customHeight="1" spans="1:4">
      <c r="A32" s="219"/>
      <c r="B32" s="91"/>
      <c r="C32" s="177" t="s">
        <v>43</v>
      </c>
      <c r="D32" s="148"/>
    </row>
    <row r="33" customHeight="1" spans="1:4">
      <c r="A33" s="219"/>
      <c r="B33" s="148"/>
      <c r="C33" s="21" t="s">
        <v>44</v>
      </c>
      <c r="D33" s="148"/>
    </row>
    <row r="34" customHeight="1" spans="1:4">
      <c r="A34" s="220" t="s">
        <v>45</v>
      </c>
      <c r="B34" s="191">
        <f>7422674-0</f>
        <v>7422674</v>
      </c>
      <c r="C34" s="179" t="s">
        <v>46</v>
      </c>
      <c r="D34" s="191">
        <v>7422674</v>
      </c>
    </row>
    <row r="35" customHeight="1" spans="1:4">
      <c r="A35" s="221" t="s">
        <v>47</v>
      </c>
      <c r="B35" s="193"/>
      <c r="C35" s="222" t="s">
        <v>48</v>
      </c>
      <c r="D35" s="223"/>
    </row>
    <row r="36" customHeight="1" spans="1:4">
      <c r="A36" s="224" t="s">
        <v>49</v>
      </c>
      <c r="B36" s="148"/>
      <c r="C36" s="225" t="s">
        <v>49</v>
      </c>
      <c r="D36" s="91"/>
    </row>
    <row r="37" customHeight="1" spans="1:4">
      <c r="A37" s="224" t="s">
        <v>50</v>
      </c>
      <c r="B37" s="148"/>
      <c r="C37" s="225" t="s">
        <v>51</v>
      </c>
      <c r="D37" s="91"/>
    </row>
    <row r="38" customHeight="1" spans="1:4">
      <c r="A38" s="226" t="s">
        <v>52</v>
      </c>
      <c r="B38" s="191">
        <v>7422674</v>
      </c>
      <c r="C38" s="179" t="s">
        <v>53</v>
      </c>
      <c r="D38" s="191">
        <v>7422674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4166666666667" defaultRowHeight="14.25" customHeight="1" outlineLevelCol="5"/>
  <cols>
    <col min="1" max="1" width="29.025" customWidth="1"/>
    <col min="2" max="2" width="28.6" customWidth="1"/>
    <col min="3" max="3" width="31.6" customWidth="1"/>
    <col min="4" max="6" width="33.45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55" t="s">
        <v>409</v>
      </c>
    </row>
    <row r="3" ht="28.5" customHeight="1" spans="1:6">
      <c r="A3" s="28" t="s">
        <v>410</v>
      </c>
      <c r="B3" s="28"/>
      <c r="C3" s="28"/>
      <c r="D3" s="28"/>
      <c r="E3" s="28"/>
      <c r="F3" s="28"/>
    </row>
    <row r="4" ht="30" customHeight="1" spans="1:6">
      <c r="A4" s="106" t="s">
        <v>2</v>
      </c>
      <c r="B4" s="107"/>
      <c r="C4" s="107"/>
      <c r="D4" s="58"/>
      <c r="E4" s="58"/>
      <c r="F4" s="108" t="s">
        <v>3</v>
      </c>
    </row>
    <row r="5" ht="18.75" customHeight="1" spans="1:6">
      <c r="A5" s="10" t="s">
        <v>165</v>
      </c>
      <c r="B5" s="10" t="s">
        <v>75</v>
      </c>
      <c r="C5" s="10" t="s">
        <v>76</v>
      </c>
      <c r="D5" s="16" t="s">
        <v>411</v>
      </c>
      <c r="E5" s="62"/>
      <c r="F5" s="62"/>
    </row>
    <row r="6" ht="30" customHeight="1" spans="1:6">
      <c r="A6" s="19"/>
      <c r="B6" s="19"/>
      <c r="C6" s="19"/>
      <c r="D6" s="16" t="s">
        <v>58</v>
      </c>
      <c r="E6" s="62" t="s">
        <v>84</v>
      </c>
      <c r="F6" s="62" t="s">
        <v>85</v>
      </c>
    </row>
    <row r="7" ht="16.5" customHeight="1" spans="1:6">
      <c r="A7" s="62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</row>
    <row r="8" ht="20.25" customHeight="1" spans="1:6">
      <c r="A8" s="109"/>
      <c r="B8" s="109"/>
      <c r="C8" s="109"/>
      <c r="D8" s="23"/>
      <c r="E8" s="23"/>
      <c r="F8" s="23"/>
    </row>
    <row r="9" ht="17.25" customHeight="1" spans="1:6">
      <c r="A9" s="110" t="s">
        <v>104</v>
      </c>
      <c r="B9" s="111"/>
      <c r="C9" s="111" t="s">
        <v>104</v>
      </c>
      <c r="D9" s="112"/>
      <c r="E9" s="23"/>
      <c r="F9" s="23"/>
    </row>
    <row r="10" ht="30" customHeight="1" spans="1:3">
      <c r="A10" s="27" t="s">
        <v>412</v>
      </c>
      <c r="B10" s="27"/>
      <c r="C10" s="27"/>
    </row>
  </sheetData>
  <mergeCells count="7">
    <mergeCell ref="A3:F3"/>
    <mergeCell ref="D5:F5"/>
    <mergeCell ref="A9:C9"/>
    <mergeCell ref="A10:C10"/>
    <mergeCell ref="A5:A6"/>
    <mergeCell ref="B5:B6"/>
    <mergeCell ref="C5:C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5"/>
  <sheetViews>
    <sheetView showZeros="0" workbookViewId="0">
      <pane ySplit="1" topLeftCell="A2" activePane="bottomLeft" state="frozen"/>
      <selection/>
      <selection pane="bottomLeft" activeCell="B24" sqref="B24"/>
    </sheetView>
  </sheetViews>
  <sheetFormatPr defaultColWidth="9.14166666666667" defaultRowHeight="14.25" customHeight="1"/>
  <cols>
    <col min="1" max="1" width="39.1416666666667" customWidth="1"/>
    <col min="2" max="2" width="21.7166666666667" customWidth="1"/>
    <col min="3" max="3" width="35.275" customWidth="1"/>
    <col min="4" max="4" width="7.71666666666667" customWidth="1"/>
    <col min="5" max="5" width="10.275" customWidth="1"/>
    <col min="6" max="11" width="14.7416666666667" customWidth="1"/>
    <col min="12" max="16" width="12.575" customWidth="1"/>
    <col min="17" max="17" width="10.425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5:17">
      <c r="O2" s="54"/>
      <c r="P2" s="54"/>
      <c r="Q2" s="104" t="s">
        <v>413</v>
      </c>
    </row>
    <row r="3" ht="27.75" customHeight="1" spans="1:17">
      <c r="A3" s="56" t="s">
        <v>414</v>
      </c>
      <c r="B3" s="28"/>
      <c r="C3" s="28"/>
      <c r="D3" s="28"/>
      <c r="E3" s="28"/>
      <c r="F3" s="28"/>
      <c r="G3" s="28"/>
      <c r="H3" s="28"/>
      <c r="I3" s="28"/>
      <c r="J3" s="28"/>
      <c r="K3" s="46"/>
      <c r="L3" s="28"/>
      <c r="M3" s="28"/>
      <c r="N3" s="28"/>
      <c r="O3" s="46"/>
      <c r="P3" s="46"/>
      <c r="Q3" s="28"/>
    </row>
    <row r="4" ht="18.75" customHeight="1" spans="1:17">
      <c r="A4" s="92" t="s">
        <v>2</v>
      </c>
      <c r="B4" s="7"/>
      <c r="C4" s="7"/>
      <c r="D4" s="7"/>
      <c r="E4" s="7"/>
      <c r="F4" s="7"/>
      <c r="G4" s="7"/>
      <c r="H4" s="7"/>
      <c r="I4" s="7"/>
      <c r="J4" s="7"/>
      <c r="O4" s="63"/>
      <c r="P4" s="63"/>
      <c r="Q4" s="105" t="s">
        <v>106</v>
      </c>
    </row>
    <row r="5" ht="15.75" customHeight="1" spans="1:17">
      <c r="A5" s="10" t="s">
        <v>415</v>
      </c>
      <c r="B5" s="67" t="s">
        <v>416</v>
      </c>
      <c r="C5" s="67" t="s">
        <v>417</v>
      </c>
      <c r="D5" s="67" t="s">
        <v>418</v>
      </c>
      <c r="E5" s="67" t="s">
        <v>419</v>
      </c>
      <c r="F5" s="67" t="s">
        <v>420</v>
      </c>
      <c r="G5" s="68" t="s">
        <v>172</v>
      </c>
      <c r="H5" s="68"/>
      <c r="I5" s="68"/>
      <c r="J5" s="68"/>
      <c r="K5" s="69"/>
      <c r="L5" s="68"/>
      <c r="M5" s="68"/>
      <c r="N5" s="68"/>
      <c r="O5" s="85"/>
      <c r="P5" s="69"/>
      <c r="Q5" s="86"/>
    </row>
    <row r="6" ht="17.25" customHeight="1" spans="1:17">
      <c r="A6" s="15"/>
      <c r="B6" s="70"/>
      <c r="C6" s="70"/>
      <c r="D6" s="70"/>
      <c r="E6" s="70"/>
      <c r="F6" s="70"/>
      <c r="G6" s="70" t="s">
        <v>58</v>
      </c>
      <c r="H6" s="70" t="s">
        <v>61</v>
      </c>
      <c r="I6" s="70" t="s">
        <v>421</v>
      </c>
      <c r="J6" s="70" t="s">
        <v>422</v>
      </c>
      <c r="K6" s="71" t="s">
        <v>423</v>
      </c>
      <c r="L6" s="87" t="s">
        <v>424</v>
      </c>
      <c r="M6" s="87"/>
      <c r="N6" s="87"/>
      <c r="O6" s="88"/>
      <c r="P6" s="89"/>
      <c r="Q6" s="72"/>
    </row>
    <row r="7" ht="54" customHeight="1" spans="1:17">
      <c r="A7" s="18"/>
      <c r="B7" s="72"/>
      <c r="C7" s="72"/>
      <c r="D7" s="72"/>
      <c r="E7" s="72"/>
      <c r="F7" s="72"/>
      <c r="G7" s="72"/>
      <c r="H7" s="72" t="s">
        <v>60</v>
      </c>
      <c r="I7" s="72"/>
      <c r="J7" s="72"/>
      <c r="K7" s="73"/>
      <c r="L7" s="72" t="s">
        <v>60</v>
      </c>
      <c r="M7" s="72" t="s">
        <v>71</v>
      </c>
      <c r="N7" s="72" t="s">
        <v>179</v>
      </c>
      <c r="O7" s="90" t="s">
        <v>67</v>
      </c>
      <c r="P7" s="73" t="s">
        <v>68</v>
      </c>
      <c r="Q7" s="72" t="s">
        <v>69</v>
      </c>
    </row>
    <row r="8" ht="15" customHeight="1" spans="1:17">
      <c r="A8" s="19">
        <v>1</v>
      </c>
      <c r="B8" s="93">
        <v>2</v>
      </c>
      <c r="C8" s="93">
        <v>3</v>
      </c>
      <c r="D8" s="93">
        <v>4</v>
      </c>
      <c r="E8" s="93">
        <v>5</v>
      </c>
      <c r="F8" s="93">
        <v>6</v>
      </c>
      <c r="G8" s="94">
        <v>7</v>
      </c>
      <c r="H8" s="94">
        <v>8</v>
      </c>
      <c r="I8" s="94">
        <v>9</v>
      </c>
      <c r="J8" s="94">
        <v>10</v>
      </c>
      <c r="K8" s="94">
        <v>11</v>
      </c>
      <c r="L8" s="94">
        <v>12</v>
      </c>
      <c r="M8" s="94">
        <v>13</v>
      </c>
      <c r="N8" s="94">
        <v>14</v>
      </c>
      <c r="O8" s="94">
        <v>15</v>
      </c>
      <c r="P8" s="94">
        <v>16</v>
      </c>
      <c r="Q8" s="94">
        <v>17</v>
      </c>
    </row>
    <row r="9" ht="21" customHeight="1" spans="1:17">
      <c r="A9" s="74" t="s">
        <v>250</v>
      </c>
      <c r="B9" s="75" t="s">
        <v>425</v>
      </c>
      <c r="C9" s="75" t="s">
        <v>426</v>
      </c>
      <c r="D9" s="95" t="s">
        <v>313</v>
      </c>
      <c r="E9" s="96">
        <v>2</v>
      </c>
      <c r="F9" s="97">
        <v>10000</v>
      </c>
      <c r="G9" s="97">
        <v>10000</v>
      </c>
      <c r="H9" s="97">
        <v>10000</v>
      </c>
      <c r="I9" s="94"/>
      <c r="J9" s="94"/>
      <c r="K9" s="94"/>
      <c r="L9" s="94"/>
      <c r="M9" s="94"/>
      <c r="N9" s="94"/>
      <c r="O9" s="94"/>
      <c r="P9" s="94"/>
      <c r="Q9" s="94"/>
    </row>
    <row r="10" ht="21" customHeight="1" spans="1:17">
      <c r="A10" s="74"/>
      <c r="B10" s="75" t="s">
        <v>427</v>
      </c>
      <c r="C10" s="75" t="s">
        <v>426</v>
      </c>
      <c r="D10" s="95" t="s">
        <v>313</v>
      </c>
      <c r="E10" s="96">
        <v>2</v>
      </c>
      <c r="F10" s="97">
        <v>5000</v>
      </c>
      <c r="G10" s="97">
        <v>5000</v>
      </c>
      <c r="H10" s="97">
        <v>5000</v>
      </c>
      <c r="I10" s="94"/>
      <c r="J10" s="94"/>
      <c r="K10" s="94"/>
      <c r="L10" s="94"/>
      <c r="M10" s="94"/>
      <c r="N10" s="94"/>
      <c r="O10" s="94"/>
      <c r="P10" s="94"/>
      <c r="Q10" s="94"/>
    </row>
    <row r="11" ht="23" customHeight="1" spans="1:17">
      <c r="A11" s="77"/>
      <c r="B11" s="75" t="s">
        <v>428</v>
      </c>
      <c r="C11" s="75" t="s">
        <v>429</v>
      </c>
      <c r="D11" s="95" t="s">
        <v>313</v>
      </c>
      <c r="E11" s="96">
        <v>2</v>
      </c>
      <c r="F11" s="97">
        <v>10000</v>
      </c>
      <c r="G11" s="97">
        <v>10000</v>
      </c>
      <c r="H11" s="97">
        <v>10000</v>
      </c>
      <c r="I11" s="94"/>
      <c r="J11" s="94"/>
      <c r="K11" s="94"/>
      <c r="L11" s="94"/>
      <c r="M11" s="94"/>
      <c r="N11" s="94"/>
      <c r="O11" s="94"/>
      <c r="P11" s="94"/>
      <c r="Q11" s="94"/>
    </row>
    <row r="12" ht="21" customHeight="1" spans="1:17">
      <c r="A12" s="77" t="s">
        <v>430</v>
      </c>
      <c r="B12" s="75" t="s">
        <v>431</v>
      </c>
      <c r="C12" s="75" t="s">
        <v>432</v>
      </c>
      <c r="D12" s="95" t="s">
        <v>313</v>
      </c>
      <c r="E12" s="96">
        <v>3500</v>
      </c>
      <c r="F12" s="97">
        <v>70000</v>
      </c>
      <c r="G12" s="97">
        <v>70000</v>
      </c>
      <c r="H12" s="97">
        <v>70000</v>
      </c>
      <c r="I12" s="94"/>
      <c r="J12" s="94"/>
      <c r="K12" s="94"/>
      <c r="L12" s="94"/>
      <c r="M12" s="94"/>
      <c r="N12" s="94"/>
      <c r="O12" s="94"/>
      <c r="P12" s="94"/>
      <c r="Q12" s="94"/>
    </row>
    <row r="13" ht="21" customHeight="1" spans="1:17">
      <c r="A13" s="98" t="s">
        <v>272</v>
      </c>
      <c r="B13" s="75" t="s">
        <v>433</v>
      </c>
      <c r="C13" s="75" t="s">
        <v>434</v>
      </c>
      <c r="D13" s="95" t="s">
        <v>313</v>
      </c>
      <c r="E13" s="96">
        <v>100</v>
      </c>
      <c r="F13" s="97">
        <v>10000</v>
      </c>
      <c r="G13" s="97">
        <v>10000</v>
      </c>
      <c r="H13" s="97">
        <v>10000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21" customHeight="1" spans="1:17">
      <c r="A14" s="99"/>
      <c r="B14" s="100"/>
      <c r="C14" s="100"/>
      <c r="D14" s="101"/>
      <c r="E14" s="102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ht="21" customHeight="1" spans="1:17">
      <c r="A15" s="78" t="s">
        <v>104</v>
      </c>
      <c r="B15" s="79"/>
      <c r="C15" s="79"/>
      <c r="D15" s="79"/>
      <c r="E15" s="103"/>
      <c r="F15" s="23">
        <v>105000</v>
      </c>
      <c r="G15" s="23">
        <v>105000</v>
      </c>
      <c r="H15" s="23">
        <v>105000</v>
      </c>
      <c r="I15" s="23"/>
      <c r="J15" s="23"/>
      <c r="K15" s="23"/>
      <c r="L15" s="23"/>
      <c r="M15" s="23"/>
      <c r="N15" s="23"/>
      <c r="O15" s="23"/>
      <c r="P15" s="23"/>
      <c r="Q15" s="23"/>
    </row>
  </sheetData>
  <mergeCells count="17">
    <mergeCell ref="A3:Q3"/>
    <mergeCell ref="A4:F4"/>
    <mergeCell ref="G5:Q5"/>
    <mergeCell ref="L6:Q6"/>
    <mergeCell ref="A15:E15"/>
    <mergeCell ref="A5:A7"/>
    <mergeCell ref="A9:A11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3"/>
  <sheetViews>
    <sheetView showZeros="0" workbookViewId="0">
      <pane ySplit="1" topLeftCell="A2" activePane="bottomLeft" state="frozen"/>
      <selection/>
      <selection pane="bottomLeft" activeCell="E19" sqref="E19"/>
    </sheetView>
  </sheetViews>
  <sheetFormatPr defaultColWidth="9.14166666666667" defaultRowHeight="14.25" customHeight="1"/>
  <cols>
    <col min="1" max="1" width="31.425" customWidth="1"/>
    <col min="2" max="2" width="21.7166666666667" customWidth="1"/>
    <col min="3" max="3" width="26.7166666666667" customWidth="1"/>
    <col min="4" max="14" width="16.6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60"/>
      <c r="B2" s="60"/>
      <c r="C2" s="60"/>
      <c r="D2" s="60"/>
      <c r="E2" s="60"/>
      <c r="F2" s="60"/>
      <c r="G2" s="60"/>
      <c r="H2" s="64"/>
      <c r="I2" s="60"/>
      <c r="J2" s="60"/>
      <c r="K2" s="60"/>
      <c r="L2" s="54"/>
      <c r="M2" s="81"/>
      <c r="N2" s="82" t="s">
        <v>435</v>
      </c>
    </row>
    <row r="3" ht="27.75" customHeight="1" spans="1:14">
      <c r="A3" s="56" t="s">
        <v>436</v>
      </c>
      <c r="B3" s="65"/>
      <c r="C3" s="65"/>
      <c r="D3" s="65"/>
      <c r="E3" s="65"/>
      <c r="F3" s="65"/>
      <c r="G3" s="65"/>
      <c r="H3" s="66"/>
      <c r="I3" s="65"/>
      <c r="J3" s="65"/>
      <c r="K3" s="65"/>
      <c r="L3" s="46"/>
      <c r="M3" s="66"/>
      <c r="N3" s="65"/>
    </row>
    <row r="4" ht="18.75" customHeight="1" spans="1:14">
      <c r="A4" s="57" t="s">
        <v>2</v>
      </c>
      <c r="B4" s="58"/>
      <c r="C4" s="58"/>
      <c r="D4" s="58"/>
      <c r="E4" s="58"/>
      <c r="F4" s="58"/>
      <c r="G4" s="58"/>
      <c r="H4" s="64"/>
      <c r="I4" s="60"/>
      <c r="J4" s="60"/>
      <c r="K4" s="60"/>
      <c r="L4" s="63"/>
      <c r="M4" s="83"/>
      <c r="N4" s="84" t="s">
        <v>106</v>
      </c>
    </row>
    <row r="5" ht="15.75" customHeight="1" spans="1:14">
      <c r="A5" s="10" t="s">
        <v>415</v>
      </c>
      <c r="B5" s="67" t="s">
        <v>437</v>
      </c>
      <c r="C5" s="67" t="s">
        <v>438</v>
      </c>
      <c r="D5" s="68" t="s">
        <v>172</v>
      </c>
      <c r="E5" s="68"/>
      <c r="F5" s="68"/>
      <c r="G5" s="68"/>
      <c r="H5" s="69"/>
      <c r="I5" s="68"/>
      <c r="J5" s="68"/>
      <c r="K5" s="68"/>
      <c r="L5" s="85"/>
      <c r="M5" s="69"/>
      <c r="N5" s="86"/>
    </row>
    <row r="6" ht="17.25" customHeight="1" spans="1:14">
      <c r="A6" s="15"/>
      <c r="B6" s="70"/>
      <c r="C6" s="70"/>
      <c r="D6" s="70" t="s">
        <v>58</v>
      </c>
      <c r="E6" s="70" t="s">
        <v>61</v>
      </c>
      <c r="F6" s="70" t="s">
        <v>421</v>
      </c>
      <c r="G6" s="70" t="s">
        <v>422</v>
      </c>
      <c r="H6" s="71" t="s">
        <v>423</v>
      </c>
      <c r="I6" s="87" t="s">
        <v>424</v>
      </c>
      <c r="J6" s="87"/>
      <c r="K6" s="87"/>
      <c r="L6" s="88"/>
      <c r="M6" s="89"/>
      <c r="N6" s="72"/>
    </row>
    <row r="7" ht="54" customHeight="1" spans="1:14">
      <c r="A7" s="18"/>
      <c r="B7" s="72"/>
      <c r="C7" s="72"/>
      <c r="D7" s="72"/>
      <c r="E7" s="72"/>
      <c r="F7" s="72"/>
      <c r="G7" s="72"/>
      <c r="H7" s="73"/>
      <c r="I7" s="72" t="s">
        <v>60</v>
      </c>
      <c r="J7" s="72" t="s">
        <v>71</v>
      </c>
      <c r="K7" s="72" t="s">
        <v>179</v>
      </c>
      <c r="L7" s="90" t="s">
        <v>67</v>
      </c>
      <c r="M7" s="73" t="s">
        <v>68</v>
      </c>
      <c r="N7" s="72" t="s">
        <v>69</v>
      </c>
    </row>
    <row r="8" ht="15" customHeight="1" spans="1:14">
      <c r="A8" s="18">
        <v>1</v>
      </c>
      <c r="B8" s="72">
        <v>2</v>
      </c>
      <c r="C8" s="72">
        <v>3</v>
      </c>
      <c r="D8" s="73">
        <v>4</v>
      </c>
      <c r="E8" s="73">
        <v>5</v>
      </c>
      <c r="F8" s="73">
        <v>6</v>
      </c>
      <c r="G8" s="73">
        <v>7</v>
      </c>
      <c r="H8" s="73">
        <v>8</v>
      </c>
      <c r="I8" s="73">
        <v>9</v>
      </c>
      <c r="J8" s="73">
        <v>10</v>
      </c>
      <c r="K8" s="73">
        <v>11</v>
      </c>
      <c r="L8" s="73">
        <v>12</v>
      </c>
      <c r="M8" s="73">
        <v>13</v>
      </c>
      <c r="N8" s="73">
        <v>14</v>
      </c>
    </row>
    <row r="9" ht="21" customHeight="1" spans="1:14">
      <c r="A9" s="74" t="s">
        <v>250</v>
      </c>
      <c r="B9" s="75" t="s">
        <v>425</v>
      </c>
      <c r="C9" s="75" t="s">
        <v>426</v>
      </c>
      <c r="D9" s="76">
        <v>10000</v>
      </c>
      <c r="E9" s="76">
        <v>10000</v>
      </c>
      <c r="F9" s="73"/>
      <c r="G9" s="73"/>
      <c r="H9" s="73"/>
      <c r="I9" s="73"/>
      <c r="J9" s="73"/>
      <c r="K9" s="73"/>
      <c r="L9" s="73"/>
      <c r="M9" s="73"/>
      <c r="N9" s="73"/>
    </row>
    <row r="10" ht="20" customHeight="1" spans="1:14">
      <c r="A10" s="74"/>
      <c r="B10" s="75" t="s">
        <v>427</v>
      </c>
      <c r="C10" s="75" t="s">
        <v>426</v>
      </c>
      <c r="D10" s="76">
        <v>5000</v>
      </c>
      <c r="E10" s="76">
        <v>5000</v>
      </c>
      <c r="F10" s="73"/>
      <c r="G10" s="73"/>
      <c r="H10" s="73"/>
      <c r="I10" s="73"/>
      <c r="J10" s="73"/>
      <c r="K10" s="73"/>
      <c r="L10" s="73"/>
      <c r="M10" s="73"/>
      <c r="N10" s="73"/>
    </row>
    <row r="11" ht="27" customHeight="1" spans="1:14">
      <c r="A11" s="77"/>
      <c r="B11" s="75" t="s">
        <v>428</v>
      </c>
      <c r="C11" s="75" t="s">
        <v>429</v>
      </c>
      <c r="D11" s="76">
        <v>10000</v>
      </c>
      <c r="E11" s="76">
        <v>10000</v>
      </c>
      <c r="F11" s="76"/>
      <c r="G11" s="76"/>
      <c r="H11" s="76"/>
      <c r="I11" s="76"/>
      <c r="J11" s="76"/>
      <c r="K11" s="76"/>
      <c r="L11" s="91"/>
      <c r="M11" s="76"/>
      <c r="N11" s="76"/>
    </row>
    <row r="12" ht="21" customHeight="1" spans="1:14">
      <c r="A12" s="77" t="s">
        <v>430</v>
      </c>
      <c r="B12" s="75" t="s">
        <v>431</v>
      </c>
      <c r="C12" s="75" t="s">
        <v>432</v>
      </c>
      <c r="D12" s="76">
        <v>70000</v>
      </c>
      <c r="E12" s="76">
        <v>70000</v>
      </c>
      <c r="F12" s="76"/>
      <c r="G12" s="76"/>
      <c r="H12" s="76"/>
      <c r="I12" s="76"/>
      <c r="J12" s="76"/>
      <c r="K12" s="76"/>
      <c r="L12" s="91"/>
      <c r="M12" s="76"/>
      <c r="N12" s="76"/>
    </row>
    <row r="13" ht="21" customHeight="1" spans="1:14">
      <c r="A13" s="78" t="s">
        <v>104</v>
      </c>
      <c r="B13" s="79"/>
      <c r="C13" s="80"/>
      <c r="D13" s="76">
        <v>95000</v>
      </c>
      <c r="E13" s="76">
        <v>95000</v>
      </c>
      <c r="F13" s="76"/>
      <c r="G13" s="76"/>
      <c r="H13" s="76"/>
      <c r="I13" s="76"/>
      <c r="J13" s="76"/>
      <c r="K13" s="76"/>
      <c r="L13" s="91"/>
      <c r="M13" s="76"/>
      <c r="N13" s="76"/>
    </row>
  </sheetData>
  <mergeCells count="14">
    <mergeCell ref="A3:N3"/>
    <mergeCell ref="A4:C4"/>
    <mergeCell ref="D5:N5"/>
    <mergeCell ref="I6:N6"/>
    <mergeCell ref="A13:C13"/>
    <mergeCell ref="A5:A7"/>
    <mergeCell ref="A9:A11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0"/>
  <sheetViews>
    <sheetView showZeros="0" workbookViewId="0">
      <pane ySplit="1" topLeftCell="A2" activePane="bottomLeft" state="frozen"/>
      <selection/>
      <selection pane="bottomLeft" activeCell="A10" sqref="A10:C10"/>
    </sheetView>
  </sheetViews>
  <sheetFormatPr defaultColWidth="9.14166666666667" defaultRowHeight="14.25" customHeight="1"/>
  <cols>
    <col min="1" max="1" width="42.025" customWidth="1"/>
    <col min="2" max="15" width="17.175" customWidth="1"/>
    <col min="16" max="23" width="17.0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55"/>
      <c r="W2" s="54" t="s">
        <v>439</v>
      </c>
    </row>
    <row r="3" ht="27.75" customHeight="1" spans="1:23">
      <c r="A3" s="56" t="s">
        <v>440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18" customHeight="1" spans="1:23">
      <c r="A4" s="57" t="str">
        <f>"单位名称：中国共产党昆明市官渡区委员会办公室（本级）"&amp;""</f>
        <v>单位名称：中国共产党昆明市官渡区委员会办公室（本级）</v>
      </c>
      <c r="B4" s="58"/>
      <c r="C4" s="58"/>
      <c r="D4" s="59"/>
      <c r="E4" s="60"/>
      <c r="F4" s="60"/>
      <c r="G4" s="60"/>
      <c r="H4" s="60"/>
      <c r="I4" s="60"/>
      <c r="W4" s="63" t="s">
        <v>106</v>
      </c>
    </row>
    <row r="5" ht="19.5" customHeight="1" spans="1:23">
      <c r="A5" s="16" t="s">
        <v>441</v>
      </c>
      <c r="B5" s="11" t="s">
        <v>172</v>
      </c>
      <c r="C5" s="12"/>
      <c r="D5" s="12"/>
      <c r="E5" s="11" t="s">
        <v>442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ht="40.5" customHeight="1" spans="1:23">
      <c r="A6" s="19"/>
      <c r="B6" s="29" t="s">
        <v>58</v>
      </c>
      <c r="C6" s="10" t="s">
        <v>61</v>
      </c>
      <c r="D6" s="61" t="s">
        <v>443</v>
      </c>
      <c r="E6" s="62" t="s">
        <v>444</v>
      </c>
      <c r="F6" s="62" t="s">
        <v>445</v>
      </c>
      <c r="G6" s="62" t="s">
        <v>446</v>
      </c>
      <c r="H6" s="62" t="s">
        <v>447</v>
      </c>
      <c r="I6" s="62" t="s">
        <v>448</v>
      </c>
      <c r="J6" s="62" t="s">
        <v>449</v>
      </c>
      <c r="K6" s="62" t="s">
        <v>450</v>
      </c>
      <c r="L6" s="62" t="s">
        <v>451</v>
      </c>
      <c r="M6" s="62" t="s">
        <v>452</v>
      </c>
      <c r="N6" s="62" t="s">
        <v>453</v>
      </c>
      <c r="O6" s="62" t="s">
        <v>454</v>
      </c>
      <c r="P6" s="62" t="s">
        <v>455</v>
      </c>
      <c r="Q6" s="62" t="s">
        <v>456</v>
      </c>
      <c r="R6" s="62" t="s">
        <v>457</v>
      </c>
      <c r="S6" s="62" t="s">
        <v>458</v>
      </c>
      <c r="T6" s="62" t="s">
        <v>459</v>
      </c>
      <c r="U6" s="62" t="s">
        <v>460</v>
      </c>
      <c r="V6" s="62" t="s">
        <v>461</v>
      </c>
      <c r="W6" s="62" t="s">
        <v>462</v>
      </c>
    </row>
    <row r="7" ht="19.5" customHeight="1" spans="1:23">
      <c r="A7" s="62">
        <v>1</v>
      </c>
      <c r="B7" s="62">
        <v>2</v>
      </c>
      <c r="C7" s="62">
        <v>3</v>
      </c>
      <c r="D7" s="11">
        <v>4</v>
      </c>
      <c r="E7" s="62">
        <v>5</v>
      </c>
      <c r="F7" s="62">
        <v>6</v>
      </c>
      <c r="G7" s="62">
        <v>7</v>
      </c>
      <c r="H7" s="11">
        <v>8</v>
      </c>
      <c r="I7" s="62">
        <v>9</v>
      </c>
      <c r="J7" s="62">
        <v>10</v>
      </c>
      <c r="K7" s="62">
        <v>11</v>
      </c>
      <c r="L7" s="11">
        <v>12</v>
      </c>
      <c r="M7" s="62">
        <v>13</v>
      </c>
      <c r="N7" s="62">
        <v>14</v>
      </c>
      <c r="O7" s="62">
        <v>15</v>
      </c>
      <c r="P7" s="11">
        <v>16</v>
      </c>
      <c r="Q7" s="62">
        <v>17</v>
      </c>
      <c r="R7" s="62">
        <v>18</v>
      </c>
      <c r="S7" s="62">
        <v>19</v>
      </c>
      <c r="T7" s="11">
        <v>20</v>
      </c>
      <c r="U7" s="11">
        <v>21</v>
      </c>
      <c r="V7" s="11">
        <v>22</v>
      </c>
      <c r="W7" s="62">
        <v>23</v>
      </c>
    </row>
    <row r="8" ht="28.4" customHeight="1" spans="1:23">
      <c r="A8" s="30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ht="29.9" customHeight="1" spans="1:23">
      <c r="A9" s="30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9" customHeight="1" spans="1:3">
      <c r="A10" s="27" t="s">
        <v>463</v>
      </c>
      <c r="B10" s="27"/>
      <c r="C10" s="27"/>
    </row>
  </sheetData>
  <mergeCells count="6">
    <mergeCell ref="A3:W3"/>
    <mergeCell ref="A4:I4"/>
    <mergeCell ref="B5:D5"/>
    <mergeCell ref="E5:W5"/>
    <mergeCell ref="A10:C10"/>
    <mergeCell ref="A5:A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9" sqref="A9:C9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75" customWidth="1"/>
    <col min="7" max="7" width="14.8833333333333" customWidth="1"/>
    <col min="8" max="8" width="10.8833333333333" customWidth="1"/>
    <col min="9" max="9" width="13.425" customWidth="1"/>
    <col min="10" max="10" width="32.0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4" t="s">
        <v>464</v>
      </c>
    </row>
    <row r="3" ht="28.5" customHeight="1" spans="1:10">
      <c r="A3" s="45" t="s">
        <v>465</v>
      </c>
      <c r="B3" s="28"/>
      <c r="C3" s="28"/>
      <c r="D3" s="28"/>
      <c r="E3" s="28"/>
      <c r="F3" s="46"/>
      <c r="G3" s="28"/>
      <c r="H3" s="46"/>
      <c r="I3" s="46"/>
      <c r="J3" s="28"/>
    </row>
    <row r="4" ht="17.25" customHeight="1" spans="1:1">
      <c r="A4" s="5" t="s">
        <v>2</v>
      </c>
    </row>
    <row r="5" ht="44.25" customHeight="1" spans="1:10">
      <c r="A5" s="47" t="s">
        <v>288</v>
      </c>
      <c r="B5" s="47" t="s">
        <v>289</v>
      </c>
      <c r="C5" s="47" t="s">
        <v>290</v>
      </c>
      <c r="D5" s="47" t="s">
        <v>291</v>
      </c>
      <c r="E5" s="47" t="s">
        <v>292</v>
      </c>
      <c r="F5" s="48" t="s">
        <v>293</v>
      </c>
      <c r="G5" s="47" t="s">
        <v>294</v>
      </c>
      <c r="H5" s="48" t="s">
        <v>295</v>
      </c>
      <c r="I5" s="48" t="s">
        <v>296</v>
      </c>
      <c r="J5" s="47" t="s">
        <v>297</v>
      </c>
    </row>
    <row r="6" ht="14.2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8">
        <v>6</v>
      </c>
      <c r="G6" s="47">
        <v>7</v>
      </c>
      <c r="H6" s="48">
        <v>8</v>
      </c>
      <c r="I6" s="48">
        <v>9</v>
      </c>
      <c r="J6" s="47">
        <v>10</v>
      </c>
    </row>
    <row r="7" ht="42" customHeight="1" spans="1:10">
      <c r="A7" s="49"/>
      <c r="B7" s="50"/>
      <c r="C7" s="50"/>
      <c r="D7" s="50"/>
      <c r="E7" s="51"/>
      <c r="F7" s="52"/>
      <c r="G7" s="51"/>
      <c r="H7" s="52"/>
      <c r="I7" s="52"/>
      <c r="J7" s="51"/>
    </row>
    <row r="8" ht="42" customHeight="1" spans="1:10">
      <c r="A8" s="49"/>
      <c r="B8" s="53"/>
      <c r="C8" s="53"/>
      <c r="D8" s="53"/>
      <c r="E8" s="49"/>
      <c r="F8" s="53"/>
      <c r="G8" s="49"/>
      <c r="H8" s="53"/>
      <c r="I8" s="53"/>
      <c r="J8" s="49"/>
    </row>
    <row r="9" ht="24" customHeight="1" spans="1:3">
      <c r="A9" s="27" t="s">
        <v>463</v>
      </c>
      <c r="B9" s="27"/>
      <c r="C9" s="27"/>
    </row>
  </sheetData>
  <mergeCells count="3">
    <mergeCell ref="A3:J3"/>
    <mergeCell ref="A4:H4"/>
    <mergeCell ref="A9:C9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0"/>
  <sheetViews>
    <sheetView showZeros="0" workbookViewId="0">
      <pane ySplit="1" topLeftCell="A2" activePane="bottomLeft" state="frozen"/>
      <selection/>
      <selection pane="bottomLeft" activeCell="A4" sqref="A4"/>
    </sheetView>
  </sheetViews>
  <sheetFormatPr defaultColWidth="8.85" defaultRowHeight="15" customHeight="1" outlineLevelCol="7"/>
  <cols>
    <col min="1" max="1" width="36.025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customHeight="1" spans="1:8">
      <c r="A1" s="36"/>
      <c r="B1" s="36"/>
      <c r="C1" s="36"/>
      <c r="D1" s="36"/>
      <c r="E1" s="36"/>
      <c r="F1" s="36"/>
      <c r="G1" s="36"/>
      <c r="H1" s="36"/>
    </row>
    <row r="2" ht="18.75" customHeight="1" spans="1:8">
      <c r="A2" s="37"/>
      <c r="B2" s="37"/>
      <c r="C2" s="37"/>
      <c r="D2" s="37"/>
      <c r="E2" s="37"/>
      <c r="F2" s="37"/>
      <c r="G2" s="37"/>
      <c r="H2" s="38" t="s">
        <v>466</v>
      </c>
    </row>
    <row r="3" ht="30.65" customHeight="1" spans="1:8">
      <c r="A3" s="39" t="s">
        <v>467</v>
      </c>
      <c r="B3" s="39"/>
      <c r="C3" s="39"/>
      <c r="D3" s="39"/>
      <c r="E3" s="39"/>
      <c r="F3" s="39"/>
      <c r="G3" s="39"/>
      <c r="H3" s="39"/>
    </row>
    <row r="4" ht="18.75" customHeight="1" spans="1:8">
      <c r="A4" s="37" t="s">
        <v>2</v>
      </c>
      <c r="B4" s="37"/>
      <c r="C4" s="37"/>
      <c r="D4" s="37"/>
      <c r="E4" s="37"/>
      <c r="F4" s="37"/>
      <c r="G4" s="37"/>
      <c r="H4" s="37"/>
    </row>
    <row r="5" ht="18.75" customHeight="1" spans="1:8">
      <c r="A5" s="40" t="s">
        <v>165</v>
      </c>
      <c r="B5" s="40" t="s">
        <v>468</v>
      </c>
      <c r="C5" s="40" t="s">
        <v>469</v>
      </c>
      <c r="D5" s="40" t="s">
        <v>470</v>
      </c>
      <c r="E5" s="40" t="s">
        <v>471</v>
      </c>
      <c r="F5" s="40" t="s">
        <v>472</v>
      </c>
      <c r="G5" s="40"/>
      <c r="H5" s="40"/>
    </row>
    <row r="6" ht="18.75" customHeight="1" spans="1:8">
      <c r="A6" s="40"/>
      <c r="B6" s="40"/>
      <c r="C6" s="40"/>
      <c r="D6" s="40"/>
      <c r="E6" s="40"/>
      <c r="F6" s="40" t="s">
        <v>419</v>
      </c>
      <c r="G6" s="40" t="s">
        <v>473</v>
      </c>
      <c r="H6" s="40" t="s">
        <v>474</v>
      </c>
    </row>
    <row r="7" ht="18.75" customHeight="1" spans="1:8">
      <c r="A7" s="41" t="s">
        <v>149</v>
      </c>
      <c r="B7" s="41" t="s">
        <v>150</v>
      </c>
      <c r="C7" s="41" t="s">
        <v>151</v>
      </c>
      <c r="D7" s="41" t="s">
        <v>152</v>
      </c>
      <c r="E7" s="41" t="s">
        <v>153</v>
      </c>
      <c r="F7" s="41" t="s">
        <v>154</v>
      </c>
      <c r="G7" s="41" t="s">
        <v>475</v>
      </c>
      <c r="H7" s="41" t="s">
        <v>476</v>
      </c>
    </row>
    <row r="8" ht="29.9" customHeight="1" spans="1:8">
      <c r="A8" s="42"/>
      <c r="B8" s="42"/>
      <c r="C8" s="42"/>
      <c r="D8" s="42"/>
      <c r="E8" s="40"/>
      <c r="F8" s="43"/>
      <c r="G8" s="44"/>
      <c r="H8" s="44"/>
    </row>
    <row r="9" ht="20.15" customHeight="1" spans="1:8">
      <c r="A9" s="40" t="s">
        <v>58</v>
      </c>
      <c r="B9" s="40"/>
      <c r="C9" s="40"/>
      <c r="D9" s="40"/>
      <c r="E9" s="40"/>
      <c r="F9" s="43"/>
      <c r="G9" s="44"/>
      <c r="H9" s="44"/>
    </row>
    <row r="10" ht="27" customHeight="1" spans="1:3">
      <c r="A10" s="27" t="s">
        <v>477</v>
      </c>
      <c r="B10" s="27"/>
      <c r="C10" s="27"/>
    </row>
  </sheetData>
  <mergeCells count="9">
    <mergeCell ref="A3:H3"/>
    <mergeCell ref="F5:H5"/>
    <mergeCell ref="A9:E9"/>
    <mergeCell ref="A10:C10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D29" sqref="D29"/>
    </sheetView>
  </sheetViews>
  <sheetFormatPr defaultColWidth="9.14166666666667" defaultRowHeight="14.25" customHeight="1"/>
  <cols>
    <col min="1" max="1" width="16.3166666666667" customWidth="1"/>
    <col min="2" max="2" width="29.025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4:11">
      <c r="D2" s="2"/>
      <c r="E2" s="2"/>
      <c r="F2" s="2"/>
      <c r="G2" s="2"/>
      <c r="K2" s="3" t="s">
        <v>478</v>
      </c>
    </row>
    <row r="3" ht="27.75" customHeight="1" spans="1:11">
      <c r="A3" s="28" t="s">
        <v>479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ht="13.5" customHeight="1" spans="1:11">
      <c r="A4" s="5" t="s">
        <v>2</v>
      </c>
      <c r="B4" s="6"/>
      <c r="C4" s="6"/>
      <c r="D4" s="6"/>
      <c r="E4" s="6"/>
      <c r="F4" s="6"/>
      <c r="G4" s="6"/>
      <c r="H4" s="7"/>
      <c r="I4" s="7"/>
      <c r="J4" s="7"/>
      <c r="K4" s="8" t="s">
        <v>106</v>
      </c>
    </row>
    <row r="5" ht="21.75" customHeight="1" spans="1:11">
      <c r="A5" s="9" t="s">
        <v>257</v>
      </c>
      <c r="B5" s="9" t="s">
        <v>167</v>
      </c>
      <c r="C5" s="9" t="s">
        <v>258</v>
      </c>
      <c r="D5" s="10" t="s">
        <v>168</v>
      </c>
      <c r="E5" s="10" t="s">
        <v>169</v>
      </c>
      <c r="F5" s="10" t="s">
        <v>170</v>
      </c>
      <c r="G5" s="10" t="s">
        <v>171</v>
      </c>
      <c r="H5" s="16" t="s">
        <v>58</v>
      </c>
      <c r="I5" s="11" t="s">
        <v>480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61</v>
      </c>
      <c r="J6" s="10" t="s">
        <v>62</v>
      </c>
      <c r="K6" s="10" t="s">
        <v>63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60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30.65" customHeight="1" spans="1:11">
      <c r="A9" s="30"/>
      <c r="B9" s="21"/>
      <c r="C9" s="30"/>
      <c r="D9" s="30"/>
      <c r="E9" s="30"/>
      <c r="F9" s="30"/>
      <c r="G9" s="30"/>
      <c r="H9" s="31"/>
      <c r="I9" s="31"/>
      <c r="J9" s="31"/>
      <c r="K9" s="31"/>
    </row>
    <row r="10" ht="30.65" customHeight="1" spans="1:11">
      <c r="A10" s="21"/>
      <c r="B10" s="21"/>
      <c r="C10" s="21"/>
      <c r="D10" s="21"/>
      <c r="E10" s="21"/>
      <c r="F10" s="21"/>
      <c r="G10" s="21"/>
      <c r="H10" s="31"/>
      <c r="I10" s="31"/>
      <c r="J10" s="31"/>
      <c r="K10" s="31"/>
    </row>
    <row r="11" ht="18.75" customHeight="1" spans="1:11">
      <c r="A11" s="32" t="s">
        <v>104</v>
      </c>
      <c r="B11" s="33"/>
      <c r="C11" s="33"/>
      <c r="D11" s="33"/>
      <c r="E11" s="33"/>
      <c r="F11" s="33"/>
      <c r="G11" s="34"/>
      <c r="H11" s="31"/>
      <c r="I11" s="31"/>
      <c r="J11" s="31"/>
      <c r="K11" s="31"/>
    </row>
    <row r="12" ht="35" customHeight="1" spans="1:3">
      <c r="A12" s="27" t="s">
        <v>481</v>
      </c>
      <c r="B12" s="27"/>
      <c r="C12" s="27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25" customWidth="1"/>
    <col min="5" max="7" width="27.0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482</v>
      </c>
    </row>
    <row r="3" ht="27.75" customHeight="1" spans="1:7">
      <c r="A3" s="4" t="s">
        <v>483</v>
      </c>
      <c r="B3" s="4"/>
      <c r="C3" s="4"/>
      <c r="D3" s="4"/>
      <c r="E3" s="4"/>
      <c r="F3" s="4"/>
      <c r="G3" s="4"/>
    </row>
    <row r="4" ht="13.5" customHeight="1" spans="1:7">
      <c r="A4" s="5" t="s">
        <v>2</v>
      </c>
      <c r="B4" s="6"/>
      <c r="C4" s="6"/>
      <c r="D4" s="6"/>
      <c r="E4" s="7"/>
      <c r="F4" s="7"/>
      <c r="G4" s="8" t="s">
        <v>106</v>
      </c>
    </row>
    <row r="5" ht="21.75" customHeight="1" spans="1:7">
      <c r="A5" s="9" t="s">
        <v>258</v>
      </c>
      <c r="B5" s="9" t="s">
        <v>257</v>
      </c>
      <c r="C5" s="9" t="s">
        <v>167</v>
      </c>
      <c r="D5" s="10" t="s">
        <v>484</v>
      </c>
      <c r="E5" s="11" t="s">
        <v>61</v>
      </c>
      <c r="F5" s="12"/>
      <c r="G5" s="13"/>
    </row>
    <row r="6" ht="21.75" customHeight="1" spans="1:7">
      <c r="A6" s="14"/>
      <c r="B6" s="14"/>
      <c r="C6" s="14"/>
      <c r="D6" s="15"/>
      <c r="E6" s="16" t="s">
        <v>485</v>
      </c>
      <c r="F6" s="10" t="s">
        <v>486</v>
      </c>
      <c r="G6" s="10" t="s">
        <v>487</v>
      </c>
    </row>
    <row r="7" ht="40.5" customHeight="1" spans="1:7">
      <c r="A7" s="17"/>
      <c r="B7" s="17"/>
      <c r="C7" s="17"/>
      <c r="D7" s="18"/>
      <c r="E7" s="19"/>
      <c r="F7" s="18" t="s">
        <v>60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9.9" customHeight="1" spans="1:7">
      <c r="A9" s="21"/>
      <c r="B9" s="22"/>
      <c r="C9" s="22"/>
      <c r="D9" s="21"/>
      <c r="E9" s="23"/>
      <c r="F9" s="23"/>
      <c r="G9" s="23"/>
    </row>
    <row r="10" ht="29.9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58</v>
      </c>
      <c r="B11" s="25" t="s">
        <v>488</v>
      </c>
      <c r="C11" s="25"/>
      <c r="D11" s="26"/>
      <c r="E11" s="23"/>
      <c r="F11" s="23"/>
      <c r="G11" s="23"/>
    </row>
    <row r="12" ht="30" customHeight="1" spans="1:1">
      <c r="A12" s="27" t="s">
        <v>489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topLeftCell="B1" workbookViewId="0">
      <pane ySplit="1" topLeftCell="A2" activePane="bottomLeft" state="frozen"/>
      <selection/>
      <selection pane="bottomLeft" activeCell="E9" sqref="E9"/>
    </sheetView>
  </sheetViews>
  <sheetFormatPr defaultColWidth="8" defaultRowHeight="14.25" customHeight="1"/>
  <cols>
    <col min="1" max="1" width="21.1416666666667" customWidth="1"/>
    <col min="2" max="2" width="35.275" customWidth="1"/>
    <col min="3" max="19" width="16.17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2" customHeight="1" spans="1:18">
      <c r="A2" s="31"/>
      <c r="J2" s="206"/>
      <c r="R2" s="3" t="s">
        <v>54</v>
      </c>
    </row>
    <row r="3" ht="36" customHeight="1" spans="1:19">
      <c r="A3" s="194" t="s">
        <v>55</v>
      </c>
      <c r="B3" s="28"/>
      <c r="C3" s="28"/>
      <c r="D3" s="28"/>
      <c r="E3" s="28"/>
      <c r="F3" s="28"/>
      <c r="G3" s="28"/>
      <c r="H3" s="28"/>
      <c r="I3" s="28"/>
      <c r="J3" s="46"/>
      <c r="K3" s="28"/>
      <c r="L3" s="28"/>
      <c r="M3" s="28"/>
      <c r="N3" s="28"/>
      <c r="O3" s="28"/>
      <c r="P3" s="28"/>
      <c r="Q3" s="28"/>
      <c r="R3" s="28"/>
      <c r="S3" s="28"/>
    </row>
    <row r="4" ht="20.25" customHeight="1" spans="1:19">
      <c r="A4" s="92" t="s">
        <v>2</v>
      </c>
      <c r="B4" s="7"/>
      <c r="C4" s="7"/>
      <c r="D4" s="7"/>
      <c r="E4" s="7"/>
      <c r="F4" s="7"/>
      <c r="G4" s="7"/>
      <c r="H4" s="7"/>
      <c r="I4" s="7"/>
      <c r="J4" s="207"/>
      <c r="K4" s="7"/>
      <c r="L4" s="7"/>
      <c r="M4" s="7"/>
      <c r="N4" s="8"/>
      <c r="O4" s="8"/>
      <c r="P4" s="8"/>
      <c r="Q4" s="8"/>
      <c r="R4" s="8" t="s">
        <v>3</v>
      </c>
      <c r="S4" s="8" t="s">
        <v>3</v>
      </c>
    </row>
    <row r="5" ht="18.75" customHeight="1" spans="1:19">
      <c r="A5" s="195" t="s">
        <v>56</v>
      </c>
      <c r="B5" s="196" t="s">
        <v>57</v>
      </c>
      <c r="C5" s="196" t="s">
        <v>58</v>
      </c>
      <c r="D5" s="197" t="s">
        <v>59</v>
      </c>
      <c r="E5" s="198"/>
      <c r="F5" s="198"/>
      <c r="G5" s="198"/>
      <c r="H5" s="198"/>
      <c r="I5" s="198"/>
      <c r="J5" s="208"/>
      <c r="K5" s="198"/>
      <c r="L5" s="198"/>
      <c r="M5" s="198"/>
      <c r="N5" s="209"/>
      <c r="O5" s="209" t="s">
        <v>47</v>
      </c>
      <c r="P5" s="209"/>
      <c r="Q5" s="209"/>
      <c r="R5" s="209"/>
      <c r="S5" s="209"/>
    </row>
    <row r="6" ht="18" customHeight="1" spans="1:19">
      <c r="A6" s="199"/>
      <c r="B6" s="200"/>
      <c r="C6" s="200"/>
      <c r="D6" s="200" t="s">
        <v>60</v>
      </c>
      <c r="E6" s="200" t="s">
        <v>61</v>
      </c>
      <c r="F6" s="200" t="s">
        <v>62</v>
      </c>
      <c r="G6" s="200" t="s">
        <v>63</v>
      </c>
      <c r="H6" s="200" t="s">
        <v>64</v>
      </c>
      <c r="I6" s="210" t="s">
        <v>65</v>
      </c>
      <c r="J6" s="211"/>
      <c r="K6" s="210" t="s">
        <v>66</v>
      </c>
      <c r="L6" s="210" t="s">
        <v>67</v>
      </c>
      <c r="M6" s="210" t="s">
        <v>68</v>
      </c>
      <c r="N6" s="212" t="s">
        <v>69</v>
      </c>
      <c r="O6" s="213" t="s">
        <v>60</v>
      </c>
      <c r="P6" s="213" t="s">
        <v>61</v>
      </c>
      <c r="Q6" s="213" t="s">
        <v>62</v>
      </c>
      <c r="R6" s="213" t="s">
        <v>63</v>
      </c>
      <c r="S6" s="213" t="s">
        <v>70</v>
      </c>
    </row>
    <row r="7" ht="29.25" customHeight="1" spans="1:19">
      <c r="A7" s="201"/>
      <c r="B7" s="202"/>
      <c r="C7" s="202"/>
      <c r="D7" s="202"/>
      <c r="E7" s="202"/>
      <c r="F7" s="202"/>
      <c r="G7" s="202"/>
      <c r="H7" s="202"/>
      <c r="I7" s="214" t="s">
        <v>60</v>
      </c>
      <c r="J7" s="214" t="s">
        <v>71</v>
      </c>
      <c r="K7" s="214" t="s">
        <v>66</v>
      </c>
      <c r="L7" s="214" t="s">
        <v>67</v>
      </c>
      <c r="M7" s="214" t="s">
        <v>68</v>
      </c>
      <c r="N7" s="214" t="s">
        <v>69</v>
      </c>
      <c r="O7" s="214"/>
      <c r="P7" s="214"/>
      <c r="Q7" s="214"/>
      <c r="R7" s="214"/>
      <c r="S7" s="214"/>
    </row>
    <row r="8" ht="16.5" customHeight="1" spans="1:19">
      <c r="A8" s="166">
        <v>1</v>
      </c>
      <c r="B8" s="20">
        <v>2</v>
      </c>
      <c r="C8" s="20">
        <v>3</v>
      </c>
      <c r="D8" s="20">
        <v>4</v>
      </c>
      <c r="E8" s="166">
        <v>5</v>
      </c>
      <c r="F8" s="20">
        <v>6</v>
      </c>
      <c r="G8" s="20">
        <v>7</v>
      </c>
      <c r="H8" s="166">
        <v>8</v>
      </c>
      <c r="I8" s="20">
        <v>9</v>
      </c>
      <c r="J8" s="35">
        <v>10</v>
      </c>
      <c r="K8" s="35">
        <v>11</v>
      </c>
      <c r="L8" s="21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</row>
    <row r="9" ht="31.4" customHeight="1" spans="1:19">
      <c r="A9" s="203">
        <v>301001</v>
      </c>
      <c r="B9" s="204" t="s">
        <v>72</v>
      </c>
      <c r="C9" s="159">
        <v>7422674</v>
      </c>
      <c r="D9" s="159">
        <v>7422674</v>
      </c>
      <c r="E9" s="176">
        <v>7237674</v>
      </c>
      <c r="F9" s="91"/>
      <c r="G9" s="91"/>
      <c r="H9" s="91"/>
      <c r="I9" s="91"/>
      <c r="J9" s="91"/>
      <c r="K9" s="91"/>
      <c r="L9" s="91"/>
      <c r="M9" s="91"/>
      <c r="N9" s="91">
        <v>185000</v>
      </c>
      <c r="O9" s="91"/>
      <c r="P9" s="91"/>
      <c r="Q9" s="91"/>
      <c r="R9" s="91"/>
      <c r="S9" s="91"/>
    </row>
    <row r="10" ht="16.5" customHeight="1" spans="1:19">
      <c r="A10" s="205" t="s">
        <v>58</v>
      </c>
      <c r="B10" s="204" t="s">
        <v>72</v>
      </c>
      <c r="C10" s="159">
        <v>7422674</v>
      </c>
      <c r="D10" s="159">
        <v>7422674</v>
      </c>
      <c r="E10" s="176">
        <v>7237674</v>
      </c>
      <c r="F10" s="91"/>
      <c r="G10" s="91"/>
      <c r="H10" s="91"/>
      <c r="I10" s="91"/>
      <c r="J10" s="91"/>
      <c r="K10" s="91"/>
      <c r="L10" s="91"/>
      <c r="M10" s="91"/>
      <c r="N10" s="91">
        <v>185000</v>
      </c>
      <c r="O10" s="91"/>
      <c r="P10" s="91"/>
      <c r="Q10" s="91"/>
      <c r="R10" s="91"/>
      <c r="S10" s="91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7"/>
  <sheetViews>
    <sheetView showZeros="0" workbookViewId="0">
      <pane ySplit="1" topLeftCell="A2" activePane="bottomLeft" state="frozen"/>
      <selection/>
      <selection pane="bottomLeft" activeCell="L24" sqref="L24"/>
    </sheetView>
  </sheetViews>
  <sheetFormatPr defaultColWidth="9.14166666666667" defaultRowHeight="14.25" customHeight="1"/>
  <cols>
    <col min="1" max="1" width="14.275" customWidth="1"/>
    <col min="2" max="2" width="32.575" customWidth="1"/>
    <col min="3" max="6" width="18.85" customWidth="1"/>
    <col min="7" max="7" width="21.275" customWidth="1"/>
    <col min="8" max="9" width="18.85" customWidth="1"/>
    <col min="10" max="10" width="17.85" customWidth="1"/>
    <col min="11" max="15" width="18.8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55" t="s">
        <v>73</v>
      </c>
    </row>
    <row r="3" ht="28.5" customHeight="1" spans="1:15">
      <c r="A3" s="28" t="s">
        <v>74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ht="15" customHeight="1" spans="1:15">
      <c r="A4" s="106" t="s">
        <v>2</v>
      </c>
      <c r="B4" s="107"/>
      <c r="C4" s="58"/>
      <c r="D4" s="58"/>
      <c r="E4" s="58"/>
      <c r="F4" s="58"/>
      <c r="G4" s="7"/>
      <c r="H4" s="58"/>
      <c r="I4" s="58"/>
      <c r="J4" s="7"/>
      <c r="K4" s="58"/>
      <c r="L4" s="58"/>
      <c r="M4" s="7"/>
      <c r="N4" s="7"/>
      <c r="O4" s="108" t="s">
        <v>3</v>
      </c>
    </row>
    <row r="5" ht="18.75" customHeight="1" spans="1:15">
      <c r="A5" s="10" t="s">
        <v>75</v>
      </c>
      <c r="B5" s="10" t="s">
        <v>76</v>
      </c>
      <c r="C5" s="16" t="s">
        <v>58</v>
      </c>
      <c r="D5" s="62" t="s">
        <v>61</v>
      </c>
      <c r="E5" s="62"/>
      <c r="F5" s="62"/>
      <c r="G5" s="183" t="s">
        <v>62</v>
      </c>
      <c r="H5" s="10" t="s">
        <v>63</v>
      </c>
      <c r="I5" s="10" t="s">
        <v>77</v>
      </c>
      <c r="J5" s="11" t="s">
        <v>78</v>
      </c>
      <c r="K5" s="68" t="s">
        <v>79</v>
      </c>
      <c r="L5" s="68" t="s">
        <v>80</v>
      </c>
      <c r="M5" s="68" t="s">
        <v>81</v>
      </c>
      <c r="N5" s="68" t="s">
        <v>82</v>
      </c>
      <c r="O5" s="86" t="s">
        <v>83</v>
      </c>
    </row>
    <row r="6" ht="30" customHeight="1" spans="1:15">
      <c r="A6" s="19"/>
      <c r="B6" s="19"/>
      <c r="C6" s="19"/>
      <c r="D6" s="62" t="s">
        <v>60</v>
      </c>
      <c r="E6" s="62" t="s">
        <v>84</v>
      </c>
      <c r="F6" s="62" t="s">
        <v>85</v>
      </c>
      <c r="G6" s="19"/>
      <c r="H6" s="19"/>
      <c r="I6" s="19"/>
      <c r="J6" s="62" t="s">
        <v>60</v>
      </c>
      <c r="K6" s="90" t="s">
        <v>79</v>
      </c>
      <c r="L6" s="90" t="s">
        <v>80</v>
      </c>
      <c r="M6" s="90" t="s">
        <v>81</v>
      </c>
      <c r="N6" s="90" t="s">
        <v>82</v>
      </c>
      <c r="O6" s="90" t="s">
        <v>83</v>
      </c>
    </row>
    <row r="7" ht="16.5" customHeight="1" spans="1:15">
      <c r="A7" s="62">
        <v>1</v>
      </c>
      <c r="B7" s="62">
        <v>2</v>
      </c>
      <c r="C7" s="62">
        <v>3</v>
      </c>
      <c r="D7" s="16">
        <v>4</v>
      </c>
      <c r="E7" s="16">
        <v>5</v>
      </c>
      <c r="F7" s="16">
        <v>6</v>
      </c>
      <c r="G7" s="62">
        <v>7</v>
      </c>
      <c r="H7" s="48">
        <v>8</v>
      </c>
      <c r="I7" s="48">
        <v>9</v>
      </c>
      <c r="J7" s="48">
        <v>10</v>
      </c>
      <c r="K7" s="48">
        <v>11</v>
      </c>
      <c r="L7" s="48">
        <v>12</v>
      </c>
      <c r="M7" s="48">
        <v>13</v>
      </c>
      <c r="N7" s="48">
        <v>14</v>
      </c>
      <c r="O7" s="62">
        <v>15</v>
      </c>
    </row>
    <row r="8" ht="16.5" customHeight="1" spans="1:15">
      <c r="A8" s="160">
        <v>201</v>
      </c>
      <c r="B8" s="160" t="s">
        <v>86</v>
      </c>
      <c r="C8" s="184">
        <v>5290299</v>
      </c>
      <c r="D8" s="159">
        <v>5280299</v>
      </c>
      <c r="E8" s="159">
        <v>4380299</v>
      </c>
      <c r="F8" s="159">
        <v>900000</v>
      </c>
      <c r="G8" s="13"/>
      <c r="H8" s="48"/>
      <c r="I8" s="48"/>
      <c r="J8" s="159">
        <v>5000</v>
      </c>
      <c r="K8" s="48"/>
      <c r="L8" s="48"/>
      <c r="M8" s="48"/>
      <c r="N8" s="48"/>
      <c r="O8" s="159">
        <v>185000</v>
      </c>
    </row>
    <row r="9" ht="16.5" customHeight="1" spans="1:15">
      <c r="A9" s="185">
        <v>20103</v>
      </c>
      <c r="B9" s="185" t="s">
        <v>87</v>
      </c>
      <c r="C9" s="184">
        <v>5000</v>
      </c>
      <c r="D9" s="186"/>
      <c r="E9" s="186"/>
      <c r="F9" s="186"/>
      <c r="G9" s="13"/>
      <c r="H9" s="48"/>
      <c r="I9" s="48"/>
      <c r="J9" s="159">
        <v>5000</v>
      </c>
      <c r="K9" s="48"/>
      <c r="L9" s="48"/>
      <c r="M9" s="48"/>
      <c r="N9" s="48"/>
      <c r="O9" s="159">
        <v>5000</v>
      </c>
    </row>
    <row r="10" ht="16.5" customHeight="1" spans="1:15">
      <c r="A10" s="160">
        <v>2010302</v>
      </c>
      <c r="B10" s="160" t="s">
        <v>88</v>
      </c>
      <c r="C10" s="159">
        <v>5000</v>
      </c>
      <c r="D10" s="187"/>
      <c r="E10" s="187"/>
      <c r="F10" s="187"/>
      <c r="G10" s="62"/>
      <c r="H10" s="48"/>
      <c r="I10" s="48"/>
      <c r="J10" s="159">
        <v>5000</v>
      </c>
      <c r="K10" s="48"/>
      <c r="L10" s="48"/>
      <c r="M10" s="48"/>
      <c r="N10" s="48"/>
      <c r="O10" s="159">
        <v>5000</v>
      </c>
    </row>
    <row r="11" ht="16.5" customHeight="1" spans="1:15">
      <c r="A11" s="160">
        <v>20131</v>
      </c>
      <c r="B11" s="160" t="s">
        <v>89</v>
      </c>
      <c r="C11" s="159">
        <v>5285299</v>
      </c>
      <c r="D11" s="159">
        <v>5280299</v>
      </c>
      <c r="E11" s="159">
        <v>4380299</v>
      </c>
      <c r="F11" s="159">
        <v>900000</v>
      </c>
      <c r="G11" s="62"/>
      <c r="H11" s="48"/>
      <c r="I11" s="48"/>
      <c r="J11" s="48"/>
      <c r="K11" s="48"/>
      <c r="L11" s="48"/>
      <c r="M11" s="48"/>
      <c r="N11" s="48"/>
      <c r="O11" s="62"/>
    </row>
    <row r="12" ht="16.5" customHeight="1" spans="1:15">
      <c r="A12" s="161">
        <v>2013101</v>
      </c>
      <c r="B12" s="162" t="s">
        <v>90</v>
      </c>
      <c r="C12" s="159">
        <v>4380299</v>
      </c>
      <c r="D12" s="159">
        <v>4380299</v>
      </c>
      <c r="E12" s="159">
        <v>4380299</v>
      </c>
      <c r="F12" s="188"/>
      <c r="G12" s="62"/>
      <c r="H12" s="48"/>
      <c r="I12" s="48"/>
      <c r="J12" s="48"/>
      <c r="K12" s="48"/>
      <c r="L12" s="48"/>
      <c r="M12" s="48"/>
      <c r="N12" s="48"/>
      <c r="O12" s="62"/>
    </row>
    <row r="13" ht="16.5" customHeight="1" spans="1:15">
      <c r="A13" s="163">
        <v>2013102</v>
      </c>
      <c r="B13" s="164" t="s">
        <v>88</v>
      </c>
      <c r="C13" s="159">
        <v>900000</v>
      </c>
      <c r="D13" s="159">
        <v>900000</v>
      </c>
      <c r="E13" s="159"/>
      <c r="F13" s="159">
        <v>900000</v>
      </c>
      <c r="G13" s="62"/>
      <c r="H13" s="48"/>
      <c r="I13" s="48"/>
      <c r="J13" s="48"/>
      <c r="K13" s="48"/>
      <c r="L13" s="48"/>
      <c r="M13" s="48"/>
      <c r="N13" s="48"/>
      <c r="O13" s="62"/>
    </row>
    <row r="14" ht="16.5" customHeight="1" spans="1:15">
      <c r="A14" s="160">
        <v>208</v>
      </c>
      <c r="B14" s="160" t="s">
        <v>91</v>
      </c>
      <c r="C14" s="159">
        <v>1177375</v>
      </c>
      <c r="D14" s="159">
        <v>997375</v>
      </c>
      <c r="E14" s="159">
        <v>997375</v>
      </c>
      <c r="F14" s="188"/>
      <c r="G14" s="62"/>
      <c r="H14" s="48"/>
      <c r="I14" s="48"/>
      <c r="J14" s="159">
        <v>180000</v>
      </c>
      <c r="K14" s="48"/>
      <c r="L14" s="48"/>
      <c r="M14" s="48"/>
      <c r="N14" s="48"/>
      <c r="O14" s="159">
        <v>180000</v>
      </c>
    </row>
    <row r="15" ht="16.5" customHeight="1" spans="1:15">
      <c r="A15" s="160">
        <v>20805</v>
      </c>
      <c r="B15" s="160" t="s">
        <v>92</v>
      </c>
      <c r="C15" s="159">
        <v>1177375</v>
      </c>
      <c r="D15" s="159">
        <v>997375</v>
      </c>
      <c r="E15" s="159">
        <v>997375</v>
      </c>
      <c r="F15" s="159"/>
      <c r="G15" s="62"/>
      <c r="H15" s="48"/>
      <c r="I15" s="48"/>
      <c r="J15" s="159">
        <v>180000</v>
      </c>
      <c r="K15" s="48"/>
      <c r="L15" s="48"/>
      <c r="M15" s="48"/>
      <c r="N15" s="48"/>
      <c r="O15" s="159">
        <v>180000</v>
      </c>
    </row>
    <row r="16" ht="16.5" customHeight="1" spans="1:15">
      <c r="A16" s="161">
        <v>2080501</v>
      </c>
      <c r="B16" s="162" t="s">
        <v>93</v>
      </c>
      <c r="C16" s="159">
        <v>480500</v>
      </c>
      <c r="D16" s="159">
        <v>300500</v>
      </c>
      <c r="E16" s="159">
        <v>300500</v>
      </c>
      <c r="F16" s="159"/>
      <c r="G16" s="62"/>
      <c r="H16" s="48"/>
      <c r="I16" s="48"/>
      <c r="J16" s="159">
        <v>180000</v>
      </c>
      <c r="K16" s="48"/>
      <c r="L16" s="48"/>
      <c r="M16" s="48"/>
      <c r="N16" s="48"/>
      <c r="O16" s="159">
        <v>180000</v>
      </c>
    </row>
    <row r="17" ht="16.5" customHeight="1" spans="1:15">
      <c r="A17" s="163">
        <v>2080505</v>
      </c>
      <c r="B17" s="164" t="s">
        <v>94</v>
      </c>
      <c r="C17" s="159">
        <v>490000</v>
      </c>
      <c r="D17" s="159">
        <v>490000</v>
      </c>
      <c r="E17" s="159">
        <v>490000</v>
      </c>
      <c r="F17" s="159"/>
      <c r="G17" s="62"/>
      <c r="H17" s="48"/>
      <c r="I17" s="48"/>
      <c r="J17" s="48"/>
      <c r="K17" s="48"/>
      <c r="L17" s="48"/>
      <c r="M17" s="48"/>
      <c r="N17" s="48"/>
      <c r="O17" s="62"/>
    </row>
    <row r="18" ht="16.5" customHeight="1" spans="1:15">
      <c r="A18" s="163">
        <v>2080506</v>
      </c>
      <c r="B18" s="164" t="s">
        <v>95</v>
      </c>
      <c r="C18" s="159">
        <v>206875</v>
      </c>
      <c r="D18" s="159">
        <v>206875</v>
      </c>
      <c r="E18" s="159">
        <v>206875</v>
      </c>
      <c r="F18" s="159"/>
      <c r="G18" s="62"/>
      <c r="H18" s="48"/>
      <c r="I18" s="48"/>
      <c r="J18" s="48"/>
      <c r="K18" s="48"/>
      <c r="L18" s="48"/>
      <c r="M18" s="48"/>
      <c r="N18" s="48"/>
      <c r="O18" s="62"/>
    </row>
    <row r="19" ht="16.5" customHeight="1" spans="1:15">
      <c r="A19" s="160">
        <v>210</v>
      </c>
      <c r="B19" s="160" t="s">
        <v>96</v>
      </c>
      <c r="C19" s="159">
        <v>500000</v>
      </c>
      <c r="D19" s="159">
        <v>500000</v>
      </c>
      <c r="E19" s="159">
        <v>500000</v>
      </c>
      <c r="F19" s="159"/>
      <c r="G19" s="62"/>
      <c r="H19" s="48"/>
      <c r="I19" s="48"/>
      <c r="J19" s="48"/>
      <c r="K19" s="48"/>
      <c r="L19" s="48"/>
      <c r="M19" s="48"/>
      <c r="N19" s="48"/>
      <c r="O19" s="62"/>
    </row>
    <row r="20" ht="16.5" customHeight="1" spans="1:15">
      <c r="A20" s="160">
        <v>21011</v>
      </c>
      <c r="B20" s="160" t="s">
        <v>97</v>
      </c>
      <c r="C20" s="159">
        <v>500000</v>
      </c>
      <c r="D20" s="159">
        <v>500000</v>
      </c>
      <c r="E20" s="159">
        <v>500000</v>
      </c>
      <c r="F20" s="159"/>
      <c r="G20" s="62"/>
      <c r="H20" s="48"/>
      <c r="I20" s="48"/>
      <c r="J20" s="48"/>
      <c r="K20" s="48"/>
      <c r="L20" s="48"/>
      <c r="M20" s="48"/>
      <c r="N20" s="48"/>
      <c r="O20" s="62"/>
    </row>
    <row r="21" ht="16.5" customHeight="1" spans="1:15">
      <c r="A21" s="163">
        <v>2101101</v>
      </c>
      <c r="B21" s="164" t="s">
        <v>98</v>
      </c>
      <c r="C21" s="159">
        <v>265000</v>
      </c>
      <c r="D21" s="159">
        <v>265000</v>
      </c>
      <c r="E21" s="159">
        <v>265000</v>
      </c>
      <c r="F21" s="159"/>
      <c r="G21" s="62"/>
      <c r="H21" s="48"/>
      <c r="I21" s="48"/>
      <c r="J21" s="48"/>
      <c r="K21" s="48"/>
      <c r="L21" s="48"/>
      <c r="M21" s="48"/>
      <c r="N21" s="48"/>
      <c r="O21" s="62"/>
    </row>
    <row r="22" ht="16.5" customHeight="1" spans="1:15">
      <c r="A22" s="163">
        <v>2101103</v>
      </c>
      <c r="B22" s="164" t="s">
        <v>99</v>
      </c>
      <c r="C22" s="159">
        <v>190000</v>
      </c>
      <c r="D22" s="159">
        <v>190000</v>
      </c>
      <c r="E22" s="159">
        <v>190000</v>
      </c>
      <c r="F22" s="159"/>
      <c r="G22" s="62"/>
      <c r="H22" s="48"/>
      <c r="I22" s="48"/>
      <c r="J22" s="48"/>
      <c r="K22" s="48"/>
      <c r="L22" s="48"/>
      <c r="M22" s="48"/>
      <c r="N22" s="48"/>
      <c r="O22" s="62"/>
    </row>
    <row r="23" ht="16.5" customHeight="1" spans="1:15">
      <c r="A23" s="163">
        <v>2101199</v>
      </c>
      <c r="B23" s="164" t="s">
        <v>100</v>
      </c>
      <c r="C23" s="159">
        <v>45000</v>
      </c>
      <c r="D23" s="159">
        <v>45000</v>
      </c>
      <c r="E23" s="159">
        <v>45000</v>
      </c>
      <c r="F23" s="159"/>
      <c r="G23" s="62"/>
      <c r="H23" s="48"/>
      <c r="I23" s="48"/>
      <c r="J23" s="48"/>
      <c r="K23" s="48"/>
      <c r="L23" s="48"/>
      <c r="M23" s="48"/>
      <c r="N23" s="48"/>
      <c r="O23" s="62"/>
    </row>
    <row r="24" ht="16.5" customHeight="1" spans="1:15">
      <c r="A24" s="160">
        <v>221</v>
      </c>
      <c r="B24" s="160" t="s">
        <v>101</v>
      </c>
      <c r="C24" s="159">
        <v>460000</v>
      </c>
      <c r="D24" s="159">
        <v>460000</v>
      </c>
      <c r="E24" s="159">
        <v>460000</v>
      </c>
      <c r="F24" s="159"/>
      <c r="G24" s="62"/>
      <c r="H24" s="48"/>
      <c r="I24" s="48"/>
      <c r="J24" s="48"/>
      <c r="K24" s="48"/>
      <c r="L24" s="48"/>
      <c r="M24" s="48"/>
      <c r="N24" s="48"/>
      <c r="O24" s="62"/>
    </row>
    <row r="25" ht="16.5" customHeight="1" spans="1:15">
      <c r="A25" s="160">
        <v>22102</v>
      </c>
      <c r="B25" s="160" t="s">
        <v>102</v>
      </c>
      <c r="C25" s="159">
        <v>460000</v>
      </c>
      <c r="D25" s="159">
        <v>460000</v>
      </c>
      <c r="E25" s="159">
        <v>460000</v>
      </c>
      <c r="F25" s="159"/>
      <c r="G25" s="62"/>
      <c r="H25" s="48"/>
      <c r="I25" s="48"/>
      <c r="J25" s="48"/>
      <c r="K25" s="48"/>
      <c r="L25" s="48"/>
      <c r="M25" s="48"/>
      <c r="N25" s="48"/>
      <c r="O25" s="62"/>
    </row>
    <row r="26" ht="16.5" customHeight="1" spans="1:15">
      <c r="A26" s="163">
        <v>2210201</v>
      </c>
      <c r="B26" s="164" t="s">
        <v>103</v>
      </c>
      <c r="C26" s="159">
        <v>460000</v>
      </c>
      <c r="D26" s="159">
        <v>460000</v>
      </c>
      <c r="E26" s="159">
        <v>460000</v>
      </c>
      <c r="F26" s="159"/>
      <c r="G26" s="62"/>
      <c r="H26" s="48"/>
      <c r="I26" s="48"/>
      <c r="J26" s="48"/>
      <c r="K26" s="48"/>
      <c r="L26" s="48"/>
      <c r="M26" s="48"/>
      <c r="N26" s="48"/>
      <c r="O26" s="62"/>
    </row>
    <row r="27" s="182" customFormat="1" ht="17.25" customHeight="1" spans="1:15">
      <c r="A27" s="189" t="s">
        <v>104</v>
      </c>
      <c r="B27" s="190" t="s">
        <v>104</v>
      </c>
      <c r="C27" s="191">
        <v>7422674</v>
      </c>
      <c r="D27" s="181">
        <v>7237674</v>
      </c>
      <c r="E27" s="191">
        <v>6337674</v>
      </c>
      <c r="F27" s="191">
        <v>900000</v>
      </c>
      <c r="G27" s="192"/>
      <c r="H27" s="193"/>
      <c r="I27" s="193"/>
      <c r="J27" s="191">
        <v>185000</v>
      </c>
      <c r="K27" s="193"/>
      <c r="L27" s="193"/>
      <c r="M27" s="192"/>
      <c r="N27" s="193"/>
      <c r="O27" s="191">
        <v>185000</v>
      </c>
    </row>
  </sheetData>
  <mergeCells count="11">
    <mergeCell ref="A3:O3"/>
    <mergeCell ref="A4:L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5"/>
  <sheetViews>
    <sheetView showZeros="0" workbookViewId="0">
      <pane ySplit="1" topLeftCell="A14" activePane="bottomLeft" state="frozen"/>
      <selection/>
      <selection pane="bottomLeft" activeCell="A4" sqref="A4:B4"/>
    </sheetView>
  </sheetViews>
  <sheetFormatPr defaultColWidth="9.14166666666667" defaultRowHeight="17" customHeight="1" outlineLevelCol="3"/>
  <cols>
    <col min="1" max="1" width="34" customWidth="1"/>
    <col min="2" max="2" width="38.5" customWidth="1"/>
    <col min="3" max="3" width="39.875" customWidth="1"/>
    <col min="4" max="4" width="36.875" customWidth="1"/>
  </cols>
  <sheetData>
    <row r="1" ht="2" customHeight="1" spans="1:4">
      <c r="A1" s="1"/>
      <c r="B1" s="1"/>
      <c r="C1" s="1"/>
      <c r="D1" s="1"/>
    </row>
    <row r="2" ht="11" customHeight="1" spans="1:4">
      <c r="A2" s="168"/>
      <c r="B2" s="169"/>
      <c r="C2" s="169"/>
      <c r="D2" s="169" t="s">
        <v>105</v>
      </c>
    </row>
    <row r="3" ht="40" customHeight="1" spans="1:1">
      <c r="A3" s="170" t="str">
        <f>"2025"&amp;"年部门财政拨款收支预算总表"</f>
        <v>2025年部门财政拨款收支预算总表</v>
      </c>
    </row>
    <row r="4" customHeight="1" spans="1:4">
      <c r="A4" s="171" t="s">
        <v>2</v>
      </c>
      <c r="B4" s="172"/>
      <c r="D4" s="169" t="s">
        <v>106</v>
      </c>
    </row>
    <row r="5" customHeight="1" spans="1:4">
      <c r="A5" s="173" t="s">
        <v>107</v>
      </c>
      <c r="B5" s="174"/>
      <c r="C5" s="173" t="s">
        <v>108</v>
      </c>
      <c r="D5" s="174"/>
    </row>
    <row r="6" customHeight="1" spans="1:4">
      <c r="A6" s="173" t="s">
        <v>6</v>
      </c>
      <c r="B6" s="173" t="s">
        <v>7</v>
      </c>
      <c r="C6" s="173" t="s">
        <v>109</v>
      </c>
      <c r="D6" s="173" t="s">
        <v>7</v>
      </c>
    </row>
    <row r="7" customHeight="1" spans="1:4">
      <c r="A7" s="175" t="s">
        <v>110</v>
      </c>
      <c r="B7" s="176">
        <v>7237674</v>
      </c>
      <c r="C7" s="175" t="s">
        <v>111</v>
      </c>
      <c r="D7" s="176">
        <v>7237674</v>
      </c>
    </row>
    <row r="8" customHeight="1" spans="1:4">
      <c r="A8" s="175" t="s">
        <v>112</v>
      </c>
      <c r="B8" s="176">
        <v>7237674</v>
      </c>
      <c r="C8" s="175" t="s">
        <v>113</v>
      </c>
      <c r="D8" s="159">
        <v>5280299</v>
      </c>
    </row>
    <row r="9" customHeight="1" spans="1:4">
      <c r="A9" s="175" t="s">
        <v>114</v>
      </c>
      <c r="B9" s="31"/>
      <c r="C9" s="175" t="s">
        <v>115</v>
      </c>
      <c r="D9" s="159"/>
    </row>
    <row r="10" customHeight="1" spans="1:4">
      <c r="A10" s="175" t="s">
        <v>116</v>
      </c>
      <c r="B10" s="31"/>
      <c r="C10" s="175" t="s">
        <v>117</v>
      </c>
      <c r="D10" s="159"/>
    </row>
    <row r="11" customHeight="1" spans="1:4">
      <c r="A11" s="175" t="s">
        <v>118</v>
      </c>
      <c r="B11" s="31"/>
      <c r="C11" s="175" t="s">
        <v>119</v>
      </c>
      <c r="D11" s="159"/>
    </row>
    <row r="12" customHeight="1" spans="1:4">
      <c r="A12" s="175" t="s">
        <v>112</v>
      </c>
      <c r="B12" s="31"/>
      <c r="C12" s="175" t="s">
        <v>120</v>
      </c>
      <c r="D12" s="159"/>
    </row>
    <row r="13" customHeight="1" spans="1:4">
      <c r="A13" s="177" t="s">
        <v>114</v>
      </c>
      <c r="B13" s="31"/>
      <c r="C13" s="178" t="s">
        <v>121</v>
      </c>
      <c r="D13" s="159"/>
    </row>
    <row r="14" customHeight="1" spans="1:4">
      <c r="A14" s="177" t="s">
        <v>116</v>
      </c>
      <c r="B14" s="31"/>
      <c r="C14" s="178" t="s">
        <v>122</v>
      </c>
      <c r="D14" s="159"/>
    </row>
    <row r="15" customHeight="1" spans="1:4">
      <c r="A15" s="179"/>
      <c r="B15" s="31"/>
      <c r="C15" s="178" t="s">
        <v>123</v>
      </c>
      <c r="D15" s="159">
        <v>997375</v>
      </c>
    </row>
    <row r="16" customHeight="1" spans="1:4">
      <c r="A16" s="179"/>
      <c r="B16" s="31"/>
      <c r="C16" s="178" t="s">
        <v>124</v>
      </c>
      <c r="D16" s="159">
        <v>500000</v>
      </c>
    </row>
    <row r="17" customHeight="1" spans="1:4">
      <c r="A17" s="179"/>
      <c r="B17" s="31"/>
      <c r="C17" s="178" t="s">
        <v>125</v>
      </c>
      <c r="D17" s="159"/>
    </row>
    <row r="18" customHeight="1" spans="1:4">
      <c r="A18" s="179"/>
      <c r="B18" s="31"/>
      <c r="C18" s="178" t="s">
        <v>126</v>
      </c>
      <c r="D18" s="159"/>
    </row>
    <row r="19" customHeight="1" spans="1:4">
      <c r="A19" s="179"/>
      <c r="B19" s="31"/>
      <c r="C19" s="178" t="s">
        <v>127</v>
      </c>
      <c r="D19" s="159"/>
    </row>
    <row r="20" customHeight="1" spans="1:4">
      <c r="A20" s="179"/>
      <c r="B20" s="31"/>
      <c r="C20" s="178" t="s">
        <v>128</v>
      </c>
      <c r="D20" s="159"/>
    </row>
    <row r="21" customHeight="1" spans="1:4">
      <c r="A21" s="179"/>
      <c r="B21" s="31"/>
      <c r="C21" s="178" t="s">
        <v>129</v>
      </c>
      <c r="D21" s="159"/>
    </row>
    <row r="22" customHeight="1" spans="1:4">
      <c r="A22" s="179"/>
      <c r="B22" s="31"/>
      <c r="C22" s="178" t="s">
        <v>130</v>
      </c>
      <c r="D22" s="159"/>
    </row>
    <row r="23" customHeight="1" spans="1:4">
      <c r="A23" s="179"/>
      <c r="B23" s="31"/>
      <c r="C23" s="178" t="s">
        <v>131</v>
      </c>
      <c r="D23" s="159"/>
    </row>
    <row r="24" customHeight="1" spans="1:4">
      <c r="A24" s="179"/>
      <c r="B24" s="31"/>
      <c r="C24" s="178" t="s">
        <v>132</v>
      </c>
      <c r="D24" s="159"/>
    </row>
    <row r="25" customHeight="1" spans="1:4">
      <c r="A25" s="179"/>
      <c r="B25" s="31"/>
      <c r="C25" s="178" t="s">
        <v>133</v>
      </c>
      <c r="D25" s="159"/>
    </row>
    <row r="26" customHeight="1" spans="1:4">
      <c r="A26" s="179"/>
      <c r="B26" s="31"/>
      <c r="C26" s="178" t="s">
        <v>134</v>
      </c>
      <c r="D26" s="159">
        <v>460000</v>
      </c>
    </row>
    <row r="27" customHeight="1" spans="1:4">
      <c r="A27" s="179"/>
      <c r="B27" s="31"/>
      <c r="C27" s="178" t="s">
        <v>135</v>
      </c>
      <c r="D27" s="31"/>
    </row>
    <row r="28" customHeight="1" spans="1:4">
      <c r="A28" s="179"/>
      <c r="B28" s="31"/>
      <c r="C28" s="178" t="s">
        <v>136</v>
      </c>
      <c r="D28" s="31"/>
    </row>
    <row r="29" customHeight="1" spans="1:4">
      <c r="A29" s="179"/>
      <c r="B29" s="31"/>
      <c r="C29" s="178" t="s">
        <v>137</v>
      </c>
      <c r="D29" s="31"/>
    </row>
    <row r="30" customHeight="1" spans="1:4">
      <c r="A30" s="179"/>
      <c r="B30" s="31"/>
      <c r="C30" s="178" t="s">
        <v>138</v>
      </c>
      <c r="D30" s="31"/>
    </row>
    <row r="31" customHeight="1" spans="1:4">
      <c r="A31" s="179"/>
      <c r="B31" s="31"/>
      <c r="C31" s="178" t="s">
        <v>139</v>
      </c>
      <c r="D31" s="31"/>
    </row>
    <row r="32" customHeight="1" spans="1:4">
      <c r="A32" s="179"/>
      <c r="B32" s="31"/>
      <c r="C32" s="177" t="s">
        <v>140</v>
      </c>
      <c r="D32" s="31"/>
    </row>
    <row r="33" customHeight="1" spans="1:4">
      <c r="A33" s="179"/>
      <c r="B33" s="31"/>
      <c r="C33" s="177" t="s">
        <v>141</v>
      </c>
      <c r="D33" s="31"/>
    </row>
    <row r="34" customHeight="1" spans="1:4">
      <c r="A34" s="179"/>
      <c r="B34" s="31"/>
      <c r="C34" s="30" t="s">
        <v>142</v>
      </c>
      <c r="D34" s="31"/>
    </row>
    <row r="35" customHeight="1" spans="1:4">
      <c r="A35" s="180" t="s">
        <v>52</v>
      </c>
      <c r="B35" s="181">
        <v>7237674</v>
      </c>
      <c r="C35" s="180" t="s">
        <v>143</v>
      </c>
      <c r="D35" s="181">
        <v>7237674</v>
      </c>
    </row>
  </sheetData>
  <mergeCells count="4">
    <mergeCell ref="A3:D3"/>
    <mergeCell ref="A4:B4"/>
    <mergeCell ref="A5:B5"/>
    <mergeCell ref="C5:D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pane ySplit="1" topLeftCell="A2" activePane="bottomLeft" state="frozen"/>
      <selection/>
      <selection pane="bottomLeft" activeCell="D25" sqref="D25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75" customWidth="1"/>
    <col min="4" max="6" width="25.025" customWidth="1"/>
    <col min="7" max="7" width="24.2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2" customHeight="1" spans="4:7">
      <c r="D2" s="127"/>
      <c r="F2" s="55"/>
      <c r="G2" s="55" t="s">
        <v>144</v>
      </c>
    </row>
    <row r="3" ht="39" customHeight="1" spans="1:7">
      <c r="A3" s="4" t="s">
        <v>145</v>
      </c>
      <c r="B3" s="4"/>
      <c r="C3" s="4"/>
      <c r="D3" s="4"/>
      <c r="E3" s="4"/>
      <c r="F3" s="4"/>
      <c r="G3" s="4"/>
    </row>
    <row r="4" ht="18" customHeight="1" spans="1:7">
      <c r="A4" s="5" t="s">
        <v>2</v>
      </c>
      <c r="F4" s="108"/>
      <c r="G4" s="108" t="s">
        <v>3</v>
      </c>
    </row>
    <row r="5" ht="20.25" customHeight="1" spans="1:7">
      <c r="A5" s="151" t="s">
        <v>146</v>
      </c>
      <c r="B5" s="152"/>
      <c r="C5" s="153" t="s">
        <v>58</v>
      </c>
      <c r="D5" s="12" t="s">
        <v>84</v>
      </c>
      <c r="E5" s="12"/>
      <c r="F5" s="13"/>
      <c r="G5" s="153" t="s">
        <v>85</v>
      </c>
    </row>
    <row r="6" ht="20.25" customHeight="1" spans="1:7">
      <c r="A6" s="154" t="s">
        <v>75</v>
      </c>
      <c r="B6" s="155" t="s">
        <v>76</v>
      </c>
      <c r="C6" s="93"/>
      <c r="D6" s="93" t="s">
        <v>60</v>
      </c>
      <c r="E6" s="93" t="s">
        <v>147</v>
      </c>
      <c r="F6" s="93" t="s">
        <v>148</v>
      </c>
      <c r="G6" s="93"/>
    </row>
    <row r="7" ht="13.5" customHeight="1" spans="1:7">
      <c r="A7" s="156" t="s">
        <v>149</v>
      </c>
      <c r="B7" s="156" t="s">
        <v>150</v>
      </c>
      <c r="C7" s="156" t="s">
        <v>151</v>
      </c>
      <c r="D7" s="62"/>
      <c r="E7" s="156" t="s">
        <v>152</v>
      </c>
      <c r="F7" s="156" t="s">
        <v>153</v>
      </c>
      <c r="G7" s="156" t="s">
        <v>154</v>
      </c>
    </row>
    <row r="8" ht="13.5" customHeight="1" spans="1:7">
      <c r="A8" s="157">
        <v>201</v>
      </c>
      <c r="B8" s="158" t="s">
        <v>86</v>
      </c>
      <c r="C8" s="159">
        <v>5280299</v>
      </c>
      <c r="D8" s="159">
        <v>4380299</v>
      </c>
      <c r="E8" s="159">
        <v>3816569</v>
      </c>
      <c r="F8" s="159">
        <v>597830</v>
      </c>
      <c r="G8" s="159">
        <v>900000</v>
      </c>
    </row>
    <row r="9" ht="13.5" customHeight="1" spans="1:7">
      <c r="A9" s="160">
        <v>20131</v>
      </c>
      <c r="B9" s="160" t="s">
        <v>89</v>
      </c>
      <c r="C9" s="159">
        <v>5280299</v>
      </c>
      <c r="D9" s="159">
        <v>4380299</v>
      </c>
      <c r="E9" s="159">
        <v>3816569</v>
      </c>
      <c r="F9" s="159">
        <v>563730</v>
      </c>
      <c r="G9" s="159">
        <v>900000</v>
      </c>
    </row>
    <row r="10" ht="13.5" customHeight="1" spans="1:7">
      <c r="A10" s="161">
        <v>2013101</v>
      </c>
      <c r="B10" s="162" t="s">
        <v>90</v>
      </c>
      <c r="C10" s="159">
        <v>4147666</v>
      </c>
      <c r="D10" s="159">
        <v>4380299</v>
      </c>
      <c r="E10" s="159">
        <v>3816569</v>
      </c>
      <c r="F10" s="159">
        <v>563730</v>
      </c>
      <c r="G10" s="156"/>
    </row>
    <row r="11" ht="13.5" customHeight="1" spans="1:7">
      <c r="A11" s="163">
        <v>2013102</v>
      </c>
      <c r="B11" s="164" t="s">
        <v>88</v>
      </c>
      <c r="C11" s="159">
        <v>900000</v>
      </c>
      <c r="D11" s="159"/>
      <c r="E11" s="159"/>
      <c r="F11" s="165"/>
      <c r="G11" s="159">
        <v>900000</v>
      </c>
    </row>
    <row r="12" ht="13.5" customHeight="1" spans="1:7">
      <c r="A12" s="160">
        <v>208</v>
      </c>
      <c r="B12" s="160" t="s">
        <v>91</v>
      </c>
      <c r="C12" s="159">
        <v>997375</v>
      </c>
      <c r="D12" s="159">
        <v>997375</v>
      </c>
      <c r="E12" s="159">
        <v>963275</v>
      </c>
      <c r="F12" s="159">
        <v>34100</v>
      </c>
      <c r="G12" s="156"/>
    </row>
    <row r="13" ht="13.5" customHeight="1" spans="1:7">
      <c r="A13" s="160">
        <v>20805</v>
      </c>
      <c r="B13" s="160" t="s">
        <v>92</v>
      </c>
      <c r="C13" s="159">
        <v>997375</v>
      </c>
      <c r="D13" s="159">
        <v>997375</v>
      </c>
      <c r="E13" s="159">
        <v>963275</v>
      </c>
      <c r="F13" s="159">
        <v>34100</v>
      </c>
      <c r="G13" s="156"/>
    </row>
    <row r="14" ht="13.5" customHeight="1" spans="1:7">
      <c r="A14" s="161">
        <v>2080501</v>
      </c>
      <c r="B14" s="162" t="s">
        <v>93</v>
      </c>
      <c r="C14" s="159">
        <v>300500</v>
      </c>
      <c r="D14" s="159">
        <v>300500</v>
      </c>
      <c r="E14" s="159">
        <v>266400</v>
      </c>
      <c r="F14" s="159">
        <v>34100</v>
      </c>
      <c r="G14" s="156"/>
    </row>
    <row r="15" ht="13.5" customHeight="1" spans="1:7">
      <c r="A15" s="163">
        <v>2080505</v>
      </c>
      <c r="B15" s="164" t="s">
        <v>94</v>
      </c>
      <c r="C15" s="159">
        <v>490000</v>
      </c>
      <c r="D15" s="159">
        <v>490000</v>
      </c>
      <c r="E15" s="159">
        <v>490000</v>
      </c>
      <c r="F15" s="156"/>
      <c r="G15" s="156"/>
    </row>
    <row r="16" ht="13.5" customHeight="1" spans="1:7">
      <c r="A16" s="163">
        <v>2080506</v>
      </c>
      <c r="B16" s="164" t="s">
        <v>95</v>
      </c>
      <c r="C16" s="159">
        <v>206875</v>
      </c>
      <c r="D16" s="159">
        <v>206875</v>
      </c>
      <c r="E16" s="159">
        <v>206875</v>
      </c>
      <c r="F16" s="156"/>
      <c r="G16" s="156"/>
    </row>
    <row r="17" ht="13.5" customHeight="1" spans="1:7">
      <c r="A17" s="160">
        <v>210</v>
      </c>
      <c r="B17" s="160" t="s">
        <v>96</v>
      </c>
      <c r="C17" s="159">
        <v>500000</v>
      </c>
      <c r="D17" s="159">
        <v>500000</v>
      </c>
      <c r="E17" s="159">
        <v>500000</v>
      </c>
      <c r="F17" s="156"/>
      <c r="G17" s="156"/>
    </row>
    <row r="18" ht="13.5" customHeight="1" spans="1:7">
      <c r="A18" s="160">
        <v>21011</v>
      </c>
      <c r="B18" s="160" t="s">
        <v>97</v>
      </c>
      <c r="C18" s="159">
        <v>500000</v>
      </c>
      <c r="D18" s="159">
        <v>500000</v>
      </c>
      <c r="E18" s="159">
        <v>500000</v>
      </c>
      <c r="F18" s="156"/>
      <c r="G18" s="156"/>
    </row>
    <row r="19" ht="13.5" customHeight="1" spans="1:7">
      <c r="A19" s="163">
        <v>2101101</v>
      </c>
      <c r="B19" s="164" t="s">
        <v>98</v>
      </c>
      <c r="C19" s="159">
        <v>265000</v>
      </c>
      <c r="D19" s="159">
        <v>265000</v>
      </c>
      <c r="E19" s="159">
        <v>265000</v>
      </c>
      <c r="F19" s="156"/>
      <c r="G19" s="156"/>
    </row>
    <row r="20" ht="13.5" customHeight="1" spans="1:7">
      <c r="A20" s="163">
        <v>2101103</v>
      </c>
      <c r="B20" s="164" t="s">
        <v>99</v>
      </c>
      <c r="C20" s="159">
        <v>190000</v>
      </c>
      <c r="D20" s="159">
        <v>190000</v>
      </c>
      <c r="E20" s="159">
        <v>190000</v>
      </c>
      <c r="F20" s="156"/>
      <c r="G20" s="156"/>
    </row>
    <row r="21" ht="13.5" customHeight="1" spans="1:7">
      <c r="A21" s="163">
        <v>2101199</v>
      </c>
      <c r="B21" s="164" t="s">
        <v>100</v>
      </c>
      <c r="C21" s="159">
        <v>45000</v>
      </c>
      <c r="D21" s="159">
        <v>45000</v>
      </c>
      <c r="E21" s="159">
        <v>45000</v>
      </c>
      <c r="F21" s="156"/>
      <c r="G21" s="156"/>
    </row>
    <row r="22" ht="13.5" customHeight="1" spans="1:7">
      <c r="A22" s="160">
        <v>221</v>
      </c>
      <c r="B22" s="160" t="s">
        <v>101</v>
      </c>
      <c r="C22" s="159">
        <v>460000</v>
      </c>
      <c r="D22" s="159">
        <v>460000</v>
      </c>
      <c r="E22" s="159">
        <v>460000</v>
      </c>
      <c r="F22" s="156"/>
      <c r="G22" s="156"/>
    </row>
    <row r="23" ht="13.5" customHeight="1" spans="1:7">
      <c r="A23" s="160">
        <v>22102</v>
      </c>
      <c r="B23" s="160" t="s">
        <v>102</v>
      </c>
      <c r="C23" s="159">
        <v>460000</v>
      </c>
      <c r="D23" s="159">
        <v>460000</v>
      </c>
      <c r="E23" s="159">
        <v>460000</v>
      </c>
      <c r="F23" s="156"/>
      <c r="G23" s="156"/>
    </row>
    <row r="24" ht="18" customHeight="1" spans="1:7">
      <c r="A24" s="163">
        <v>2210201</v>
      </c>
      <c r="B24" s="164" t="s">
        <v>103</v>
      </c>
      <c r="C24" s="159">
        <v>460000</v>
      </c>
      <c r="D24" s="159">
        <v>460000</v>
      </c>
      <c r="E24" s="159">
        <v>460000</v>
      </c>
      <c r="F24" s="23"/>
      <c r="G24" s="23"/>
    </row>
    <row r="25" ht="18" customHeight="1" spans="1:7">
      <c r="A25" s="166" t="s">
        <v>104</v>
      </c>
      <c r="B25" s="167" t="s">
        <v>104</v>
      </c>
      <c r="C25" s="159">
        <v>7237674</v>
      </c>
      <c r="D25" s="159">
        <v>6337674</v>
      </c>
      <c r="E25" s="159">
        <v>5739844</v>
      </c>
      <c r="F25" s="159">
        <v>597830</v>
      </c>
      <c r="G25" s="159">
        <v>900000</v>
      </c>
    </row>
  </sheetData>
  <mergeCells count="7">
    <mergeCell ref="A3:G3"/>
    <mergeCell ref="A4:E4"/>
    <mergeCell ref="A5:B5"/>
    <mergeCell ref="D5:F5"/>
    <mergeCell ref="A25:B25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tabSelected="1" workbookViewId="0">
      <pane ySplit="1" topLeftCell="A2" activePane="bottomLeft" state="frozen"/>
      <selection/>
      <selection pane="bottomLeft" activeCell="C17" sqref="C17"/>
    </sheetView>
  </sheetViews>
  <sheetFormatPr defaultColWidth="9.14166666666667" defaultRowHeight="14.25" customHeight="1" outlineLevelRow="7" outlineLevelCol="5"/>
  <cols>
    <col min="1" max="1" width="27.425" customWidth="1"/>
    <col min="2" max="6" width="31.175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43"/>
      <c r="B2" s="143"/>
      <c r="C2" s="60"/>
      <c r="F2" s="59" t="s">
        <v>155</v>
      </c>
    </row>
    <row r="3" ht="25.5" customHeight="1" spans="1:6">
      <c r="A3" s="144" t="s">
        <v>156</v>
      </c>
      <c r="B3" s="144"/>
      <c r="C3" s="144"/>
      <c r="D3" s="144"/>
      <c r="E3" s="144"/>
      <c r="F3" s="144"/>
    </row>
    <row r="4" ht="15.75" customHeight="1" spans="1:6">
      <c r="A4" s="5" t="s">
        <v>2</v>
      </c>
      <c r="B4" s="143"/>
      <c r="C4" s="60"/>
      <c r="F4" s="59" t="s">
        <v>106</v>
      </c>
    </row>
    <row r="5" ht="19.5" customHeight="1" spans="1:6">
      <c r="A5" s="10" t="s">
        <v>157</v>
      </c>
      <c r="B5" s="16" t="s">
        <v>158</v>
      </c>
      <c r="C5" s="11" t="s">
        <v>159</v>
      </c>
      <c r="D5" s="12"/>
      <c r="E5" s="13"/>
      <c r="F5" s="16" t="s">
        <v>160</v>
      </c>
    </row>
    <row r="6" ht="19.5" customHeight="1" spans="1:6">
      <c r="A6" s="18"/>
      <c r="B6" s="19"/>
      <c r="C6" s="62" t="s">
        <v>60</v>
      </c>
      <c r="D6" s="62" t="s">
        <v>161</v>
      </c>
      <c r="E6" s="62" t="s">
        <v>162</v>
      </c>
      <c r="F6" s="19"/>
    </row>
    <row r="7" ht="18.75" customHeight="1" spans="1:6">
      <c r="A7" s="145">
        <v>1</v>
      </c>
      <c r="B7" s="145">
        <v>2</v>
      </c>
      <c r="C7" s="146">
        <v>3</v>
      </c>
      <c r="D7" s="147">
        <v>4</v>
      </c>
      <c r="E7" s="145">
        <v>5</v>
      </c>
      <c r="F7" s="145">
        <v>6</v>
      </c>
    </row>
    <row r="8" ht="18.75" customHeight="1" spans="1:6">
      <c r="A8" s="148">
        <v>90780</v>
      </c>
      <c r="B8" s="148">
        <v>30000</v>
      </c>
      <c r="C8" s="149">
        <v>30780</v>
      </c>
      <c r="D8" s="150"/>
      <c r="E8" s="149">
        <v>30780</v>
      </c>
      <c r="F8" s="148">
        <v>30000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2"/>
  <sheetViews>
    <sheetView showZeros="0" workbookViewId="0">
      <pane ySplit="1" topLeftCell="A2" activePane="bottomLeft" state="frozen"/>
      <selection/>
      <selection pane="bottomLeft" activeCell="B5" sqref="B5:B8"/>
    </sheetView>
  </sheetViews>
  <sheetFormatPr defaultColWidth="9.14166666666667" defaultRowHeight="14.25" customHeight="1"/>
  <cols>
    <col min="1" max="1" width="32.375" customWidth="1"/>
    <col min="2" max="2" width="21.25" style="128" customWidth="1"/>
    <col min="3" max="3" width="21.625" customWidth="1"/>
    <col min="4" max="4" width="10.875" customWidth="1"/>
    <col min="5" max="5" width="25.25" customWidth="1"/>
    <col min="6" max="6" width="12.375" customWidth="1"/>
    <col min="7" max="7" width="22.125" customWidth="1"/>
    <col min="8" max="13" width="15.3166666666667" customWidth="1"/>
    <col min="14" max="16" width="14.7416666666667" customWidth="1"/>
    <col min="17" max="17" width="14.8833333333333" customWidth="1"/>
    <col min="18" max="23" width="15.025" customWidth="1"/>
  </cols>
  <sheetData>
    <row r="1" customHeight="1" spans="1:23">
      <c r="A1" s="1"/>
      <c r="B1" s="12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2"/>
      <c r="E2" s="2"/>
      <c r="F2" s="2"/>
      <c r="G2" s="2"/>
      <c r="U2" s="127"/>
      <c r="W2" s="55" t="s">
        <v>163</v>
      </c>
    </row>
    <row r="3" ht="27.75" customHeight="1" spans="1:23">
      <c r="A3" s="28" t="s">
        <v>164</v>
      </c>
      <c r="B3" s="130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13.5" customHeight="1" spans="1:23">
      <c r="A4" s="5" t="s">
        <v>2</v>
      </c>
      <c r="B4" s="131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U4" s="127"/>
      <c r="W4" s="108" t="s">
        <v>106</v>
      </c>
    </row>
    <row r="5" ht="21.75" customHeight="1" spans="1:23">
      <c r="A5" s="9" t="s">
        <v>165</v>
      </c>
      <c r="B5" s="132" t="s">
        <v>166</v>
      </c>
      <c r="C5" s="9" t="s">
        <v>167</v>
      </c>
      <c r="D5" s="10" t="s">
        <v>168</v>
      </c>
      <c r="E5" s="10" t="s">
        <v>169</v>
      </c>
      <c r="F5" s="10" t="s">
        <v>170</v>
      </c>
      <c r="G5" s="10" t="s">
        <v>171</v>
      </c>
      <c r="H5" s="62" t="s">
        <v>172</v>
      </c>
      <c r="I5" s="62"/>
      <c r="J5" s="62"/>
      <c r="K5" s="62"/>
      <c r="L5" s="123"/>
      <c r="M5" s="123"/>
      <c r="N5" s="123"/>
      <c r="O5" s="123"/>
      <c r="P5" s="123"/>
      <c r="Q5" s="47"/>
      <c r="R5" s="62"/>
      <c r="S5" s="62"/>
      <c r="T5" s="62"/>
      <c r="U5" s="62"/>
      <c r="V5" s="62"/>
      <c r="W5" s="62"/>
    </row>
    <row r="6" ht="21.75" customHeight="1" spans="1:23">
      <c r="A6" s="14"/>
      <c r="B6" s="133"/>
      <c r="C6" s="14"/>
      <c r="D6" s="15"/>
      <c r="E6" s="15"/>
      <c r="F6" s="15"/>
      <c r="G6" s="15"/>
      <c r="H6" s="62" t="s">
        <v>58</v>
      </c>
      <c r="I6" s="47" t="s">
        <v>61</v>
      </c>
      <c r="J6" s="47"/>
      <c r="K6" s="47"/>
      <c r="L6" s="123"/>
      <c r="M6" s="123"/>
      <c r="N6" s="123" t="s">
        <v>173</v>
      </c>
      <c r="O6" s="123"/>
      <c r="P6" s="123"/>
      <c r="Q6" s="47" t="s">
        <v>64</v>
      </c>
      <c r="R6" s="62" t="s">
        <v>78</v>
      </c>
      <c r="S6" s="47"/>
      <c r="T6" s="47"/>
      <c r="U6" s="47"/>
      <c r="V6" s="47"/>
      <c r="W6" s="47"/>
    </row>
    <row r="7" ht="15" customHeight="1" spans="1:23">
      <c r="A7" s="17"/>
      <c r="B7" s="134"/>
      <c r="C7" s="17"/>
      <c r="D7" s="18"/>
      <c r="E7" s="18"/>
      <c r="F7" s="18"/>
      <c r="G7" s="18"/>
      <c r="H7" s="62"/>
      <c r="I7" s="47" t="s">
        <v>174</v>
      </c>
      <c r="J7" s="47" t="s">
        <v>175</v>
      </c>
      <c r="K7" s="47" t="s">
        <v>176</v>
      </c>
      <c r="L7" s="142" t="s">
        <v>177</v>
      </c>
      <c r="M7" s="142" t="s">
        <v>178</v>
      </c>
      <c r="N7" s="142" t="s">
        <v>61</v>
      </c>
      <c r="O7" s="142" t="s">
        <v>62</v>
      </c>
      <c r="P7" s="142" t="s">
        <v>63</v>
      </c>
      <c r="Q7" s="47"/>
      <c r="R7" s="47" t="s">
        <v>60</v>
      </c>
      <c r="S7" s="47" t="s">
        <v>71</v>
      </c>
      <c r="T7" s="47" t="s">
        <v>179</v>
      </c>
      <c r="U7" s="47" t="s">
        <v>67</v>
      </c>
      <c r="V7" s="47" t="s">
        <v>68</v>
      </c>
      <c r="W7" s="47" t="s">
        <v>69</v>
      </c>
    </row>
    <row r="8" ht="27.75" customHeight="1" spans="1:23">
      <c r="A8" s="17"/>
      <c r="B8" s="134"/>
      <c r="C8" s="17"/>
      <c r="D8" s="18"/>
      <c r="E8" s="18"/>
      <c r="F8" s="18"/>
      <c r="G8" s="18"/>
      <c r="H8" s="62"/>
      <c r="I8" s="47"/>
      <c r="J8" s="47"/>
      <c r="K8" s="47"/>
      <c r="L8" s="142"/>
      <c r="M8" s="142"/>
      <c r="N8" s="142"/>
      <c r="O8" s="142"/>
      <c r="P8" s="142"/>
      <c r="Q8" s="47"/>
      <c r="R8" s="47"/>
      <c r="S8" s="47"/>
      <c r="T8" s="47"/>
      <c r="U8" s="47"/>
      <c r="V8" s="47"/>
      <c r="W8" s="47"/>
    </row>
    <row r="9" ht="15" customHeight="1" spans="1:23">
      <c r="A9" s="135">
        <v>1</v>
      </c>
      <c r="B9" s="136">
        <v>2</v>
      </c>
      <c r="C9" s="135">
        <v>3</v>
      </c>
      <c r="D9" s="135">
        <v>4</v>
      </c>
      <c r="E9" s="135">
        <v>5</v>
      </c>
      <c r="F9" s="135">
        <v>6</v>
      </c>
      <c r="G9" s="135">
        <v>7</v>
      </c>
      <c r="H9" s="135">
        <v>8</v>
      </c>
      <c r="I9" s="135">
        <v>9</v>
      </c>
      <c r="J9" s="135">
        <v>10</v>
      </c>
      <c r="K9" s="135">
        <v>11</v>
      </c>
      <c r="L9" s="135">
        <v>12</v>
      </c>
      <c r="M9" s="135">
        <v>13</v>
      </c>
      <c r="N9" s="135">
        <v>14</v>
      </c>
      <c r="O9" s="135">
        <v>15</v>
      </c>
      <c r="P9" s="135">
        <v>16</v>
      </c>
      <c r="Q9" s="135">
        <v>17</v>
      </c>
      <c r="R9" s="135">
        <v>18</v>
      </c>
      <c r="S9" s="135">
        <v>19</v>
      </c>
      <c r="T9" s="135">
        <v>20</v>
      </c>
      <c r="U9" s="135">
        <v>21</v>
      </c>
      <c r="V9" s="135">
        <v>22</v>
      </c>
      <c r="W9" s="135">
        <v>23</v>
      </c>
    </row>
    <row r="10" ht="18.75" customHeight="1" spans="1:23">
      <c r="A10" s="137" t="s">
        <v>72</v>
      </c>
      <c r="B10" s="227" t="s">
        <v>180</v>
      </c>
      <c r="C10" s="137" t="s">
        <v>181</v>
      </c>
      <c r="D10" s="137" t="s">
        <v>182</v>
      </c>
      <c r="E10" s="137" t="s">
        <v>183</v>
      </c>
      <c r="F10" s="137" t="s">
        <v>184</v>
      </c>
      <c r="G10" s="137" t="s">
        <v>181</v>
      </c>
      <c r="H10" s="139">
        <v>19500</v>
      </c>
      <c r="I10" s="139">
        <v>19500</v>
      </c>
      <c r="J10" s="23"/>
      <c r="K10" s="23"/>
      <c r="L10" s="139">
        <v>19500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37" t="s">
        <v>72</v>
      </c>
      <c r="B11" s="138" t="s">
        <v>185</v>
      </c>
      <c r="C11" s="137" t="s">
        <v>186</v>
      </c>
      <c r="D11" s="137" t="s">
        <v>182</v>
      </c>
      <c r="E11" s="137" t="s">
        <v>183</v>
      </c>
      <c r="F11" s="137" t="s">
        <v>187</v>
      </c>
      <c r="G11" s="137" t="s">
        <v>188</v>
      </c>
      <c r="H11" s="139">
        <v>657480</v>
      </c>
      <c r="I11" s="139">
        <v>657480</v>
      </c>
      <c r="J11" s="23"/>
      <c r="K11" s="23"/>
      <c r="L11" s="139">
        <v>657480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37" t="s">
        <v>72</v>
      </c>
      <c r="B12" s="138" t="s">
        <v>185</v>
      </c>
      <c r="C12" s="137" t="s">
        <v>186</v>
      </c>
      <c r="D12" s="137" t="s">
        <v>182</v>
      </c>
      <c r="E12" s="137" t="s">
        <v>183</v>
      </c>
      <c r="F12" s="137" t="s">
        <v>187</v>
      </c>
      <c r="G12" s="137" t="s">
        <v>188</v>
      </c>
      <c r="H12" s="139">
        <v>429675</v>
      </c>
      <c r="I12" s="139">
        <v>429675</v>
      </c>
      <c r="J12" s="23"/>
      <c r="K12" s="23"/>
      <c r="L12" s="139">
        <v>429675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37" t="s">
        <v>72</v>
      </c>
      <c r="B13" s="227" t="s">
        <v>189</v>
      </c>
      <c r="C13" s="137" t="s">
        <v>190</v>
      </c>
      <c r="D13" s="137" t="s">
        <v>191</v>
      </c>
      <c r="E13" s="137" t="s">
        <v>192</v>
      </c>
      <c r="F13" s="137" t="s">
        <v>193</v>
      </c>
      <c r="G13" s="137" t="s">
        <v>194</v>
      </c>
      <c r="H13" s="139">
        <v>2000</v>
      </c>
      <c r="I13" s="139">
        <v>2000</v>
      </c>
      <c r="J13" s="23"/>
      <c r="K13" s="23"/>
      <c r="L13" s="139">
        <v>2000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37" t="s">
        <v>72</v>
      </c>
      <c r="B14" s="227" t="s">
        <v>189</v>
      </c>
      <c r="C14" s="137" t="s">
        <v>195</v>
      </c>
      <c r="D14" s="137" t="s">
        <v>196</v>
      </c>
      <c r="E14" s="137" t="s">
        <v>197</v>
      </c>
      <c r="F14" s="137" t="s">
        <v>198</v>
      </c>
      <c r="G14" s="137" t="s">
        <v>199</v>
      </c>
      <c r="H14" s="139">
        <v>490000</v>
      </c>
      <c r="I14" s="139">
        <v>490000</v>
      </c>
      <c r="J14" s="23"/>
      <c r="K14" s="23"/>
      <c r="L14" s="139">
        <v>490000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37" t="s">
        <v>72</v>
      </c>
      <c r="B15" s="227" t="s">
        <v>189</v>
      </c>
      <c r="C15" s="137" t="s">
        <v>195</v>
      </c>
      <c r="D15" s="137" t="s">
        <v>200</v>
      </c>
      <c r="E15" s="137" t="s">
        <v>201</v>
      </c>
      <c r="F15" s="137" t="s">
        <v>202</v>
      </c>
      <c r="G15" s="137" t="s">
        <v>203</v>
      </c>
      <c r="H15" s="139">
        <v>206875</v>
      </c>
      <c r="I15" s="139">
        <v>206875</v>
      </c>
      <c r="J15" s="23"/>
      <c r="K15" s="23"/>
      <c r="L15" s="139">
        <v>206875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37" t="s">
        <v>72</v>
      </c>
      <c r="B16" s="227" t="s">
        <v>189</v>
      </c>
      <c r="C16" s="137" t="s">
        <v>195</v>
      </c>
      <c r="D16" s="137" t="s">
        <v>204</v>
      </c>
      <c r="E16" s="137" t="s">
        <v>205</v>
      </c>
      <c r="F16" s="137" t="s">
        <v>206</v>
      </c>
      <c r="G16" s="137" t="s">
        <v>207</v>
      </c>
      <c r="H16" s="139">
        <v>265000</v>
      </c>
      <c r="I16" s="139">
        <v>265000</v>
      </c>
      <c r="J16" s="23"/>
      <c r="K16" s="23"/>
      <c r="L16" s="139">
        <v>265000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37" t="s">
        <v>72</v>
      </c>
      <c r="B17" s="227" t="s">
        <v>189</v>
      </c>
      <c r="C17" s="137" t="s">
        <v>195</v>
      </c>
      <c r="D17" s="137" t="s">
        <v>208</v>
      </c>
      <c r="E17" s="137" t="s">
        <v>209</v>
      </c>
      <c r="F17" s="137" t="s">
        <v>210</v>
      </c>
      <c r="G17" s="137" t="s">
        <v>211</v>
      </c>
      <c r="H17" s="139">
        <v>190000</v>
      </c>
      <c r="I17" s="139">
        <v>190000</v>
      </c>
      <c r="J17" s="23"/>
      <c r="K17" s="23"/>
      <c r="L17" s="139">
        <v>190000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37" t="s">
        <v>72</v>
      </c>
      <c r="B18" s="227" t="s">
        <v>189</v>
      </c>
      <c r="C18" s="137" t="s">
        <v>195</v>
      </c>
      <c r="D18" s="137" t="s">
        <v>212</v>
      </c>
      <c r="E18" s="137" t="s">
        <v>213</v>
      </c>
      <c r="F18" s="137" t="s">
        <v>214</v>
      </c>
      <c r="G18" s="137" t="s">
        <v>215</v>
      </c>
      <c r="H18" s="139">
        <v>7000</v>
      </c>
      <c r="I18" s="139">
        <v>7000</v>
      </c>
      <c r="J18" s="23"/>
      <c r="K18" s="23"/>
      <c r="L18" s="139">
        <v>7000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37" t="s">
        <v>72</v>
      </c>
      <c r="B19" s="227" t="s">
        <v>189</v>
      </c>
      <c r="C19" s="137" t="s">
        <v>195</v>
      </c>
      <c r="D19" s="137" t="s">
        <v>212</v>
      </c>
      <c r="E19" s="137" t="s">
        <v>213</v>
      </c>
      <c r="F19" s="137" t="s">
        <v>214</v>
      </c>
      <c r="G19" s="137" t="s">
        <v>215</v>
      </c>
      <c r="H19" s="139">
        <v>38000</v>
      </c>
      <c r="I19" s="139">
        <v>38000</v>
      </c>
      <c r="J19" s="23"/>
      <c r="K19" s="23"/>
      <c r="L19" s="139">
        <v>38000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37" t="s">
        <v>72</v>
      </c>
      <c r="B20" s="227" t="s">
        <v>216</v>
      </c>
      <c r="C20" s="137" t="s">
        <v>217</v>
      </c>
      <c r="D20" s="137" t="s">
        <v>218</v>
      </c>
      <c r="E20" s="137" t="s">
        <v>217</v>
      </c>
      <c r="F20" s="137" t="s">
        <v>219</v>
      </c>
      <c r="G20" s="137" t="s">
        <v>217</v>
      </c>
      <c r="H20" s="139">
        <v>460000</v>
      </c>
      <c r="I20" s="139">
        <v>460000</v>
      </c>
      <c r="J20" s="23"/>
      <c r="K20" s="23"/>
      <c r="L20" s="139">
        <v>460000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37" t="s">
        <v>72</v>
      </c>
      <c r="B21" s="227" t="s">
        <v>216</v>
      </c>
      <c r="C21" s="137" t="s">
        <v>220</v>
      </c>
      <c r="D21" s="137" t="s">
        <v>182</v>
      </c>
      <c r="E21" s="137" t="s">
        <v>183</v>
      </c>
      <c r="F21" s="137" t="s">
        <v>221</v>
      </c>
      <c r="G21" s="137" t="s">
        <v>222</v>
      </c>
      <c r="H21" s="139">
        <v>222000</v>
      </c>
      <c r="I21" s="139">
        <v>222000</v>
      </c>
      <c r="J21" s="23"/>
      <c r="K21" s="23"/>
      <c r="L21" s="139">
        <v>222000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37" t="s">
        <v>72</v>
      </c>
      <c r="B22" s="138" t="s">
        <v>223</v>
      </c>
      <c r="C22" s="137" t="s">
        <v>224</v>
      </c>
      <c r="D22" s="137" t="s">
        <v>182</v>
      </c>
      <c r="E22" s="137" t="s">
        <v>183</v>
      </c>
      <c r="F22" s="137" t="s">
        <v>225</v>
      </c>
      <c r="G22" s="137" t="s">
        <v>226</v>
      </c>
      <c r="H22" s="139">
        <v>63750</v>
      </c>
      <c r="I22" s="139">
        <v>63750</v>
      </c>
      <c r="J22" s="23"/>
      <c r="K22" s="23"/>
      <c r="L22" s="139">
        <v>63750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37" t="s">
        <v>72</v>
      </c>
      <c r="B23" s="138" t="s">
        <v>223</v>
      </c>
      <c r="C23" s="137" t="s">
        <v>224</v>
      </c>
      <c r="D23" s="137" t="s">
        <v>182</v>
      </c>
      <c r="E23" s="137" t="s">
        <v>183</v>
      </c>
      <c r="F23" s="137" t="s">
        <v>227</v>
      </c>
      <c r="G23" s="137" t="s">
        <v>228</v>
      </c>
      <c r="H23" s="139">
        <v>9500</v>
      </c>
      <c r="I23" s="139">
        <v>9500</v>
      </c>
      <c r="J23" s="23"/>
      <c r="K23" s="23"/>
      <c r="L23" s="139">
        <v>9500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37" t="s">
        <v>72</v>
      </c>
      <c r="B24" s="138" t="s">
        <v>223</v>
      </c>
      <c r="C24" s="137" t="s">
        <v>224</v>
      </c>
      <c r="D24" s="137" t="s">
        <v>182</v>
      </c>
      <c r="E24" s="137" t="s">
        <v>183</v>
      </c>
      <c r="F24" s="137" t="s">
        <v>229</v>
      </c>
      <c r="G24" s="137" t="s">
        <v>230</v>
      </c>
      <c r="H24" s="139">
        <v>31000</v>
      </c>
      <c r="I24" s="139">
        <v>31000</v>
      </c>
      <c r="J24" s="23"/>
      <c r="K24" s="23"/>
      <c r="L24" s="139">
        <v>31000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37" t="s">
        <v>72</v>
      </c>
      <c r="B25" s="138" t="s">
        <v>223</v>
      </c>
      <c r="C25" s="137" t="s">
        <v>224</v>
      </c>
      <c r="D25" s="137" t="s">
        <v>182</v>
      </c>
      <c r="E25" s="137" t="s">
        <v>183</v>
      </c>
      <c r="F25" s="137" t="s">
        <v>231</v>
      </c>
      <c r="G25" s="137" t="s">
        <v>232</v>
      </c>
      <c r="H25" s="139">
        <v>45000</v>
      </c>
      <c r="I25" s="139">
        <v>45000</v>
      </c>
      <c r="J25" s="23"/>
      <c r="K25" s="23"/>
      <c r="L25" s="139">
        <v>45000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37" t="s">
        <v>72</v>
      </c>
      <c r="B26" s="138" t="s">
        <v>223</v>
      </c>
      <c r="C26" s="137" t="s">
        <v>224</v>
      </c>
      <c r="D26" s="137" t="s">
        <v>182</v>
      </c>
      <c r="E26" s="137" t="s">
        <v>183</v>
      </c>
      <c r="F26" s="137" t="s">
        <v>193</v>
      </c>
      <c r="G26" s="137" t="s">
        <v>194</v>
      </c>
      <c r="H26" s="139">
        <v>75000</v>
      </c>
      <c r="I26" s="139">
        <v>75000</v>
      </c>
      <c r="J26" s="23"/>
      <c r="K26" s="23"/>
      <c r="L26" s="139">
        <v>75000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37" t="s">
        <v>72</v>
      </c>
      <c r="B27" s="138" t="s">
        <v>223</v>
      </c>
      <c r="C27" s="137" t="s">
        <v>224</v>
      </c>
      <c r="D27" s="137" t="s">
        <v>191</v>
      </c>
      <c r="E27" s="137" t="s">
        <v>192</v>
      </c>
      <c r="F27" s="137" t="s">
        <v>193</v>
      </c>
      <c r="G27" s="137" t="s">
        <v>194</v>
      </c>
      <c r="H27" s="139">
        <v>2400</v>
      </c>
      <c r="I27" s="139">
        <v>2400</v>
      </c>
      <c r="J27" s="23"/>
      <c r="K27" s="23"/>
      <c r="L27" s="139">
        <v>2400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37" t="s">
        <v>72</v>
      </c>
      <c r="B28" s="138" t="s">
        <v>223</v>
      </c>
      <c r="C28" s="137" t="s">
        <v>224</v>
      </c>
      <c r="D28" s="137" t="s">
        <v>191</v>
      </c>
      <c r="E28" s="137" t="s">
        <v>192</v>
      </c>
      <c r="F28" s="137" t="s">
        <v>193</v>
      </c>
      <c r="G28" s="137" t="s">
        <v>194</v>
      </c>
      <c r="H28" s="139">
        <v>21600</v>
      </c>
      <c r="I28" s="139">
        <v>21600</v>
      </c>
      <c r="J28" s="23"/>
      <c r="K28" s="23"/>
      <c r="L28" s="139">
        <v>21600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37" t="s">
        <v>72</v>
      </c>
      <c r="B29" s="138" t="s">
        <v>223</v>
      </c>
      <c r="C29" s="137" t="s">
        <v>224</v>
      </c>
      <c r="D29" s="137" t="s">
        <v>182</v>
      </c>
      <c r="E29" s="137" t="s">
        <v>183</v>
      </c>
      <c r="F29" s="137" t="s">
        <v>233</v>
      </c>
      <c r="G29" s="137" t="s">
        <v>234</v>
      </c>
      <c r="H29" s="139">
        <v>9500</v>
      </c>
      <c r="I29" s="139">
        <v>9500</v>
      </c>
      <c r="J29" s="23"/>
      <c r="K29" s="23"/>
      <c r="L29" s="139">
        <v>9500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37" t="s">
        <v>72</v>
      </c>
      <c r="B30" s="138" t="s">
        <v>223</v>
      </c>
      <c r="C30" s="137" t="s">
        <v>224</v>
      </c>
      <c r="D30" s="137" t="s">
        <v>182</v>
      </c>
      <c r="E30" s="137" t="s">
        <v>183</v>
      </c>
      <c r="F30" s="137" t="s">
        <v>235</v>
      </c>
      <c r="G30" s="137" t="s">
        <v>236</v>
      </c>
      <c r="H30" s="139">
        <v>35500</v>
      </c>
      <c r="I30" s="139">
        <v>35500</v>
      </c>
      <c r="J30" s="23"/>
      <c r="K30" s="23"/>
      <c r="L30" s="139">
        <v>35500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137" t="s">
        <v>72</v>
      </c>
      <c r="B31" s="138" t="s">
        <v>223</v>
      </c>
      <c r="C31" s="137" t="s">
        <v>224</v>
      </c>
      <c r="D31" s="137" t="s">
        <v>191</v>
      </c>
      <c r="E31" s="137" t="s">
        <v>192</v>
      </c>
      <c r="F31" s="137" t="s">
        <v>237</v>
      </c>
      <c r="G31" s="137" t="s">
        <v>238</v>
      </c>
      <c r="H31" s="139">
        <v>1700</v>
      </c>
      <c r="I31" s="139">
        <v>1700</v>
      </c>
      <c r="J31" s="23"/>
      <c r="K31" s="23"/>
      <c r="L31" s="139">
        <v>1700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37" t="s">
        <v>72</v>
      </c>
      <c r="B32" s="138" t="s">
        <v>223</v>
      </c>
      <c r="C32" s="137" t="s">
        <v>224</v>
      </c>
      <c r="D32" s="137" t="s">
        <v>191</v>
      </c>
      <c r="E32" s="137" t="s">
        <v>192</v>
      </c>
      <c r="F32" s="137" t="s">
        <v>237</v>
      </c>
      <c r="G32" s="137" t="s">
        <v>238</v>
      </c>
      <c r="H32" s="139">
        <v>1000</v>
      </c>
      <c r="I32" s="139">
        <v>1000</v>
      </c>
      <c r="J32" s="23"/>
      <c r="K32" s="23"/>
      <c r="L32" s="139">
        <v>1000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137" t="s">
        <v>72</v>
      </c>
      <c r="B33" s="138" t="s">
        <v>223</v>
      </c>
      <c r="C33" s="137" t="s">
        <v>224</v>
      </c>
      <c r="D33" s="137" t="s">
        <v>191</v>
      </c>
      <c r="E33" s="137" t="s">
        <v>192</v>
      </c>
      <c r="F33" s="137" t="s">
        <v>237</v>
      </c>
      <c r="G33" s="137" t="s">
        <v>238</v>
      </c>
      <c r="H33" s="139">
        <v>5400</v>
      </c>
      <c r="I33" s="139">
        <v>5400</v>
      </c>
      <c r="J33" s="23"/>
      <c r="K33" s="23"/>
      <c r="L33" s="139">
        <v>5400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37" t="s">
        <v>72</v>
      </c>
      <c r="B34" s="138" t="s">
        <v>239</v>
      </c>
      <c r="C34" s="137" t="s">
        <v>240</v>
      </c>
      <c r="D34" s="137" t="s">
        <v>191</v>
      </c>
      <c r="E34" s="137" t="s">
        <v>192</v>
      </c>
      <c r="F34" s="137" t="s">
        <v>241</v>
      </c>
      <c r="G34" s="137" t="s">
        <v>242</v>
      </c>
      <c r="H34" s="139">
        <v>39600</v>
      </c>
      <c r="I34" s="139">
        <v>39600</v>
      </c>
      <c r="J34" s="23"/>
      <c r="K34" s="23"/>
      <c r="L34" s="139">
        <v>39600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137" t="s">
        <v>72</v>
      </c>
      <c r="B35" s="138" t="s">
        <v>239</v>
      </c>
      <c r="C35" s="137" t="s">
        <v>240</v>
      </c>
      <c r="D35" s="137" t="s">
        <v>191</v>
      </c>
      <c r="E35" s="137" t="s">
        <v>192</v>
      </c>
      <c r="F35" s="137" t="s">
        <v>241</v>
      </c>
      <c r="G35" s="137" t="s">
        <v>242</v>
      </c>
      <c r="H35" s="139">
        <v>226800</v>
      </c>
      <c r="I35" s="139">
        <v>226800</v>
      </c>
      <c r="J35" s="23"/>
      <c r="K35" s="23"/>
      <c r="L35" s="139">
        <v>226800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137" t="s">
        <v>72</v>
      </c>
      <c r="B36" s="138" t="s">
        <v>243</v>
      </c>
      <c r="C36" s="137" t="s">
        <v>244</v>
      </c>
      <c r="D36" s="137" t="s">
        <v>182</v>
      </c>
      <c r="E36" s="137" t="s">
        <v>183</v>
      </c>
      <c r="F36" s="137" t="s">
        <v>245</v>
      </c>
      <c r="G36" s="137" t="s">
        <v>246</v>
      </c>
      <c r="H36" s="139">
        <v>1028904</v>
      </c>
      <c r="I36" s="139">
        <v>1028904</v>
      </c>
      <c r="J36" s="23"/>
      <c r="K36" s="23"/>
      <c r="L36" s="139">
        <v>1028904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137" t="s">
        <v>72</v>
      </c>
      <c r="B37" s="138" t="s">
        <v>243</v>
      </c>
      <c r="C37" s="137" t="s">
        <v>244</v>
      </c>
      <c r="D37" s="137" t="s">
        <v>182</v>
      </c>
      <c r="E37" s="137" t="s">
        <v>183</v>
      </c>
      <c r="F37" s="137" t="s">
        <v>247</v>
      </c>
      <c r="G37" s="137" t="s">
        <v>248</v>
      </c>
      <c r="H37" s="139">
        <v>1604268</v>
      </c>
      <c r="I37" s="139">
        <v>1604268</v>
      </c>
      <c r="J37" s="23"/>
      <c r="K37" s="23"/>
      <c r="L37" s="139">
        <v>1604268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137" t="s">
        <v>72</v>
      </c>
      <c r="B38" s="138" t="s">
        <v>243</v>
      </c>
      <c r="C38" s="137" t="s">
        <v>244</v>
      </c>
      <c r="D38" s="137" t="s">
        <v>182</v>
      </c>
      <c r="E38" s="137" t="s">
        <v>183</v>
      </c>
      <c r="F38" s="137" t="s">
        <v>187</v>
      </c>
      <c r="G38" s="137" t="s">
        <v>188</v>
      </c>
      <c r="H38" s="139">
        <v>85742</v>
      </c>
      <c r="I38" s="139">
        <v>85742</v>
      </c>
      <c r="J38" s="23"/>
      <c r="K38" s="23"/>
      <c r="L38" s="139">
        <v>85742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137" t="s">
        <v>72</v>
      </c>
      <c r="B39" s="138" t="s">
        <v>243</v>
      </c>
      <c r="C39" s="137" t="s">
        <v>244</v>
      </c>
      <c r="D39" s="137" t="s">
        <v>182</v>
      </c>
      <c r="E39" s="137" t="s">
        <v>183</v>
      </c>
      <c r="F39" s="137" t="s">
        <v>187</v>
      </c>
      <c r="G39" s="137" t="s">
        <v>188</v>
      </c>
      <c r="H39" s="139">
        <v>10500</v>
      </c>
      <c r="I39" s="139">
        <v>10500</v>
      </c>
      <c r="J39" s="23"/>
      <c r="K39" s="23"/>
      <c r="L39" s="139">
        <v>10500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137" t="s">
        <v>72</v>
      </c>
      <c r="B40" s="138" t="s">
        <v>249</v>
      </c>
      <c r="C40" s="137" t="s">
        <v>250</v>
      </c>
      <c r="D40" s="137" t="s">
        <v>182</v>
      </c>
      <c r="E40" s="137" t="s">
        <v>183</v>
      </c>
      <c r="F40" s="137" t="s">
        <v>251</v>
      </c>
      <c r="G40" s="137" t="s">
        <v>252</v>
      </c>
      <c r="H40" s="139">
        <v>30780</v>
      </c>
      <c r="I40" s="139">
        <v>30780</v>
      </c>
      <c r="J40" s="23"/>
      <c r="K40" s="23"/>
      <c r="L40" s="139">
        <v>30780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0" customHeight="1" spans="1:23">
      <c r="A41" s="137" t="s">
        <v>72</v>
      </c>
      <c r="B41" s="138" t="s">
        <v>253</v>
      </c>
      <c r="C41" s="137" t="s">
        <v>254</v>
      </c>
      <c r="D41" s="137" t="s">
        <v>182</v>
      </c>
      <c r="E41" s="137" t="s">
        <v>183</v>
      </c>
      <c r="F41" s="137" t="s">
        <v>221</v>
      </c>
      <c r="G41" s="137" t="s">
        <v>222</v>
      </c>
      <c r="H41" s="139">
        <v>22200</v>
      </c>
      <c r="I41" s="139">
        <v>22200</v>
      </c>
      <c r="J41" s="23"/>
      <c r="K41" s="23"/>
      <c r="L41" s="139">
        <v>22200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32" t="s">
        <v>104</v>
      </c>
      <c r="B42" s="140"/>
      <c r="C42" s="33"/>
      <c r="D42" s="33"/>
      <c r="E42" s="33"/>
      <c r="F42" s="33"/>
      <c r="G42" s="34"/>
      <c r="H42" s="141">
        <v>6337674</v>
      </c>
      <c r="I42" s="141">
        <v>6337674</v>
      </c>
      <c r="J42" s="23"/>
      <c r="K42" s="23"/>
      <c r="L42" s="141">
        <v>6337674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</sheetData>
  <mergeCells count="30">
    <mergeCell ref="A3:W3"/>
    <mergeCell ref="A4:G4"/>
    <mergeCell ref="H5:W5"/>
    <mergeCell ref="I6:M6"/>
    <mergeCell ref="N6:P6"/>
    <mergeCell ref="R6:W6"/>
    <mergeCell ref="A42:G42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orientation="portrait"/>
  <headerFooter/>
  <ignoredErrors>
    <ignoredError sqref="B14:B18 F10:F41 D10:D4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7"/>
  <sheetViews>
    <sheetView showZeros="0" workbookViewId="0">
      <pane ySplit="1" topLeftCell="A2" activePane="bottomLeft" state="frozen"/>
      <selection/>
      <selection pane="bottomLeft" activeCell="H23" sqref="H23"/>
    </sheetView>
  </sheetViews>
  <sheetFormatPr defaultColWidth="9.14166666666667" defaultRowHeight="14.25" customHeight="1"/>
  <cols>
    <col min="1" max="1" width="14.575" customWidth="1"/>
    <col min="2" max="2" width="21.025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5:23">
      <c r="E2" s="2"/>
      <c r="F2" s="2"/>
      <c r="G2" s="2"/>
      <c r="H2" s="2"/>
      <c r="U2" s="127"/>
      <c r="W2" s="55" t="s">
        <v>255</v>
      </c>
    </row>
    <row r="3" ht="27.75" customHeight="1" spans="1:23">
      <c r="A3" s="28" t="s">
        <v>256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13.5" customHeight="1" spans="1:23">
      <c r="A4" s="5" t="s">
        <v>2</v>
      </c>
      <c r="B4" s="117" t="str">
        <f t="shared" ref="A4:B4" si="0">"单位名称："&amp;"绩效评价中心"</f>
        <v>单位名称：绩效评价中心</v>
      </c>
      <c r="C4" s="117"/>
      <c r="D4" s="117"/>
      <c r="E4" s="117"/>
      <c r="F4" s="117"/>
      <c r="G4" s="117"/>
      <c r="H4" s="117"/>
      <c r="I4" s="117"/>
      <c r="J4" s="7"/>
      <c r="K4" s="7"/>
      <c r="L4" s="7"/>
      <c r="M4" s="7"/>
      <c r="N4" s="7"/>
      <c r="O4" s="7"/>
      <c r="P4" s="7"/>
      <c r="Q4" s="7"/>
      <c r="U4" s="127"/>
      <c r="W4" s="108" t="s">
        <v>106</v>
      </c>
    </row>
    <row r="5" ht="21.75" customHeight="1" spans="1:23">
      <c r="A5" s="9" t="s">
        <v>257</v>
      </c>
      <c r="B5" s="9" t="s">
        <v>166</v>
      </c>
      <c r="C5" s="9" t="s">
        <v>167</v>
      </c>
      <c r="D5" s="9" t="s">
        <v>258</v>
      </c>
      <c r="E5" s="10" t="s">
        <v>168</v>
      </c>
      <c r="F5" s="10" t="s">
        <v>169</v>
      </c>
      <c r="G5" s="10" t="s">
        <v>170</v>
      </c>
      <c r="H5" s="10" t="s">
        <v>171</v>
      </c>
      <c r="I5" s="62" t="s">
        <v>58</v>
      </c>
      <c r="J5" s="62" t="s">
        <v>259</v>
      </c>
      <c r="K5" s="62"/>
      <c r="L5" s="62"/>
      <c r="M5" s="62"/>
      <c r="N5" s="123" t="s">
        <v>173</v>
      </c>
      <c r="O5" s="123"/>
      <c r="P5" s="123"/>
      <c r="Q5" s="10" t="s">
        <v>64</v>
      </c>
      <c r="R5" s="11" t="s">
        <v>78</v>
      </c>
      <c r="S5" s="12"/>
      <c r="T5" s="12"/>
      <c r="U5" s="12"/>
      <c r="V5" s="12"/>
      <c r="W5" s="13"/>
    </row>
    <row r="6" ht="21.75" customHeight="1" spans="1:23">
      <c r="A6" s="14"/>
      <c r="B6" s="14"/>
      <c r="C6" s="14"/>
      <c r="D6" s="14"/>
      <c r="E6" s="15"/>
      <c r="F6" s="15"/>
      <c r="G6" s="15"/>
      <c r="H6" s="15"/>
      <c r="I6" s="62"/>
      <c r="J6" s="47" t="s">
        <v>61</v>
      </c>
      <c r="K6" s="47"/>
      <c r="L6" s="47" t="s">
        <v>62</v>
      </c>
      <c r="M6" s="47" t="s">
        <v>63</v>
      </c>
      <c r="N6" s="124" t="s">
        <v>61</v>
      </c>
      <c r="O6" s="124" t="s">
        <v>62</v>
      </c>
      <c r="P6" s="124" t="s">
        <v>63</v>
      </c>
      <c r="Q6" s="15"/>
      <c r="R6" s="10" t="s">
        <v>60</v>
      </c>
      <c r="S6" s="10" t="s">
        <v>71</v>
      </c>
      <c r="T6" s="10" t="s">
        <v>179</v>
      </c>
      <c r="U6" s="10" t="s">
        <v>67</v>
      </c>
      <c r="V6" s="10" t="s">
        <v>68</v>
      </c>
      <c r="W6" s="10" t="s">
        <v>69</v>
      </c>
    </row>
    <row r="7" ht="40.5" customHeight="1" spans="1:23">
      <c r="A7" s="17"/>
      <c r="B7" s="17"/>
      <c r="C7" s="17"/>
      <c r="D7" s="17"/>
      <c r="E7" s="18"/>
      <c r="F7" s="18"/>
      <c r="G7" s="18"/>
      <c r="H7" s="18"/>
      <c r="I7" s="62"/>
      <c r="J7" s="47" t="s">
        <v>60</v>
      </c>
      <c r="K7" s="47" t="s">
        <v>260</v>
      </c>
      <c r="L7" s="47"/>
      <c r="M7" s="47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15" customHeight="1" spans="1:2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</row>
    <row r="9" ht="32.9" customHeight="1" spans="1:23">
      <c r="A9" s="118" t="s">
        <v>261</v>
      </c>
      <c r="B9" s="119" t="s">
        <v>262</v>
      </c>
      <c r="C9" s="120" t="s">
        <v>263</v>
      </c>
      <c r="D9" s="121" t="s">
        <v>72</v>
      </c>
      <c r="E9" s="122" t="s">
        <v>264</v>
      </c>
      <c r="F9" s="122" t="s">
        <v>265</v>
      </c>
      <c r="G9" s="122" t="s">
        <v>266</v>
      </c>
      <c r="H9" s="122" t="s">
        <v>160</v>
      </c>
      <c r="I9" s="125">
        <v>30000</v>
      </c>
      <c r="J9" s="125">
        <v>30000</v>
      </c>
      <c r="K9" s="125">
        <v>30000</v>
      </c>
      <c r="L9" s="126"/>
      <c r="M9" s="126"/>
      <c r="N9" s="126"/>
      <c r="O9" s="126"/>
      <c r="P9" s="126"/>
      <c r="Q9" s="126"/>
      <c r="R9" s="126"/>
      <c r="S9" s="126"/>
      <c r="T9" s="126"/>
      <c r="U9" s="91"/>
      <c r="V9" s="126"/>
      <c r="W9" s="126"/>
    </row>
    <row r="10" ht="32.9" customHeight="1" spans="1:23">
      <c r="A10" s="118" t="s">
        <v>261</v>
      </c>
      <c r="B10" s="119" t="s">
        <v>267</v>
      </c>
      <c r="C10" s="120" t="s">
        <v>268</v>
      </c>
      <c r="D10" s="121" t="s">
        <v>72</v>
      </c>
      <c r="E10" s="122" t="s">
        <v>264</v>
      </c>
      <c r="F10" s="122" t="s">
        <v>265</v>
      </c>
      <c r="G10" s="122">
        <v>30212</v>
      </c>
      <c r="H10" s="122" t="s">
        <v>269</v>
      </c>
      <c r="I10" s="125">
        <v>30000</v>
      </c>
      <c r="J10" s="125">
        <v>30000</v>
      </c>
      <c r="K10" s="125">
        <v>30000</v>
      </c>
      <c r="L10" s="126"/>
      <c r="M10" s="126"/>
      <c r="N10" s="126"/>
      <c r="O10" s="126"/>
      <c r="P10" s="126"/>
      <c r="Q10" s="126"/>
      <c r="R10" s="126"/>
      <c r="S10" s="126"/>
      <c r="T10" s="126"/>
      <c r="U10" s="91"/>
      <c r="V10" s="126"/>
      <c r="W10" s="126"/>
    </row>
    <row r="11" ht="32.9" customHeight="1" spans="1:23">
      <c r="A11" s="118" t="s">
        <v>270</v>
      </c>
      <c r="B11" s="119" t="s">
        <v>271</v>
      </c>
      <c r="C11" s="120" t="s">
        <v>272</v>
      </c>
      <c r="D11" s="121" t="s">
        <v>72</v>
      </c>
      <c r="E11" s="122" t="s">
        <v>264</v>
      </c>
      <c r="F11" s="122" t="s">
        <v>265</v>
      </c>
      <c r="G11" s="122" t="s">
        <v>225</v>
      </c>
      <c r="H11" s="122" t="s">
        <v>226</v>
      </c>
      <c r="I11" s="125">
        <v>10000</v>
      </c>
      <c r="J11" s="125">
        <v>10000</v>
      </c>
      <c r="K11" s="125">
        <v>10000</v>
      </c>
      <c r="L11" s="126"/>
      <c r="M11" s="126"/>
      <c r="N11" s="126"/>
      <c r="O11" s="126"/>
      <c r="P11" s="126"/>
      <c r="Q11" s="126"/>
      <c r="R11" s="126"/>
      <c r="S11" s="126"/>
      <c r="T11" s="126"/>
      <c r="U11" s="91"/>
      <c r="V11" s="126"/>
      <c r="W11" s="126"/>
    </row>
    <row r="12" ht="32.9" customHeight="1" spans="1:23">
      <c r="A12" s="118" t="s">
        <v>270</v>
      </c>
      <c r="B12" s="119" t="s">
        <v>273</v>
      </c>
      <c r="C12" s="120" t="s">
        <v>274</v>
      </c>
      <c r="D12" s="121" t="s">
        <v>72</v>
      </c>
      <c r="E12" s="122" t="s">
        <v>264</v>
      </c>
      <c r="F12" s="122" t="s">
        <v>265</v>
      </c>
      <c r="G12" s="122" t="s">
        <v>225</v>
      </c>
      <c r="H12" s="122" t="s">
        <v>226</v>
      </c>
      <c r="I12" s="125">
        <v>70000</v>
      </c>
      <c r="J12" s="125">
        <v>70000</v>
      </c>
      <c r="K12" s="125">
        <v>70000</v>
      </c>
      <c r="L12" s="126"/>
      <c r="M12" s="126"/>
      <c r="N12" s="126"/>
      <c r="O12" s="126"/>
      <c r="P12" s="126"/>
      <c r="Q12" s="126"/>
      <c r="R12" s="126"/>
      <c r="S12" s="126"/>
      <c r="T12" s="126"/>
      <c r="U12" s="91"/>
      <c r="V12" s="126"/>
      <c r="W12" s="126"/>
    </row>
    <row r="13" ht="32.9" customHeight="1" spans="1:23">
      <c r="A13" s="118" t="s">
        <v>270</v>
      </c>
      <c r="B13" s="119" t="s">
        <v>275</v>
      </c>
      <c r="C13" s="122" t="s">
        <v>276</v>
      </c>
      <c r="D13" s="121" t="s">
        <v>72</v>
      </c>
      <c r="E13" s="122" t="s">
        <v>264</v>
      </c>
      <c r="F13" s="122" t="s">
        <v>265</v>
      </c>
      <c r="G13" s="122" t="s">
        <v>225</v>
      </c>
      <c r="H13" s="122" t="s">
        <v>226</v>
      </c>
      <c r="I13" s="125">
        <v>60000</v>
      </c>
      <c r="J13" s="125">
        <v>60000</v>
      </c>
      <c r="K13" s="125">
        <v>60000</v>
      </c>
      <c r="L13" s="126"/>
      <c r="M13" s="126"/>
      <c r="N13" s="126"/>
      <c r="O13" s="126"/>
      <c r="P13" s="126"/>
      <c r="Q13" s="126"/>
      <c r="R13" s="126"/>
      <c r="S13" s="126"/>
      <c r="T13" s="126"/>
      <c r="U13" s="91"/>
      <c r="V13" s="126"/>
      <c r="W13" s="126"/>
    </row>
    <row r="14" ht="32.9" customHeight="1" spans="1:23">
      <c r="A14" s="118" t="s">
        <v>261</v>
      </c>
      <c r="B14" s="119" t="s">
        <v>277</v>
      </c>
      <c r="C14" s="120" t="s">
        <v>278</v>
      </c>
      <c r="D14" s="121" t="s">
        <v>72</v>
      </c>
      <c r="E14" s="122" t="s">
        <v>191</v>
      </c>
      <c r="F14" s="122" t="s">
        <v>192</v>
      </c>
      <c r="G14" s="122" t="s">
        <v>279</v>
      </c>
      <c r="H14" s="122" t="s">
        <v>280</v>
      </c>
      <c r="I14" s="125">
        <v>180000</v>
      </c>
      <c r="J14" s="125"/>
      <c r="K14" s="125"/>
      <c r="L14" s="126"/>
      <c r="M14" s="126"/>
      <c r="N14" s="126"/>
      <c r="O14" s="126"/>
      <c r="P14" s="126"/>
      <c r="Q14" s="126"/>
      <c r="R14" s="126"/>
      <c r="S14" s="126"/>
      <c r="T14" s="126"/>
      <c r="U14" s="91"/>
      <c r="V14" s="126"/>
      <c r="W14" s="125">
        <v>180000</v>
      </c>
    </row>
    <row r="15" ht="32.9" customHeight="1" spans="1:23">
      <c r="A15" s="118" t="s">
        <v>261</v>
      </c>
      <c r="B15" s="119" t="s">
        <v>281</v>
      </c>
      <c r="C15" s="120" t="s">
        <v>282</v>
      </c>
      <c r="D15" s="121" t="s">
        <v>72</v>
      </c>
      <c r="E15" s="122" t="s">
        <v>264</v>
      </c>
      <c r="F15" s="122" t="s">
        <v>265</v>
      </c>
      <c r="G15" s="122" t="s">
        <v>225</v>
      </c>
      <c r="H15" s="122" t="s">
        <v>226</v>
      </c>
      <c r="I15" s="125">
        <v>700000</v>
      </c>
      <c r="J15" s="125">
        <v>700000</v>
      </c>
      <c r="K15" s="125">
        <v>700000</v>
      </c>
      <c r="L15" s="126"/>
      <c r="M15" s="126"/>
      <c r="N15" s="126"/>
      <c r="O15" s="126"/>
      <c r="P15" s="126"/>
      <c r="Q15" s="126"/>
      <c r="R15" s="126"/>
      <c r="S15" s="126"/>
      <c r="T15" s="126"/>
      <c r="U15" s="91"/>
      <c r="V15" s="126"/>
      <c r="W15" s="126"/>
    </row>
    <row r="16" ht="32.9" customHeight="1" spans="1:23">
      <c r="A16" s="118" t="s">
        <v>270</v>
      </c>
      <c r="B16" s="119" t="s">
        <v>283</v>
      </c>
      <c r="C16" s="120" t="s">
        <v>284</v>
      </c>
      <c r="D16" s="121" t="s">
        <v>72</v>
      </c>
      <c r="E16" s="122" t="s">
        <v>285</v>
      </c>
      <c r="F16" s="122" t="s">
        <v>265</v>
      </c>
      <c r="G16" s="122" t="s">
        <v>225</v>
      </c>
      <c r="H16" s="122" t="s">
        <v>226</v>
      </c>
      <c r="I16" s="125">
        <v>5000</v>
      </c>
      <c r="J16" s="125"/>
      <c r="K16" s="125"/>
      <c r="L16" s="126"/>
      <c r="M16" s="126"/>
      <c r="N16" s="126"/>
      <c r="O16" s="126"/>
      <c r="P16" s="126"/>
      <c r="Q16" s="126"/>
      <c r="R16" s="126"/>
      <c r="S16" s="126"/>
      <c r="T16" s="126"/>
      <c r="U16" s="91"/>
      <c r="V16" s="126"/>
      <c r="W16" s="125">
        <v>5000</v>
      </c>
    </row>
    <row r="17" ht="18.75" customHeight="1" spans="1:23">
      <c r="A17" s="32" t="s">
        <v>104</v>
      </c>
      <c r="B17" s="33"/>
      <c r="C17" s="33"/>
      <c r="D17" s="33"/>
      <c r="E17" s="33"/>
      <c r="F17" s="33"/>
      <c r="G17" s="33"/>
      <c r="H17" s="34"/>
      <c r="I17" s="125">
        <v>1085000</v>
      </c>
      <c r="J17" s="126">
        <v>900000</v>
      </c>
      <c r="K17" s="126">
        <v>900000</v>
      </c>
      <c r="L17" s="126"/>
      <c r="M17" s="126"/>
      <c r="N17" s="126"/>
      <c r="O17" s="126"/>
      <c r="P17" s="126"/>
      <c r="Q17" s="126"/>
      <c r="R17" s="126"/>
      <c r="S17" s="126"/>
      <c r="T17" s="126"/>
      <c r="U17" s="91"/>
      <c r="V17" s="126"/>
      <c r="W17" s="126">
        <v>185000</v>
      </c>
    </row>
  </sheetData>
  <mergeCells count="28">
    <mergeCell ref="A3:W3"/>
    <mergeCell ref="A4:I4"/>
    <mergeCell ref="J5:M5"/>
    <mergeCell ref="N5:P5"/>
    <mergeCell ref="R5:W5"/>
    <mergeCell ref="J6:K6"/>
    <mergeCell ref="A17:H17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54"/>
  <sheetViews>
    <sheetView showZeros="0" workbookViewId="0">
      <pane ySplit="1" topLeftCell="A2" activePane="bottomLeft" state="frozen"/>
      <selection/>
      <selection pane="bottomLeft" activeCell="J23" sqref="J23"/>
    </sheetView>
  </sheetViews>
  <sheetFormatPr defaultColWidth="9.14166666666667" defaultRowHeight="12" customHeight="1"/>
  <cols>
    <col min="1" max="1" width="30" customWidth="1"/>
    <col min="2" max="2" width="31.75" style="113" customWidth="1"/>
    <col min="3" max="3" width="17.175" style="113" customWidth="1"/>
    <col min="4" max="4" width="21.025" style="113" customWidth="1"/>
    <col min="5" max="5" width="23.575" style="113" customWidth="1"/>
    <col min="6" max="6" width="11.275" style="113" customWidth="1"/>
    <col min="7" max="7" width="22" style="113" customWidth="1"/>
    <col min="8" max="8" width="9.31666666666667" style="113" customWidth="1"/>
    <col min="9" max="9" width="13.425" style="113" customWidth="1"/>
    <col min="10" max="10" width="29.375" style="113" customWidth="1"/>
  </cols>
  <sheetData>
    <row r="1" customHeight="1" spans="1:10">
      <c r="A1" s="1"/>
      <c r="B1" s="114"/>
      <c r="C1" s="114"/>
      <c r="D1" s="114"/>
      <c r="E1" s="114"/>
      <c r="F1" s="114"/>
      <c r="G1" s="114"/>
      <c r="H1" s="114"/>
      <c r="I1" s="114"/>
      <c r="J1" s="114"/>
    </row>
    <row r="2" customHeight="1" spans="10:10">
      <c r="J2" s="81" t="s">
        <v>286</v>
      </c>
    </row>
    <row r="3" ht="28.5" customHeight="1" spans="1:10">
      <c r="A3" s="45" t="s">
        <v>287</v>
      </c>
      <c r="B3" s="65"/>
      <c r="C3" s="65"/>
      <c r="D3" s="65"/>
      <c r="E3" s="65"/>
      <c r="F3" s="66"/>
      <c r="G3" s="65"/>
      <c r="H3" s="66"/>
      <c r="I3" s="66"/>
      <c r="J3" s="65"/>
    </row>
    <row r="4" ht="15" customHeight="1" spans="1:1">
      <c r="A4" s="5" t="str">
        <f>"单位名称：中国共产党昆明市官渡区委员会办公室（本级）"&amp;""</f>
        <v>单位名称：中国共产党昆明市官渡区委员会办公室（本级）</v>
      </c>
    </row>
    <row r="5" ht="14.25" customHeight="1" spans="1:10">
      <c r="A5" s="47" t="s">
        <v>288</v>
      </c>
      <c r="B5" s="47" t="s">
        <v>289</v>
      </c>
      <c r="C5" s="47" t="s">
        <v>290</v>
      </c>
      <c r="D5" s="47" t="s">
        <v>291</v>
      </c>
      <c r="E5" s="47" t="s">
        <v>292</v>
      </c>
      <c r="F5" s="90" t="s">
        <v>293</v>
      </c>
      <c r="G5" s="47" t="s">
        <v>294</v>
      </c>
      <c r="H5" s="90" t="s">
        <v>295</v>
      </c>
      <c r="I5" s="90" t="s">
        <v>296</v>
      </c>
      <c r="J5" s="47" t="s">
        <v>297</v>
      </c>
    </row>
    <row r="6" ht="14.2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90">
        <v>6</v>
      </c>
      <c r="G6" s="47">
        <v>7</v>
      </c>
      <c r="H6" s="90">
        <v>8</v>
      </c>
      <c r="I6" s="90">
        <v>9</v>
      </c>
      <c r="J6" s="47">
        <v>10</v>
      </c>
    </row>
    <row r="7" ht="27" customHeight="1" spans="1:10">
      <c r="A7" s="115" t="s">
        <v>72</v>
      </c>
      <c r="B7" s="115"/>
      <c r="C7" s="115"/>
      <c r="D7" s="115"/>
      <c r="E7" s="115"/>
      <c r="F7" s="115"/>
      <c r="G7" s="115"/>
      <c r="H7" s="115"/>
      <c r="I7" s="115"/>
      <c r="J7" s="115"/>
    </row>
    <row r="8" ht="33.75" customHeight="1" spans="1:10">
      <c r="A8" s="116" t="s">
        <v>268</v>
      </c>
      <c r="B8" s="116" t="s">
        <v>298</v>
      </c>
      <c r="C8" s="116" t="s">
        <v>299</v>
      </c>
      <c r="D8" s="116" t="s">
        <v>300</v>
      </c>
      <c r="E8" s="116" t="s">
        <v>301</v>
      </c>
      <c r="F8" s="116" t="s">
        <v>302</v>
      </c>
      <c r="G8" s="116" t="s">
        <v>301</v>
      </c>
      <c r="H8" s="116" t="s">
        <v>303</v>
      </c>
      <c r="I8" s="116" t="s">
        <v>304</v>
      </c>
      <c r="J8" s="116" t="s">
        <v>301</v>
      </c>
    </row>
    <row r="9" ht="23" customHeight="1" spans="1:10">
      <c r="A9" s="116"/>
      <c r="B9" s="116" t="s">
        <v>298</v>
      </c>
      <c r="C9" s="116" t="s">
        <v>299</v>
      </c>
      <c r="D9" s="116" t="s">
        <v>305</v>
      </c>
      <c r="E9" s="116" t="s">
        <v>306</v>
      </c>
      <c r="F9" s="116" t="s">
        <v>302</v>
      </c>
      <c r="G9" s="116" t="s">
        <v>307</v>
      </c>
      <c r="H9" s="116" t="s">
        <v>308</v>
      </c>
      <c r="I9" s="116" t="s">
        <v>309</v>
      </c>
      <c r="J9" s="116" t="s">
        <v>306</v>
      </c>
    </row>
    <row r="10" ht="14" customHeight="1" spans="1:10">
      <c r="A10" s="116"/>
      <c r="B10" s="116" t="s">
        <v>298</v>
      </c>
      <c r="C10" s="116" t="s">
        <v>310</v>
      </c>
      <c r="D10" s="116" t="s">
        <v>311</v>
      </c>
      <c r="E10" s="116" t="s">
        <v>312</v>
      </c>
      <c r="F10" s="116" t="s">
        <v>302</v>
      </c>
      <c r="G10" s="116" t="s">
        <v>312</v>
      </c>
      <c r="H10" s="116" t="s">
        <v>313</v>
      </c>
      <c r="I10" s="116" t="s">
        <v>304</v>
      </c>
      <c r="J10" s="116" t="s">
        <v>312</v>
      </c>
    </row>
    <row r="11" ht="24" customHeight="1" spans="1:10">
      <c r="A11" s="116"/>
      <c r="B11" s="116" t="s">
        <v>298</v>
      </c>
      <c r="C11" s="116" t="s">
        <v>310</v>
      </c>
      <c r="D11" s="116" t="s">
        <v>314</v>
      </c>
      <c r="E11" s="116" t="s">
        <v>315</v>
      </c>
      <c r="F11" s="116" t="s">
        <v>302</v>
      </c>
      <c r="G11" s="116" t="s">
        <v>316</v>
      </c>
      <c r="H11" s="116" t="s">
        <v>313</v>
      </c>
      <c r="I11" s="116" t="s">
        <v>304</v>
      </c>
      <c r="J11" s="116" t="s">
        <v>315</v>
      </c>
    </row>
    <row r="12" ht="24" customHeight="1" spans="1:10">
      <c r="A12" s="116"/>
      <c r="B12" s="116" t="s">
        <v>298</v>
      </c>
      <c r="C12" s="116" t="s">
        <v>317</v>
      </c>
      <c r="D12" s="116" t="s">
        <v>318</v>
      </c>
      <c r="E12" s="116" t="s">
        <v>319</v>
      </c>
      <c r="F12" s="116" t="s">
        <v>302</v>
      </c>
      <c r="G12" s="116" t="s">
        <v>319</v>
      </c>
      <c r="H12" s="116" t="s">
        <v>320</v>
      </c>
      <c r="I12" s="116" t="s">
        <v>304</v>
      </c>
      <c r="J12" s="116" t="s">
        <v>319</v>
      </c>
    </row>
    <row r="13" ht="24" customHeight="1" spans="1:10">
      <c r="A13" s="116"/>
      <c r="B13" s="116" t="s">
        <v>298</v>
      </c>
      <c r="C13" s="116" t="s">
        <v>317</v>
      </c>
      <c r="D13" s="116" t="s">
        <v>318</v>
      </c>
      <c r="E13" s="116" t="s">
        <v>321</v>
      </c>
      <c r="F13" s="116" t="s">
        <v>302</v>
      </c>
      <c r="G13" s="116" t="s">
        <v>322</v>
      </c>
      <c r="H13" s="116" t="s">
        <v>320</v>
      </c>
      <c r="I13" s="116" t="s">
        <v>304</v>
      </c>
      <c r="J13" s="116" t="s">
        <v>322</v>
      </c>
    </row>
    <row r="14" ht="24" customHeight="1" spans="1:10">
      <c r="A14" s="116"/>
      <c r="B14" s="116" t="s">
        <v>298</v>
      </c>
      <c r="C14" s="116" t="s">
        <v>317</v>
      </c>
      <c r="D14" s="116" t="s">
        <v>318</v>
      </c>
      <c r="E14" s="116" t="s">
        <v>323</v>
      </c>
      <c r="F14" s="116" t="s">
        <v>302</v>
      </c>
      <c r="G14" s="116" t="s">
        <v>324</v>
      </c>
      <c r="H14" s="116" t="s">
        <v>320</v>
      </c>
      <c r="I14" s="116" t="s">
        <v>304</v>
      </c>
      <c r="J14" s="116" t="s">
        <v>323</v>
      </c>
    </row>
    <row r="15" ht="38" customHeight="1" spans="1:10">
      <c r="A15" s="116" t="s">
        <v>274</v>
      </c>
      <c r="B15" s="116" t="s">
        <v>325</v>
      </c>
      <c r="C15" s="116" t="s">
        <v>299</v>
      </c>
      <c r="D15" s="116" t="s">
        <v>300</v>
      </c>
      <c r="E15" s="116" t="s">
        <v>326</v>
      </c>
      <c r="F15" s="116" t="s">
        <v>302</v>
      </c>
      <c r="G15" s="116" t="s">
        <v>327</v>
      </c>
      <c r="H15" s="116" t="s">
        <v>328</v>
      </c>
      <c r="I15" s="116" t="s">
        <v>304</v>
      </c>
      <c r="J15" s="116" t="s">
        <v>326</v>
      </c>
    </row>
    <row r="16" ht="27" customHeight="1" spans="1:10">
      <c r="A16" s="116"/>
      <c r="B16" s="116" t="s">
        <v>325</v>
      </c>
      <c r="C16" s="116" t="s">
        <v>299</v>
      </c>
      <c r="D16" s="116" t="s">
        <v>329</v>
      </c>
      <c r="E16" s="116" t="s">
        <v>330</v>
      </c>
      <c r="F16" s="116" t="s">
        <v>302</v>
      </c>
      <c r="G16" s="116" t="s">
        <v>331</v>
      </c>
      <c r="H16" s="116" t="s">
        <v>320</v>
      </c>
      <c r="I16" s="116" t="s">
        <v>304</v>
      </c>
      <c r="J16" s="116" t="s">
        <v>330</v>
      </c>
    </row>
    <row r="17" ht="39" customHeight="1" spans="1:10">
      <c r="A17" s="116"/>
      <c r="B17" s="116" t="s">
        <v>325</v>
      </c>
      <c r="C17" s="116" t="s">
        <v>310</v>
      </c>
      <c r="D17" s="116" t="s">
        <v>311</v>
      </c>
      <c r="E17" s="116" t="s">
        <v>332</v>
      </c>
      <c r="F17" s="116" t="s">
        <v>302</v>
      </c>
      <c r="G17" s="116" t="s">
        <v>327</v>
      </c>
      <c r="H17" s="116" t="s">
        <v>313</v>
      </c>
      <c r="I17" s="116" t="s">
        <v>304</v>
      </c>
      <c r="J17" s="116" t="s">
        <v>332</v>
      </c>
    </row>
    <row r="18" ht="29" customHeight="1" spans="1:10">
      <c r="A18" s="116"/>
      <c r="B18" s="116" t="s">
        <v>325</v>
      </c>
      <c r="C18" s="116" t="s">
        <v>310</v>
      </c>
      <c r="D18" s="116" t="s">
        <v>314</v>
      </c>
      <c r="E18" s="116" t="s">
        <v>333</v>
      </c>
      <c r="F18" s="116" t="s">
        <v>302</v>
      </c>
      <c r="G18" s="116" t="s">
        <v>334</v>
      </c>
      <c r="H18" s="116" t="s">
        <v>313</v>
      </c>
      <c r="I18" s="116" t="s">
        <v>304</v>
      </c>
      <c r="J18" s="116" t="s">
        <v>333</v>
      </c>
    </row>
    <row r="19" ht="15" customHeight="1" spans="1:10">
      <c r="A19" s="116"/>
      <c r="B19" s="116" t="s">
        <v>325</v>
      </c>
      <c r="C19" s="116" t="s">
        <v>317</v>
      </c>
      <c r="D19" s="116" t="s">
        <v>318</v>
      </c>
      <c r="E19" s="116" t="s">
        <v>335</v>
      </c>
      <c r="F19" s="116" t="s">
        <v>302</v>
      </c>
      <c r="G19" s="116" t="s">
        <v>335</v>
      </c>
      <c r="H19" s="116" t="s">
        <v>320</v>
      </c>
      <c r="I19" s="116" t="s">
        <v>304</v>
      </c>
      <c r="J19" s="116" t="s">
        <v>335</v>
      </c>
    </row>
    <row r="20" ht="36" customHeight="1" spans="1:10">
      <c r="A20" s="116"/>
      <c r="B20" s="116" t="s">
        <v>325</v>
      </c>
      <c r="C20" s="116" t="s">
        <v>317</v>
      </c>
      <c r="D20" s="116" t="s">
        <v>318</v>
      </c>
      <c r="E20" s="116" t="s">
        <v>336</v>
      </c>
      <c r="F20" s="116" t="s">
        <v>302</v>
      </c>
      <c r="G20" s="116" t="s">
        <v>337</v>
      </c>
      <c r="H20" s="116" t="s">
        <v>320</v>
      </c>
      <c r="I20" s="116" t="s">
        <v>304</v>
      </c>
      <c r="J20" s="116" t="s">
        <v>337</v>
      </c>
    </row>
    <row r="21" ht="25" customHeight="1" spans="1:10">
      <c r="A21" s="116"/>
      <c r="B21" s="116" t="s">
        <v>325</v>
      </c>
      <c r="C21" s="116" t="s">
        <v>317</v>
      </c>
      <c r="D21" s="116" t="s">
        <v>318</v>
      </c>
      <c r="E21" s="116" t="s">
        <v>321</v>
      </c>
      <c r="F21" s="116" t="s">
        <v>302</v>
      </c>
      <c r="G21" s="116" t="s">
        <v>322</v>
      </c>
      <c r="H21" s="116" t="s">
        <v>320</v>
      </c>
      <c r="I21" s="116" t="s">
        <v>304</v>
      </c>
      <c r="J21" s="116" t="s">
        <v>322</v>
      </c>
    </row>
    <row r="22" ht="16" customHeight="1" spans="1:10">
      <c r="A22" s="116" t="s">
        <v>284</v>
      </c>
      <c r="B22" s="116" t="s">
        <v>338</v>
      </c>
      <c r="C22" s="116" t="s">
        <v>299</v>
      </c>
      <c r="D22" s="116" t="s">
        <v>300</v>
      </c>
      <c r="E22" s="116" t="s">
        <v>339</v>
      </c>
      <c r="F22" s="116" t="s">
        <v>340</v>
      </c>
      <c r="G22" s="116" t="s">
        <v>341</v>
      </c>
      <c r="H22" s="116" t="s">
        <v>342</v>
      </c>
      <c r="I22" s="116" t="s">
        <v>304</v>
      </c>
      <c r="J22" s="116" t="s">
        <v>343</v>
      </c>
    </row>
    <row r="23" ht="30" customHeight="1" spans="1:10">
      <c r="A23" s="116"/>
      <c r="B23" s="116" t="s">
        <v>338</v>
      </c>
      <c r="C23" s="116" t="s">
        <v>310</v>
      </c>
      <c r="D23" s="116" t="s">
        <v>314</v>
      </c>
      <c r="E23" s="116" t="s">
        <v>344</v>
      </c>
      <c r="F23" s="116" t="s">
        <v>340</v>
      </c>
      <c r="G23" s="116" t="s">
        <v>345</v>
      </c>
      <c r="H23" s="116" t="s">
        <v>320</v>
      </c>
      <c r="I23" s="116" t="s">
        <v>304</v>
      </c>
      <c r="J23" s="116" t="s">
        <v>346</v>
      </c>
    </row>
    <row r="24" ht="24" customHeight="1" spans="1:10">
      <c r="A24" s="116"/>
      <c r="B24" s="116" t="s">
        <v>338</v>
      </c>
      <c r="C24" s="116" t="s">
        <v>317</v>
      </c>
      <c r="D24" s="116" t="s">
        <v>318</v>
      </c>
      <c r="E24" s="116" t="s">
        <v>321</v>
      </c>
      <c r="F24" s="116" t="s">
        <v>340</v>
      </c>
      <c r="G24" s="116" t="s">
        <v>347</v>
      </c>
      <c r="H24" s="116" t="s">
        <v>320</v>
      </c>
      <c r="I24" s="116" t="s">
        <v>304</v>
      </c>
      <c r="J24" s="116" t="s">
        <v>348</v>
      </c>
    </row>
    <row r="25" ht="39" customHeight="1" spans="1:10">
      <c r="A25" s="116" t="s">
        <v>276</v>
      </c>
      <c r="B25" s="116" t="s">
        <v>349</v>
      </c>
      <c r="C25" s="116" t="s">
        <v>299</v>
      </c>
      <c r="D25" s="116" t="s">
        <v>300</v>
      </c>
      <c r="E25" s="116" t="s">
        <v>350</v>
      </c>
      <c r="F25" s="116" t="s">
        <v>302</v>
      </c>
      <c r="G25" s="116" t="s">
        <v>350</v>
      </c>
      <c r="H25" s="116" t="s">
        <v>351</v>
      </c>
      <c r="I25" s="116" t="s">
        <v>304</v>
      </c>
      <c r="J25" s="116" t="s">
        <v>350</v>
      </c>
    </row>
    <row r="26" ht="56" customHeight="1" spans="1:10">
      <c r="A26" s="116"/>
      <c r="B26" s="116" t="s">
        <v>349</v>
      </c>
      <c r="C26" s="116" t="s">
        <v>299</v>
      </c>
      <c r="D26" s="116" t="s">
        <v>329</v>
      </c>
      <c r="E26" s="116" t="s">
        <v>352</v>
      </c>
      <c r="F26" s="116" t="s">
        <v>302</v>
      </c>
      <c r="G26" s="116" t="s">
        <v>353</v>
      </c>
      <c r="H26" s="116" t="s">
        <v>320</v>
      </c>
      <c r="I26" s="116" t="s">
        <v>304</v>
      </c>
      <c r="J26" s="116" t="s">
        <v>354</v>
      </c>
    </row>
    <row r="27" ht="36" customHeight="1" spans="1:10">
      <c r="A27" s="116"/>
      <c r="B27" s="116" t="s">
        <v>349</v>
      </c>
      <c r="C27" s="116" t="s">
        <v>310</v>
      </c>
      <c r="D27" s="116" t="s">
        <v>311</v>
      </c>
      <c r="E27" s="116" t="s">
        <v>355</v>
      </c>
      <c r="F27" s="116" t="s">
        <v>302</v>
      </c>
      <c r="G27" s="116" t="s">
        <v>355</v>
      </c>
      <c r="H27" s="116" t="s">
        <v>313</v>
      </c>
      <c r="I27" s="116" t="s">
        <v>304</v>
      </c>
      <c r="J27" s="116" t="s">
        <v>355</v>
      </c>
    </row>
    <row r="28" ht="21" customHeight="1" spans="1:10">
      <c r="A28" s="116"/>
      <c r="B28" s="116" t="s">
        <v>349</v>
      </c>
      <c r="C28" s="116" t="s">
        <v>310</v>
      </c>
      <c r="D28" s="116" t="s">
        <v>314</v>
      </c>
      <c r="E28" s="116" t="s">
        <v>356</v>
      </c>
      <c r="F28" s="116" t="s">
        <v>302</v>
      </c>
      <c r="G28" s="116" t="s">
        <v>357</v>
      </c>
      <c r="H28" s="116" t="s">
        <v>313</v>
      </c>
      <c r="I28" s="116" t="s">
        <v>304</v>
      </c>
      <c r="J28" s="116" t="s">
        <v>357</v>
      </c>
    </row>
    <row r="29" ht="28" customHeight="1" spans="1:10">
      <c r="A29" s="116"/>
      <c r="B29" s="116" t="s">
        <v>349</v>
      </c>
      <c r="C29" s="116" t="s">
        <v>317</v>
      </c>
      <c r="D29" s="116" t="s">
        <v>318</v>
      </c>
      <c r="E29" s="116" t="s">
        <v>323</v>
      </c>
      <c r="F29" s="116" t="s">
        <v>302</v>
      </c>
      <c r="G29" s="116" t="s">
        <v>323</v>
      </c>
      <c r="H29" s="116" t="s">
        <v>320</v>
      </c>
      <c r="I29" s="116" t="s">
        <v>304</v>
      </c>
      <c r="J29" s="116" t="s">
        <v>323</v>
      </c>
    </row>
    <row r="30" ht="21" customHeight="1" spans="1:10">
      <c r="A30" s="116"/>
      <c r="B30" s="116" t="s">
        <v>349</v>
      </c>
      <c r="C30" s="116" t="s">
        <v>317</v>
      </c>
      <c r="D30" s="116" t="s">
        <v>318</v>
      </c>
      <c r="E30" s="116" t="s">
        <v>321</v>
      </c>
      <c r="F30" s="116" t="s">
        <v>302</v>
      </c>
      <c r="G30" s="116" t="s">
        <v>358</v>
      </c>
      <c r="H30" s="116" t="s">
        <v>320</v>
      </c>
      <c r="I30" s="116" t="s">
        <v>309</v>
      </c>
      <c r="J30" s="116" t="s">
        <v>358</v>
      </c>
    </row>
    <row r="31" ht="25" customHeight="1" spans="1:10">
      <c r="A31" s="116"/>
      <c r="B31" s="116" t="s">
        <v>349</v>
      </c>
      <c r="C31" s="116" t="s">
        <v>317</v>
      </c>
      <c r="D31" s="116" t="s">
        <v>318</v>
      </c>
      <c r="E31" s="116" t="s">
        <v>359</v>
      </c>
      <c r="F31" s="116" t="s">
        <v>302</v>
      </c>
      <c r="G31" s="116" t="s">
        <v>360</v>
      </c>
      <c r="H31" s="116" t="s">
        <v>320</v>
      </c>
      <c r="I31" s="116" t="s">
        <v>309</v>
      </c>
      <c r="J31" s="116" t="s">
        <v>360</v>
      </c>
    </row>
    <row r="32" ht="23" customHeight="1" spans="1:10">
      <c r="A32" s="116" t="s">
        <v>263</v>
      </c>
      <c r="B32" s="116" t="s">
        <v>361</v>
      </c>
      <c r="C32" s="116" t="s">
        <v>299</v>
      </c>
      <c r="D32" s="116" t="s">
        <v>300</v>
      </c>
      <c r="E32" s="116" t="s">
        <v>362</v>
      </c>
      <c r="F32" s="116" t="s">
        <v>302</v>
      </c>
      <c r="G32" s="116" t="s">
        <v>362</v>
      </c>
      <c r="H32" s="116" t="s">
        <v>303</v>
      </c>
      <c r="I32" s="116" t="s">
        <v>304</v>
      </c>
      <c r="J32" s="116" t="s">
        <v>362</v>
      </c>
    </row>
    <row r="33" ht="23" customHeight="1" spans="1:10">
      <c r="A33" s="116"/>
      <c r="B33" s="116" t="s">
        <v>361</v>
      </c>
      <c r="C33" s="116" t="s">
        <v>299</v>
      </c>
      <c r="D33" s="116" t="s">
        <v>305</v>
      </c>
      <c r="E33" s="116" t="s">
        <v>363</v>
      </c>
      <c r="F33" s="116" t="s">
        <v>302</v>
      </c>
      <c r="G33" s="116" t="s">
        <v>364</v>
      </c>
      <c r="H33" s="116" t="s">
        <v>308</v>
      </c>
      <c r="I33" s="116" t="s">
        <v>309</v>
      </c>
      <c r="J33" s="116" t="s">
        <v>364</v>
      </c>
    </row>
    <row r="34" ht="21" customHeight="1" spans="1:10">
      <c r="A34" s="116"/>
      <c r="B34" s="116" t="s">
        <v>361</v>
      </c>
      <c r="C34" s="116" t="s">
        <v>310</v>
      </c>
      <c r="D34" s="116" t="s">
        <v>311</v>
      </c>
      <c r="E34" s="116" t="s">
        <v>365</v>
      </c>
      <c r="F34" s="116" t="s">
        <v>302</v>
      </c>
      <c r="G34" s="116" t="s">
        <v>366</v>
      </c>
      <c r="H34" s="116" t="s">
        <v>313</v>
      </c>
      <c r="I34" s="116" t="s">
        <v>304</v>
      </c>
      <c r="J34" s="116" t="s">
        <v>365</v>
      </c>
    </row>
    <row r="35" ht="28" customHeight="1" spans="1:10">
      <c r="A35" s="116"/>
      <c r="B35" s="116" t="s">
        <v>361</v>
      </c>
      <c r="C35" s="116" t="s">
        <v>310</v>
      </c>
      <c r="D35" s="116" t="s">
        <v>314</v>
      </c>
      <c r="E35" s="116" t="s">
        <v>367</v>
      </c>
      <c r="F35" s="116" t="s">
        <v>302</v>
      </c>
      <c r="G35" s="116" t="s">
        <v>366</v>
      </c>
      <c r="H35" s="116" t="s">
        <v>313</v>
      </c>
      <c r="I35" s="116" t="s">
        <v>309</v>
      </c>
      <c r="J35" s="116" t="s">
        <v>367</v>
      </c>
    </row>
    <row r="36" ht="13" customHeight="1" spans="1:10">
      <c r="A36" s="116"/>
      <c r="B36" s="116" t="s">
        <v>361</v>
      </c>
      <c r="C36" s="116" t="s">
        <v>317</v>
      </c>
      <c r="D36" s="116" t="s">
        <v>318</v>
      </c>
      <c r="E36" s="116" t="s">
        <v>368</v>
      </c>
      <c r="F36" s="116" t="s">
        <v>302</v>
      </c>
      <c r="G36" s="116" t="s">
        <v>345</v>
      </c>
      <c r="H36" s="116" t="s">
        <v>320</v>
      </c>
      <c r="I36" s="116" t="s">
        <v>304</v>
      </c>
      <c r="J36" s="116" t="s">
        <v>368</v>
      </c>
    </row>
    <row r="37" customHeight="1" spans="1:10">
      <c r="A37" s="116"/>
      <c r="B37" s="116" t="s">
        <v>361</v>
      </c>
      <c r="C37" s="116" t="s">
        <v>317</v>
      </c>
      <c r="D37" s="116" t="s">
        <v>318</v>
      </c>
      <c r="E37" s="116" t="s">
        <v>323</v>
      </c>
      <c r="F37" s="116" t="s">
        <v>302</v>
      </c>
      <c r="G37" s="116" t="s">
        <v>345</v>
      </c>
      <c r="H37" s="116" t="s">
        <v>320</v>
      </c>
      <c r="I37" s="116" t="s">
        <v>304</v>
      </c>
      <c r="J37" s="116" t="s">
        <v>369</v>
      </c>
    </row>
    <row r="38" ht="15" customHeight="1" spans="1:10">
      <c r="A38" s="116"/>
      <c r="B38" s="116" t="s">
        <v>361</v>
      </c>
      <c r="C38" s="116" t="s">
        <v>317</v>
      </c>
      <c r="D38" s="116" t="s">
        <v>318</v>
      </c>
      <c r="E38" s="116" t="s">
        <v>321</v>
      </c>
      <c r="F38" s="116" t="s">
        <v>302</v>
      </c>
      <c r="G38" s="116" t="s">
        <v>345</v>
      </c>
      <c r="H38" s="116" t="s">
        <v>320</v>
      </c>
      <c r="I38" s="116" t="s">
        <v>304</v>
      </c>
      <c r="J38" s="116" t="s">
        <v>322</v>
      </c>
    </row>
    <row r="39" customHeight="1" spans="1:10">
      <c r="A39" s="116" t="s">
        <v>282</v>
      </c>
      <c r="B39" s="116" t="s">
        <v>370</v>
      </c>
      <c r="C39" s="116" t="s">
        <v>299</v>
      </c>
      <c r="D39" s="116" t="s">
        <v>300</v>
      </c>
      <c r="E39" s="116" t="s">
        <v>371</v>
      </c>
      <c r="F39" s="116" t="s">
        <v>340</v>
      </c>
      <c r="G39" s="116" t="s">
        <v>372</v>
      </c>
      <c r="H39" s="116" t="s">
        <v>303</v>
      </c>
      <c r="I39" s="116" t="s">
        <v>304</v>
      </c>
      <c r="J39" s="116" t="s">
        <v>373</v>
      </c>
    </row>
    <row r="40" ht="22" customHeight="1" spans="1:10">
      <c r="A40" s="116"/>
      <c r="B40" s="116" t="s">
        <v>370</v>
      </c>
      <c r="C40" s="116" t="s">
        <v>299</v>
      </c>
      <c r="D40" s="116" t="s">
        <v>300</v>
      </c>
      <c r="E40" s="116" t="s">
        <v>374</v>
      </c>
      <c r="F40" s="116" t="s">
        <v>340</v>
      </c>
      <c r="G40" s="116" t="s">
        <v>375</v>
      </c>
      <c r="H40" s="116" t="s">
        <v>376</v>
      </c>
      <c r="I40" s="116" t="s">
        <v>304</v>
      </c>
      <c r="J40" s="116" t="s">
        <v>377</v>
      </c>
    </row>
    <row r="41" ht="24" customHeight="1" spans="1:10">
      <c r="A41" s="116"/>
      <c r="B41" s="116" t="s">
        <v>370</v>
      </c>
      <c r="C41" s="116" t="s">
        <v>299</v>
      </c>
      <c r="D41" s="116" t="s">
        <v>329</v>
      </c>
      <c r="E41" s="116" t="s">
        <v>378</v>
      </c>
      <c r="F41" s="116" t="s">
        <v>340</v>
      </c>
      <c r="G41" s="116" t="s">
        <v>345</v>
      </c>
      <c r="H41" s="116" t="s">
        <v>320</v>
      </c>
      <c r="I41" s="116" t="s">
        <v>304</v>
      </c>
      <c r="J41" s="116" t="s">
        <v>379</v>
      </c>
    </row>
    <row r="42" ht="25" customHeight="1" spans="1:10">
      <c r="A42" s="116"/>
      <c r="B42" s="116" t="s">
        <v>370</v>
      </c>
      <c r="C42" s="116" t="s">
        <v>310</v>
      </c>
      <c r="D42" s="116" t="s">
        <v>380</v>
      </c>
      <c r="E42" s="116" t="s">
        <v>381</v>
      </c>
      <c r="F42" s="116" t="s">
        <v>302</v>
      </c>
      <c r="G42" s="116" t="s">
        <v>382</v>
      </c>
      <c r="H42" s="116" t="s">
        <v>376</v>
      </c>
      <c r="I42" s="116" t="s">
        <v>309</v>
      </c>
      <c r="J42" s="116" t="s">
        <v>383</v>
      </c>
    </row>
    <row r="43" ht="33" customHeight="1" spans="1:10">
      <c r="A43" s="116"/>
      <c r="B43" s="116" t="s">
        <v>370</v>
      </c>
      <c r="C43" s="116" t="s">
        <v>317</v>
      </c>
      <c r="D43" s="116" t="s">
        <v>318</v>
      </c>
      <c r="E43" s="116" t="s">
        <v>384</v>
      </c>
      <c r="F43" s="116" t="s">
        <v>340</v>
      </c>
      <c r="G43" s="116" t="s">
        <v>345</v>
      </c>
      <c r="H43" s="116" t="s">
        <v>320</v>
      </c>
      <c r="I43" s="116" t="s">
        <v>304</v>
      </c>
      <c r="J43" s="116" t="s">
        <v>385</v>
      </c>
    </row>
    <row r="44" ht="17" customHeight="1" spans="1:10">
      <c r="A44" s="116"/>
      <c r="B44" s="116" t="s">
        <v>370</v>
      </c>
      <c r="C44" s="116" t="s">
        <v>317</v>
      </c>
      <c r="D44" s="116" t="s">
        <v>318</v>
      </c>
      <c r="E44" s="116" t="s">
        <v>321</v>
      </c>
      <c r="F44" s="116" t="s">
        <v>340</v>
      </c>
      <c r="G44" s="116" t="s">
        <v>347</v>
      </c>
      <c r="H44" s="116" t="s">
        <v>320</v>
      </c>
      <c r="I44" s="116" t="s">
        <v>304</v>
      </c>
      <c r="J44" s="116" t="s">
        <v>386</v>
      </c>
    </row>
    <row r="45" ht="27" customHeight="1" spans="1:10">
      <c r="A45" s="116" t="s">
        <v>278</v>
      </c>
      <c r="B45" s="116" t="s">
        <v>387</v>
      </c>
      <c r="C45" s="116" t="s">
        <v>299</v>
      </c>
      <c r="D45" s="116" t="s">
        <v>300</v>
      </c>
      <c r="E45" s="116" t="s">
        <v>388</v>
      </c>
      <c r="F45" s="116" t="s">
        <v>302</v>
      </c>
      <c r="G45" s="116" t="s">
        <v>372</v>
      </c>
      <c r="H45" s="116" t="s">
        <v>389</v>
      </c>
      <c r="I45" s="116" t="s">
        <v>304</v>
      </c>
      <c r="J45" s="116" t="s">
        <v>390</v>
      </c>
    </row>
    <row r="46" ht="24" customHeight="1" spans="1:10">
      <c r="A46" s="116"/>
      <c r="B46" s="116" t="s">
        <v>387</v>
      </c>
      <c r="C46" s="116" t="s">
        <v>310</v>
      </c>
      <c r="D46" s="116" t="s">
        <v>314</v>
      </c>
      <c r="E46" s="116" t="s">
        <v>391</v>
      </c>
      <c r="F46" s="116" t="s">
        <v>302</v>
      </c>
      <c r="G46" s="116" t="s">
        <v>392</v>
      </c>
      <c r="H46" s="116" t="s">
        <v>376</v>
      </c>
      <c r="I46" s="116" t="s">
        <v>309</v>
      </c>
      <c r="J46" s="116" t="s">
        <v>393</v>
      </c>
    </row>
    <row r="47" customHeight="1" spans="1:10">
      <c r="A47" s="116"/>
      <c r="B47" s="116" t="s">
        <v>387</v>
      </c>
      <c r="C47" s="116" t="s">
        <v>317</v>
      </c>
      <c r="D47" s="116" t="s">
        <v>318</v>
      </c>
      <c r="E47" s="116" t="s">
        <v>394</v>
      </c>
      <c r="F47" s="116" t="s">
        <v>340</v>
      </c>
      <c r="G47" s="116" t="s">
        <v>395</v>
      </c>
      <c r="H47" s="116" t="s">
        <v>320</v>
      </c>
      <c r="I47" s="116" t="s">
        <v>304</v>
      </c>
      <c r="J47" s="116" t="s">
        <v>396</v>
      </c>
    </row>
    <row r="48" customHeight="1" spans="1:10">
      <c r="A48" s="116" t="s">
        <v>272</v>
      </c>
      <c r="B48" s="116" t="s">
        <v>397</v>
      </c>
      <c r="C48" s="116" t="s">
        <v>299</v>
      </c>
      <c r="D48" s="116" t="s">
        <v>300</v>
      </c>
      <c r="E48" s="116" t="s">
        <v>398</v>
      </c>
      <c r="F48" s="116" t="s">
        <v>302</v>
      </c>
      <c r="G48" s="116" t="s">
        <v>398</v>
      </c>
      <c r="H48" s="116" t="s">
        <v>351</v>
      </c>
      <c r="I48" s="116" t="s">
        <v>304</v>
      </c>
      <c r="J48" s="116" t="s">
        <v>398</v>
      </c>
    </row>
    <row r="49" customHeight="1" spans="1:10">
      <c r="A49" s="116"/>
      <c r="B49" s="116" t="s">
        <v>397</v>
      </c>
      <c r="C49" s="116" t="s">
        <v>299</v>
      </c>
      <c r="D49" s="116" t="s">
        <v>329</v>
      </c>
      <c r="E49" s="116" t="s">
        <v>399</v>
      </c>
      <c r="F49" s="116" t="s">
        <v>302</v>
      </c>
      <c r="G49" s="116" t="s">
        <v>400</v>
      </c>
      <c r="H49" s="116" t="s">
        <v>320</v>
      </c>
      <c r="I49" s="116" t="s">
        <v>304</v>
      </c>
      <c r="J49" s="116" t="s">
        <v>401</v>
      </c>
    </row>
    <row r="50" customHeight="1" spans="1:10">
      <c r="A50" s="116"/>
      <c r="B50" s="116" t="s">
        <v>397</v>
      </c>
      <c r="C50" s="116" t="s">
        <v>310</v>
      </c>
      <c r="D50" s="116" t="s">
        <v>311</v>
      </c>
      <c r="E50" s="116" t="s">
        <v>402</v>
      </c>
      <c r="F50" s="116" t="s">
        <v>302</v>
      </c>
      <c r="G50" s="116" t="s">
        <v>402</v>
      </c>
      <c r="H50" s="116" t="s">
        <v>313</v>
      </c>
      <c r="I50" s="116" t="s">
        <v>304</v>
      </c>
      <c r="J50" s="116" t="s">
        <v>402</v>
      </c>
    </row>
    <row r="51" ht="30" customHeight="1" spans="1:10">
      <c r="A51" s="116"/>
      <c r="B51" s="116" t="s">
        <v>397</v>
      </c>
      <c r="C51" s="116" t="s">
        <v>310</v>
      </c>
      <c r="D51" s="116" t="s">
        <v>314</v>
      </c>
      <c r="E51" s="116" t="s">
        <v>403</v>
      </c>
      <c r="F51" s="116" t="s">
        <v>302</v>
      </c>
      <c r="G51" s="116" t="s">
        <v>404</v>
      </c>
      <c r="H51" s="116" t="s">
        <v>313</v>
      </c>
      <c r="I51" s="116" t="s">
        <v>304</v>
      </c>
      <c r="J51" s="116" t="s">
        <v>403</v>
      </c>
    </row>
    <row r="52" customHeight="1" spans="1:10">
      <c r="A52" s="116"/>
      <c r="B52" s="116" t="s">
        <v>397</v>
      </c>
      <c r="C52" s="116" t="s">
        <v>317</v>
      </c>
      <c r="D52" s="116" t="s">
        <v>318</v>
      </c>
      <c r="E52" s="116" t="s">
        <v>405</v>
      </c>
      <c r="F52" s="116" t="s">
        <v>302</v>
      </c>
      <c r="G52" s="116" t="s">
        <v>405</v>
      </c>
      <c r="H52" s="116" t="s">
        <v>313</v>
      </c>
      <c r="I52" s="116" t="s">
        <v>304</v>
      </c>
      <c r="J52" s="116" t="s">
        <v>405</v>
      </c>
    </row>
    <row r="53" customHeight="1" spans="1:10">
      <c r="A53" s="116"/>
      <c r="B53" s="116" t="s">
        <v>397</v>
      </c>
      <c r="C53" s="116" t="s">
        <v>317</v>
      </c>
      <c r="D53" s="116" t="s">
        <v>318</v>
      </c>
      <c r="E53" s="116" t="s">
        <v>406</v>
      </c>
      <c r="F53" s="116" t="s">
        <v>302</v>
      </c>
      <c r="G53" s="116" t="s">
        <v>407</v>
      </c>
      <c r="H53" s="116" t="s">
        <v>320</v>
      </c>
      <c r="I53" s="116" t="s">
        <v>304</v>
      </c>
      <c r="J53" s="116" t="s">
        <v>406</v>
      </c>
    </row>
    <row r="54" customHeight="1" spans="1:10">
      <c r="A54" s="116"/>
      <c r="B54" s="116" t="s">
        <v>397</v>
      </c>
      <c r="C54" s="116" t="s">
        <v>317</v>
      </c>
      <c r="D54" s="116" t="s">
        <v>318</v>
      </c>
      <c r="E54" s="116" t="s">
        <v>321</v>
      </c>
      <c r="F54" s="116" t="s">
        <v>302</v>
      </c>
      <c r="G54" s="116" t="s">
        <v>408</v>
      </c>
      <c r="H54" s="116" t="s">
        <v>320</v>
      </c>
      <c r="I54" s="116" t="s">
        <v>304</v>
      </c>
      <c r="J54" s="116" t="s">
        <v>321</v>
      </c>
    </row>
  </sheetData>
  <mergeCells count="18">
    <mergeCell ref="A3:J3"/>
    <mergeCell ref="A4:H4"/>
    <mergeCell ref="A8:A14"/>
    <mergeCell ref="A15:A21"/>
    <mergeCell ref="A22:A24"/>
    <mergeCell ref="A25:A31"/>
    <mergeCell ref="A32:A38"/>
    <mergeCell ref="A39:A44"/>
    <mergeCell ref="A45:A47"/>
    <mergeCell ref="A48:A54"/>
    <mergeCell ref="B8:B14"/>
    <mergeCell ref="B15:B21"/>
    <mergeCell ref="B22:B24"/>
    <mergeCell ref="B25:B31"/>
    <mergeCell ref="B32:B38"/>
    <mergeCell ref="B39:B44"/>
    <mergeCell ref="B45:B47"/>
    <mergeCell ref="B48:B5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2025-01-21T02:50:00Z</dcterms:created>
  <dcterms:modified xsi:type="dcterms:W3CDTF">2025-04-16T01:11:44Z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2052-11.8.6.8810</vt:lpwstr>
  </property>
</Properties>
</file>