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<sst xmlns="http://schemas.openxmlformats.org/spreadsheetml/2006/main" count="15" uniqueCount="15">
  <si>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1-8  2024年官渡区本级“三公”经费预算财政拨款情况统计表</t>
  </si>
  <si>
    <t>单位：万元</t>
  </si>
  <si>
    <t>项目</t>
  </si>
  <si>
    <t>2024年预算数</t>
  </si>
  <si>
    <t>2025年预算数</t>
  </si>
  <si>
    <t>比上年增、减情况</t>
  </si>
  <si>
    <t>增、减金额</t>
  </si>
  <si>
    <t>增、减幅度</t>
  </si>
  <si>
    <t>合计</t>
  </si>
  <si>
    <t>1.因公出国（境）费</t>
  </si>
  <si>
    <t>2.公务接待费</t>
  </si>
  <si>
    <t>3.公务用车购置及运行费</t>
  </si>
  <si>
    <t>其中：（1）公务用车购置费</t>
  </si>
  <si>
    <t xml:space="preserve">      （2）公务用车运行费</t>
  </si>
  <si>
    <t>备注：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预算数增减变化情况说明:2025年官渡区三公经费预算数较上年减少685万元，同比上年减少41.12%，其中：因公出国（境）费预算数较上年减少7万元，同比减少29.17%；公务接待费预算数较上年减少7万元，同比减少23.33%；公务用车购置及运行费预算数较上年减少671万元，同比减少41.63%，其中：公务用车购置费预算数较上年减少418万元，同比减少85.31%。公务用车运行维护费预算数较上年减少253万元，同比减少22.55%。三、“三公”经费预算数减少原因说明：1.官渡区积极贯彻落实中央八项规定和厉行勤俭节约，进一步规范公务接待，严控经费支出、公务接待费较上年下降。2.通过积极压减“三公”经费预算，并加强公务用车管理，使得全区公务用车维护成本减少，故公务用车运行费下降。3.因大力压缩各分项预算安排与支出，故“三公”经费预算数总额较上年有所下降。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</si>
</sst>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方正小标宋_GBK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8" fillId="2" borderId="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2" xfId="18" applyFont="1" applyBorder="1" applyAlignment="1">
      <alignment horizontal="center" vertical="center"/>
    </xf>
    <xf numFmtId="0" fontId="4" fillId="0" borderId="3" xfId="18" applyFont="1" applyBorder="1" applyAlignment="1">
      <alignment horizontal="center" vertical="center"/>
    </xf>
    <xf numFmtId="0" fontId="4" fillId="0" borderId="4" xfId="18" applyFont="1" applyBorder="1" applyAlignment="1">
      <alignment horizontal="center" vertical="center"/>
    </xf>
    <xf numFmtId="0" fontId="4" fillId="0" borderId="5" xfId="18" applyFont="1" applyBorder="1" applyAlignment="1">
      <alignment horizontal="center" vertical="center"/>
    </xf>
    <xf numFmtId="0" fontId="4" fillId="0" borderId="6" xfId="18" applyFont="1" applyBorder="1" applyAlignment="1">
      <alignment horizontal="center" vertical="center"/>
    </xf>
    <xf numFmtId="49" fontId="4" fillId="0" borderId="6" xfId="6" applyNumberFormat="1" applyFont="1" applyFill="1" applyBorder="1" applyAlignment="1" applyProtection="1">
      <alignment horizontal="center" vertical="center"/>
    </xf>
    <xf numFmtId="3" fontId="5" fillId="0" borderId="6" xfId="0" applyNumberFormat="1" applyFont="1" applyFill="1" applyBorder="1" applyAlignment="1" applyProtection="1">
      <alignment horizontal="right" vertical="center"/>
      <protection locked="0"/>
    </xf>
    <xf numFmtId="10" fontId="5" fillId="0" borderId="6" xfId="0" applyNumberFormat="1" applyFont="1" applyFill="1" applyBorder="1" applyAlignment="1" applyProtection="1">
      <alignment horizontal="right" vertical="center"/>
      <protection locked="0"/>
    </xf>
    <xf numFmtId="49" fontId="4" fillId="0" borderId="6" xfId="6" applyNumberFormat="1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horizontal="right" vertical="center"/>
      <protection locked="0"/>
    </xf>
    <xf numFmtId="176" fontId="5" fillId="0" borderId="6" xfId="0" applyNumberFormat="1" applyFont="1" applyFill="1" applyBorder="1" applyAlignment="1" applyProtection="1">
      <alignment horizontal="right" vertical="center"/>
      <protection locked="0"/>
    </xf>
    <xf numFmtId="49" fontId="6" fillId="0" borderId="6" xfId="6" applyNumberFormat="1" applyFont="1" applyFill="1" applyBorder="1" applyAlignment="1" applyProtection="1">
      <alignment vertical="center"/>
    </xf>
    <xf numFmtId="3" fontId="3" fillId="0" borderId="6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9 2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2007年云南省向人大报送政府收支预算表格式编制过程表 2 2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11" sqref="A11:E11"/>
    </sheetView>
  </sheetViews>
  <sheetFormatPr defaultColWidth="9" defaultRowHeight="13.5" outlineLevelCol="4"/>
  <cols>
    <col min="1" max="1" width="32.1916666666667" customWidth="1"/>
    <col min="2" max="2" width="20.6" customWidth="1"/>
    <col min="3" max="3" width="21.2416666666667" customWidth="1"/>
    <col min="4" max="4" width="23.8333333333333" customWidth="1"/>
    <col min="5" max="5" width="28.75" customWidth="1"/>
  </cols>
  <sheetData>
    <row r="1" ht="27" spans="1:5">
      <c r="A1" s="1" t="s">
        <v>0</v>
      </c>
      <c r="B1" s="1"/>
      <c r="C1" s="1"/>
      <c r="D1" s="1"/>
      <c r="E1" s="1"/>
    </row>
    <row r="2" ht="27" spans="1:5">
      <c r="A2" s="2"/>
      <c r="B2" s="2"/>
      <c r="C2" s="2"/>
      <c r="D2" s="3"/>
      <c r="E2" s="4" t="s">
        <v>1</v>
      </c>
    </row>
    <row r="3" ht="18.75" spans="1:5">
      <c r="A3" s="5" t="s">
        <v>2</v>
      </c>
      <c r="B3" s="5" t="s">
        <v>3</v>
      </c>
      <c r="C3" s="5" t="s">
        <v>4</v>
      </c>
      <c r="D3" s="6" t="s">
        <v>5</v>
      </c>
      <c r="E3" s="7"/>
    </row>
    <row r="4" ht="18.75" spans="1:5">
      <c r="A4" s="8"/>
      <c r="B4" s="8"/>
      <c r="C4" s="8"/>
      <c r="D4" s="9" t="s">
        <v>6</v>
      </c>
      <c r="E4" s="9" t="s">
        <v>7</v>
      </c>
    </row>
    <row r="5" ht="25" customHeight="1" spans="1:5">
      <c r="A5" s="10" t="s">
        <v>8</v>
      </c>
      <c r="B5" s="11">
        <f>SUM(B6:B8)</f>
        <v>1666</v>
      </c>
      <c r="C5" s="11">
        <f>SUM(C6:C8)</f>
        <v>981</v>
      </c>
      <c r="D5" s="11">
        <f>C5-B5</f>
        <v>-685</v>
      </c>
      <c r="E5" s="12">
        <f t="shared" ref="E5:E10" si="0">D5/B5</f>
        <v>-0.411164465786315</v>
      </c>
    </row>
    <row r="6" ht="25" customHeight="1" spans="1:5">
      <c r="A6" s="13" t="s">
        <v>9</v>
      </c>
      <c r="B6" s="14">
        <v>24</v>
      </c>
      <c r="C6" s="14">
        <v>17</v>
      </c>
      <c r="D6" s="11">
        <f t="shared" ref="D5:D10" si="1">C6-B6</f>
        <v>-7</v>
      </c>
      <c r="E6" s="12">
        <f t="shared" si="0"/>
        <v>-0.291666666666667</v>
      </c>
    </row>
    <row r="7" ht="25" customHeight="1" spans="1:5">
      <c r="A7" s="13" t="s">
        <v>10</v>
      </c>
      <c r="B7" s="14">
        <v>30</v>
      </c>
      <c r="C7" s="14">
        <v>23</v>
      </c>
      <c r="D7" s="11">
        <f t="shared" si="1"/>
        <v>-7</v>
      </c>
      <c r="E7" s="12">
        <f t="shared" si="0"/>
        <v>-0.233333333333333</v>
      </c>
    </row>
    <row r="8" ht="25" customHeight="1" spans="1:5">
      <c r="A8" s="13" t="s">
        <v>11</v>
      </c>
      <c r="B8" s="15">
        <f>B9+B10</f>
        <v>1612</v>
      </c>
      <c r="C8" s="15">
        <f>C9+C10</f>
        <v>941</v>
      </c>
      <c r="D8" s="11">
        <f t="shared" si="1"/>
        <v>-671</v>
      </c>
      <c r="E8" s="12">
        <f t="shared" si="0"/>
        <v>-0.416253101736973</v>
      </c>
    </row>
    <row r="9" ht="25" customHeight="1" spans="1:5">
      <c r="A9" s="16" t="s">
        <v>12</v>
      </c>
      <c r="B9" s="17">
        <v>490</v>
      </c>
      <c r="C9" s="17">
        <v>72</v>
      </c>
      <c r="D9" s="11">
        <f t="shared" si="1"/>
        <v>-418</v>
      </c>
      <c r="E9" s="12">
        <f t="shared" si="0"/>
        <v>-0.853061224489796</v>
      </c>
    </row>
    <row r="10" ht="25" customHeight="1" spans="1:5">
      <c r="A10" s="16" t="s">
        <v>13</v>
      </c>
      <c r="B10" s="17">
        <v>1122</v>
      </c>
      <c r="C10" s="17">
        <v>869</v>
      </c>
      <c r="D10" s="11">
        <f t="shared" si="1"/>
        <v>-253</v>
      </c>
      <c r="E10" s="12">
        <f t="shared" si="0"/>
        <v>-0.225490196078431</v>
      </c>
    </row>
    <row r="11" ht="196" customHeight="1" spans="1:5">
      <c r="A11" s="18" t="s">
        <v>14</v>
      </c>
      <c r="B11" s="18"/>
      <c r="C11" s="18"/>
      <c r="D11" s="18"/>
      <c r="E11" s="18"/>
    </row>
  </sheetData>
  <mergeCells count="6">
    <mergeCell ref="A1:E1"/>
    <mergeCell ref="D3:E3"/>
    <mergeCell ref="A11:E11"/>
    <mergeCell ref="A3:A4"/>
    <mergeCell ref="B3:B4"/>
    <mergeCell ref="C3:C4"/>
  </mergeCells>
  <conditionalFormatting sqref="B5">
    <cfRule type="expression" dxfId="0" priority="1" stopIfTrue="1">
      <formula>"len($A:$A)=3"</formula>
    </cfRule>
  </conditionalFormatting>
  <conditionalFormatting sqref="C5">
    <cfRule type="expression" dxfId="0" priority="6" stopIfTrue="1">
      <formula>"len($A:$A)=3"</formula>
    </cfRule>
  </conditionalFormatting>
  <conditionalFormatting sqref="B9:B10">
    <cfRule type="expression" dxfId="0" priority="2" stopIfTrue="1">
      <formula>"len($A:$A)=3"</formula>
    </cfRule>
  </conditionalFormatting>
  <conditionalFormatting sqref="C9:C10">
    <cfRule type="expression" dxfId="0" priority="7" stopIfTrue="1">
      <formula>"len($A:$A)=3"</formula>
    </cfRule>
  </conditionalFormatting>
  <conditionalFormatting sqref="D5:D10">
    <cfRule type="expression" dxfId="0" priority="5" stopIfTrue="1">
      <formula>"len($A:$A)=3"</formula>
    </cfRule>
  </conditionalFormatting>
  <pageMargins left="0.236111111111111" right="0.156944444444444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菠萝</cp:lastModifiedBy>
  <dcterms:created xsi:type="dcterms:W3CDTF">2024-01-08T08:27:00Z</dcterms:created>
  <dcterms:modified xsi:type="dcterms:W3CDTF">2025-09-19T09:32:18Z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