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5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<sst xmlns="http://schemas.openxmlformats.org/spreadsheetml/2006/main" count="1964" uniqueCount="602">
  <si>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</si>
  <si>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</si>
  <si>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</si>
  <si>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</si>
  <si>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</si>
  <si>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</si>
  <si>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</si>
  <si>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</si>
  <si>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</si>
  <si>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</si>
  <si>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</si>
  <si>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</si>
  <si>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</si>
  <si>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</si>
  <si>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</si>
  <si>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</si>
  <si>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</si>
  <si>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</si>
  <si>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</si>
  <si>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</si>
  <si>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</si>
  <si>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</si>
  <si>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</si>
  <si>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</si>
  <si>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</si>
  <si>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</si>
  <si>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</si>
  <si>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</si>
  <si>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</si>
  <si>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</si>
  <si>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</si>
  <si>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</si>
  <si>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</si>
  <si>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</si>
  <si>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</si>
  <si>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</si>
  <si>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</si>
  <si>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</si>
  <si>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</si>
  <si>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</si>
  <si>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</si>
  <si>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</si>
  <si>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</si>
  <si>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</si>
  <si>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</si>
  <si>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</si>
  <si>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</si>
  <si>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</si>
  <si>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</si>
  <si>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</si>
  <si>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</si>
  <si>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</si>
  <si>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</si>
  <si>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</si>
  <si>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</si>
  <si>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</si>
  <si>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</si>
  <si>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</si>
  <si>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</si>
  <si>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</si>
  <si>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</si>
  <si>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</si>
  <si>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</si>
  <si>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</si>
  <si>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</si>
  <si>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</si>
  <si>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</si>
  <si>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</si>
  <si>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</si>
  <si>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</t>
  </si>
  <si>
    <t>昆明市官渡区农业农村局</t>
  </si>
  <si>
    <t>125001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</si>
  <si>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</si>
  <si>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</si>
  <si>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</si>
  <si>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</si>
  <si>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</si>
  <si>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</si>
  <si>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</si>
  <si>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</si>
  <si>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</si>
  <si>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</si>
  <si>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</si>
  <si>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</si>
  <si>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</si>
  <si>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</si>
  <si>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</si>
  <si>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</si>
  <si>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</si>
  <si>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</si>
  <si>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</si>
  <si>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</si>
  <si>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</si>
  <si>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</si>
  <si>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</si>
  <si>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</si>
  <si>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</si>
  <si>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</si>
  <si>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</si>
  <si>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</si>
  <si>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</si>
  <si>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</si>
  <si>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</si>
  <si>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</si>
  <si>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</si>
  <si>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</si>
  <si>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</si>
  <si>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</si>
  <si>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</si>
  <si>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</si>
  <si>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</si>
  <si>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</si>
  <si>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</si>
  <si>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</si>
  <si>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</si>
  <si>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</si>
  <si>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</si>
  <si>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</si>
  <si>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</si>
  <si>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</si>
  <si>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</si>
  <si>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</si>
  <si>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</si>
  <si>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</si>
  <si>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</si>
  <si>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</si>
  <si>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</si>
  <si>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</si>
  <si>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</si>
  <si>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</si>
  <si>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</si>
  <si>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</si>
  <si>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</si>
  <si>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</si>
  <si>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</si>
  <si>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</si>
  <si>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2130102</t>
  </si>
  <si>
    <t>2130108</t>
  </si>
  <si>
    <t>病虫害控制</t>
  </si>
  <si>
    <t>2130109</t>
  </si>
  <si>
    <t>农产品质量安全</t>
  </si>
  <si>
    <t>2130110</t>
  </si>
  <si>
    <t>执法监管</t>
  </si>
  <si>
    <t>2130135</t>
  </si>
  <si>
    <t>农业生态资源保护</t>
  </si>
  <si>
    <t>2130199</t>
  </si>
  <si>
    <t>其他农业农村支出</t>
  </si>
  <si>
    <t>21305</t>
  </si>
  <si>
    <t>巩固脱贫攻坚成果衔接乡村振兴</t>
  </si>
  <si>
    <t>2130506</t>
  </si>
  <si>
    <t>社会发展</t>
  </si>
  <si>
    <t>2130599</t>
  </si>
  <si>
    <t>其他巩固脱贫攻坚成果衔接乡村振兴支出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</si>
  <si>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</si>
  <si>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</si>
  <si>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</si>
  <si>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</si>
  <si>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</si>
  <si>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</si>
  <si>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</si>
  <si>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</si>
  <si>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</si>
  <si>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</si>
  <si>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</si>
  <si>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</si>
  <si>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</si>
  <si>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</si>
  <si>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</si>
  <si>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</si>
  <si>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</si>
  <si>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</si>
  <si>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</si>
  <si>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</si>
  <si>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</si>
  <si>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</si>
  <si>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</si>
  <si>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</si>
  <si>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</si>
  <si>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</si>
  <si>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</si>
  <si>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</si>
  <si>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</si>
  <si>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</si>
  <si>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</si>
  <si>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</si>
  <si>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</si>
  <si>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</si>
  <si>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</si>
  <si>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</si>
  <si>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</si>
  <si>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</si>
  <si>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</si>
  <si>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</si>
  <si>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</si>
  <si>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</si>
  <si>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</si>
  <si>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</si>
  <si>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</si>
  <si>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</si>
  <si>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</si>
  <si>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</si>
  <si>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</si>
  <si>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</si>
  <si>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</si>
  <si>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</si>
  <si>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</si>
  <si>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</si>
  <si>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</si>
  <si>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2130153</t>
  </si>
  <si>
    <t>耕地建设与利用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</si>
  <si>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</si>
  <si>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</si>
  <si>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</si>
  <si>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</si>
  <si>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</si>
  <si>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</si>
  <si>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</si>
  <si>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</si>
  <si>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</si>
  <si>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</si>
  <si>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</si>
  <si>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</si>
  <si>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</si>
  <si>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</si>
  <si>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</si>
  <si>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</si>
  <si>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</si>
  <si>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</si>
  <si>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</si>
  <si>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</si>
  <si>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</si>
  <si>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</si>
  <si>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</si>
  <si>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</si>
  <si>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</si>
  <si>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</si>
  <si>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</si>
  <si>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530111210000000004326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</si>
  <si>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</si>
  <si>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</si>
  <si>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</si>
  <si>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</si>
  <si>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</si>
  <si>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</si>
  <si>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</si>
  <si>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530111210000000004327</t>
  </si>
  <si>
    <t>事业人员工资支出</t>
  </si>
  <si>
    <t>30107</t>
  </si>
  <si>
    <t>绩效工资</t>
  </si>
  <si>
    <t>530111210000000004328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</si>
  <si>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</si>
  <si>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</si>
  <si>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</si>
  <si>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</si>
  <si>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</si>
  <si>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</si>
  <si>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</si>
  <si>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</si>
  <si>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</si>
  <si>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</si>
  <si>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</si>
  <si>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530111210000000004329</t>
  </si>
  <si>
    <t>30113</t>
  </si>
  <si>
    <t>530111210000000004331</t>
  </si>
  <si>
    <t>公车购置及运维费</t>
  </si>
  <si>
    <t>30231</t>
  </si>
  <si>
    <t>公务用车运行维护费</t>
  </si>
  <si>
    <t>530111210000000004332</t>
  </si>
  <si>
    <t>公务交通补贴</t>
  </si>
  <si>
    <t>30239</t>
  </si>
  <si>
    <t>其他交通费用</t>
  </si>
  <si>
    <t>530111210000000004333</t>
  </si>
  <si>
    <t>工会经费</t>
  </si>
  <si>
    <t>30228</t>
  </si>
  <si>
    <t>530111210000000004334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</si>
  <si>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</si>
  <si>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</si>
  <si>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</si>
  <si>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</si>
  <si>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</si>
  <si>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</si>
  <si>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</si>
  <si>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</si>
  <si>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</si>
  <si>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</si>
  <si>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</si>
  <si>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</si>
  <si>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</si>
  <si>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</si>
  <si>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</si>
  <si>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530111231100001501960</t>
  </si>
  <si>
    <t>行政人员绩效奖励</t>
  </si>
  <si>
    <t>530111231100001501963</t>
  </si>
  <si>
    <t>事业人员绩效奖励</t>
  </si>
  <si>
    <t>530111231100001501968</t>
  </si>
  <si>
    <t>离退休人员支出</t>
  </si>
  <si>
    <t>30305</t>
  </si>
  <si>
    <t>生活补助</t>
  </si>
  <si>
    <t>530111241100002111225</t>
  </si>
  <si>
    <t>其他人员支出</t>
  </si>
  <si>
    <t>30199</t>
  </si>
  <si>
    <t>其他工资福利支出</t>
  </si>
  <si>
    <t>530111241100002111236</t>
  </si>
  <si>
    <t>离退休干部走访慰问经费</t>
  </si>
  <si>
    <t>530111251100003591143</t>
  </si>
  <si>
    <t>行政人员公共交通专项经费</t>
  </si>
  <si>
    <t>530111251100003591144</t>
  </si>
  <si>
    <t>事业人员公共交通专项经费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</si>
  <si>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</si>
  <si>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</si>
  <si>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</si>
  <si>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</si>
  <si>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</si>
  <si>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</si>
  <si>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</si>
  <si>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</si>
  <si>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530111221100000233999</t>
  </si>
  <si>
    <t>农田红火蚁防控经费</t>
  </si>
  <si>
    <t>530111221100000586231</t>
  </si>
  <si>
    <t>受污染耕地安全利用工作经费</t>
  </si>
  <si>
    <t>530111241100002142274</t>
  </si>
  <si>
    <t>种子、农药等农资监管检测检验经费</t>
  </si>
  <si>
    <t>530111241100003308581</t>
  </si>
  <si>
    <t>信用社专户利息资金</t>
  </si>
  <si>
    <t>530111251100003610715</t>
  </si>
  <si>
    <t>驻村工作经费</t>
  </si>
  <si>
    <t>530111251100003610958</t>
  </si>
  <si>
    <t>驻村队员补贴经费</t>
  </si>
  <si>
    <t>530111251100004303134</t>
  </si>
  <si>
    <t>九湖流域保障粮食安全水稻恢复生产补助资金</t>
  </si>
  <si>
    <t>30225</t>
  </si>
  <si>
    <t>专用燃料费</t>
  </si>
  <si>
    <t>530111251100004309179</t>
  </si>
  <si>
    <t>2025年数字农业创新应用基地项目资金</t>
  </si>
  <si>
    <t>31204</t>
  </si>
  <si>
    <t>费用补贴</t>
  </si>
  <si>
    <t>530111251100004309280</t>
  </si>
  <si>
    <t>高原特色农业现代化发展经费</t>
  </si>
  <si>
    <t>530111251100004330958</t>
  </si>
  <si>
    <t>农村集体产权制度改革和土地延包试点经费</t>
  </si>
  <si>
    <t>530111251100004330964</t>
  </si>
  <si>
    <t>昆明市耕地质量保护与提升专项资金</t>
  </si>
  <si>
    <t>530111251100004339420</t>
  </si>
  <si>
    <t>农机化发展与购置补贴经费</t>
  </si>
  <si>
    <t>30310</t>
  </si>
  <si>
    <t>个人农业生产补贴</t>
  </si>
  <si>
    <t>530111251100004339440</t>
  </si>
  <si>
    <t>农产品初加工经费</t>
  </si>
  <si>
    <t>530111251100004442176</t>
  </si>
  <si>
    <t>第三次全国土壤普查资金</t>
  </si>
  <si>
    <t>30227</t>
  </si>
  <si>
    <t>委托业务费</t>
  </si>
  <si>
    <t>民生类</t>
  </si>
  <si>
    <t>530111231100001116933</t>
  </si>
  <si>
    <t>农村土地承包经营纠纷调解仲裁工作经费</t>
  </si>
  <si>
    <t>530111261100005043941</t>
  </si>
  <si>
    <t>万承富遗嘱生活补助资金</t>
  </si>
  <si>
    <t>事业发展类</t>
  </si>
  <si>
    <t>530111210000000002505</t>
  </si>
  <si>
    <t>官渡区村级农技推广员补助资金</t>
  </si>
  <si>
    <t>530111210000000004046</t>
  </si>
  <si>
    <t>业务工作经费</t>
  </si>
  <si>
    <t>530111251100003627970</t>
  </si>
  <si>
    <t>水产品、畜禽产品质量安全监管工作经费</t>
  </si>
  <si>
    <t>530111251100004085261</t>
  </si>
  <si>
    <t>渔业资源保护资金</t>
  </si>
  <si>
    <t>530111261100004942172</t>
  </si>
  <si>
    <t>农产品质量安全监管工作经费</t>
  </si>
  <si>
    <t>530111261100004947753</t>
  </si>
  <si>
    <t>农业行政综合执法经费</t>
  </si>
  <si>
    <t>530111261100004994291</t>
  </si>
  <si>
    <t>农田退水监测设备运行维护经费</t>
  </si>
  <si>
    <t>530111261100004994422</t>
  </si>
  <si>
    <t>农村集体“三资”管理经费</t>
  </si>
  <si>
    <t>530111261100005275687</t>
  </si>
  <si>
    <t>官渡区矣六片区土地复耕及生态修复项目资金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</si>
  <si>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</si>
  <si>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</si>
  <si>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</si>
  <si>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</si>
  <si>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</si>
  <si>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</si>
  <si>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</si>
  <si>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</si>
  <si>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</si>
  <si>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</si>
  <si>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按规定将收支专用账户利息转入中行专户上缴税务局</t>
  </si>
  <si>
    <t>产出指标</t>
  </si>
  <si>
    <t>时效指标</t>
  </si>
  <si>
    <t>按时完成上缴利息收入</t>
  </si>
  <si>
    <t>=</t>
  </si>
  <si>
    <t>%</t>
  </si>
  <si>
    <t>定性指标</t>
  </si>
  <si>
    <t>效益指标</t>
  </si>
  <si>
    <t>可持续影响</t>
  </si>
  <si>
    <t>做好单位资金收支专用账户利息收入管理工作</t>
  </si>
  <si>
    <t>满意度指标</t>
  </si>
  <si>
    <t>服务对象满意度</t>
  </si>
  <si>
    <t>&gt;=</t>
  </si>
  <si>
    <t>90</t>
  </si>
  <si>
    <t>定量指标</t>
  </si>
  <si>
    <t>服务对象满意度达到90%</t>
  </si>
  <si>
    <t>将农业行政执法运行经费、执法装备建设经费、执法抽检经费、罚没物品保管处置经费等纳入部门预算，确保满足执法工作需要。</t>
  </si>
  <si>
    <t>质量指标</t>
  </si>
  <si>
    <t>公平公证执法</t>
  </si>
  <si>
    <t>0</t>
  </si>
  <si>
    <t>件</t>
  </si>
  <si>
    <t>《中华人民共和国行政处罚法》</t>
  </si>
  <si>
    <t>社会效益</t>
  </si>
  <si>
    <t>执行《中华人民共和国行政处罚法》《中华人民共和国种子》《农药管理条例》等法律法规，维护公共利益和社会秩序，保护公民、法人或者其他组织的合法权益</t>
  </si>
  <si>
    <t>持续公平公证发展</t>
  </si>
  <si>
    <t>依法行政</t>
  </si>
  <si>
    <t>公平、公正、公开。</t>
  </si>
  <si>
    <t>成本指标</t>
  </si>
  <si>
    <t>社会成本指标</t>
  </si>
  <si>
    <t>社会反馈</t>
  </si>
  <si>
    <t>维护公共利益和社会秩序，保护公民、法人或者其他组织的合法权益</t>
  </si>
  <si>
    <t>1-3月对官渡区辖区的水产品、畜禽产品进行抽样，检测水产品、畜禽产品违禁药残。
4-6月加强辖区内兽药监管，保证水产品、畜禽产品投入品的安全。
7-9月完成昆明市级及官渡区食安委下达的水产品、畜禽产品抽样监测任务,加强水产品、畜禽产品质量安全监管，保障辖区内的水产品、畜禽产品消费安全。
10-12月对官渡区辖区的水产品、畜禽产品进行抽样，检测水产品、畜禽产品违禁药残，保障水产品、畜禽产品消费安全。</t>
  </si>
  <si>
    <t>数量指标</t>
  </si>
  <si>
    <t>水产品年抽样</t>
  </si>
  <si>
    <t>&gt;</t>
  </si>
  <si>
    <t>水产品30-40批次</t>
  </si>
  <si>
    <t>批次</t>
  </si>
  <si>
    <t>对官渡区辖区的水产品、畜禽产品进行抽样，检测水产品、畜禽产品违禁药残。</t>
  </si>
  <si>
    <t>畜禽产品抽样</t>
  </si>
  <si>
    <t>年初安排</t>
  </si>
  <si>
    <t>对官渡区辖区的水产品、畜禽产品进行抽样，检测水产品、畜禽产品违禁药残，</t>
  </si>
  <si>
    <t>按时完成水产品年抽样</t>
  </si>
  <si>
    <t>11月前完成</t>
  </si>
  <si>
    <t>经济效益</t>
  </si>
  <si>
    <t>加强水产品质量安全监管，保障辖区内的水产品消费安全</t>
  </si>
  <si>
    <t>30-40批次</t>
  </si>
  <si>
    <t>加强水产品、畜禽产品质量安全监管。</t>
  </si>
  <si>
    <t>加强水产品、畜禽产品质量安全监管，保障辖区内的水产品、畜禽产品消费安全</t>
  </si>
  <si>
    <t>社会公众满意</t>
  </si>
  <si>
    <t>80%</t>
  </si>
  <si>
    <t>做好本部门人员、公用经费保障，按规定落实干部职工各项待遇，支持部门正常履职。</t>
  </si>
  <si>
    <t>生活补助发放人数</t>
  </si>
  <si>
    <t>1人</t>
  </si>
  <si>
    <t>人</t>
  </si>
  <si>
    <t>反映部门（单位）实际发放人员数量。</t>
  </si>
  <si>
    <t>部门运转</t>
  </si>
  <si>
    <t>正常运转</t>
  </si>
  <si>
    <t>反映部门（单位）运转情况。</t>
  </si>
  <si>
    <t>补助人员满意度</t>
  </si>
  <si>
    <t>反映补助人员对生活补助发放的满意程度。</t>
  </si>
  <si>
    <t>根据省市要求，稳步推进农村土地承包经营纠纷调解仲裁工作，强化法律宣传培训，提升工作人员业务能力，提高群众法律意识，认真开展案件调处，妥善处理矛盾纠纷，加强一庭三室建设，切实做好农村土地承包经营纠纷调解仲裁工作，维护好群众合法权益，促进农村和谐稳定。</t>
  </si>
  <si>
    <t>按省市要求完成农村土地承包经营纠纷调解仲裁工作</t>
  </si>
  <si>
    <t>100</t>
  </si>
  <si>
    <t>按照规定程序、要求办理纠纷案件</t>
  </si>
  <si>
    <t>群众法律意识得到提高，矛盾纠纷得到妥善解决</t>
  </si>
  <si>
    <t>加强法律宣传，妥善解决矛盾纠纷</t>
  </si>
  <si>
    <t>群众满意度</t>
  </si>
  <si>
    <t>80</t>
  </si>
  <si>
    <t>群众满意</t>
  </si>
  <si>
    <t>2026年1-3月配合全局做好官渡区农业农村服务工作。
2026年4-6月配合全局做好官渡区农业农村服务工作。
2026年7-9月配合全局做好官渡区农业农村服务工作。
2026年10-12月配合全局做好官渡区农业农村服务工作。</t>
  </si>
  <si>
    <t>清理单位个数</t>
  </si>
  <si>
    <t>个</t>
  </si>
  <si>
    <t>原下属共计13个部门约30年财务档案清理、归档工作</t>
  </si>
  <si>
    <t>保障农业局业务工作顺利开展</t>
  </si>
  <si>
    <t>机构正常运转</t>
  </si>
  <si>
    <t>法律咨询顾问费</t>
  </si>
  <si>
    <t>责全局日常非诉讼法律服务、诉讼法律事务</t>
  </si>
  <si>
    <t>元</t>
  </si>
  <si>
    <t>负责全局日常非诉讼法律服务、诉讼法律事务</t>
  </si>
  <si>
    <t>办公室管理工作</t>
  </si>
  <si>
    <t>办公室日常管理</t>
  </si>
  <si>
    <t>完成时间</t>
  </si>
  <si>
    <t>11月份前</t>
  </si>
  <si>
    <t>年</t>
  </si>
  <si>
    <t>服务农村，服务农民</t>
  </si>
  <si>
    <t>法律服务</t>
  </si>
  <si>
    <t>依法办事</t>
  </si>
  <si>
    <t>单位依法办事、依法执政</t>
  </si>
  <si>
    <t>受益对象满意度</t>
  </si>
  <si>
    <t>受益对象满意</t>
  </si>
  <si>
    <t>内部人员满意度</t>
  </si>
  <si>
    <t>内部人员满意</t>
  </si>
  <si>
    <t>2025年完成种子、农药监管的抽检样品的检测</t>
  </si>
  <si>
    <t>规定时间内完成省、市下达的种子、农药等农资抽检任务</t>
  </si>
  <si>
    <t>2024年12月31日</t>
  </si>
  <si>
    <t>种子、农药等农资抽检</t>
  </si>
  <si>
    <t>完成种子、农药等农资抽检，保障农业生产安全</t>
  </si>
  <si>
    <t>保障农业生产安全</t>
  </si>
  <si>
    <t>85</t>
  </si>
  <si>
    <t>2025年紧紧围绕全面建成小康社会的目标，坚持“输血与造血”并重，认真贯彻落实各项帮扶措施。</t>
  </si>
  <si>
    <t>向对口帮扶部门禄劝九龙、雪山、磨憨派出驻村队员数量</t>
  </si>
  <si>
    <t>19</t>
  </si>
  <si>
    <t>元/人</t>
  </si>
  <si>
    <t>向对口帮扶部门禄劝九龙、雪山派出9名驻村队员，按文件规定派出单位按照省级２万元、州(市)级１万元,县级０.５万元标准,为本单位选派的每名驻村干部安排工作经费标准,为本单位选派的每名驻村干部安排工作经费</t>
  </si>
  <si>
    <t>落实农村低收入人口常态化帮扶机制</t>
  </si>
  <si>
    <t>配合做好有返贫和致贫风险人口的帮扶救助工作</t>
  </si>
  <si>
    <t>发展壮大新型农村集体经济</t>
  </si>
  <si>
    <t>向对口帮扶部门禄劝九龙、雪山、磨憨派出19名驻村队员，按文件规定及时对驻村队员拨驻村工作经费</t>
  </si>
  <si>
    <t>立足当地特色资源,推动农村一二三产业融合发展,拓展农民增收空间，发展壮大新型农村集体经济</t>
  </si>
  <si>
    <t>驻村队员满意率</t>
  </si>
  <si>
    <t>扶贫村人员满意率</t>
  </si>
  <si>
    <t>2026年紧紧围绕全面建成小康社会的目标，坚持“输血与造血”并重，认真贯彻落实各项帮扶措施。</t>
  </si>
  <si>
    <t>向对口帮扶部门磨憨曼庄村、禄劝九龙、雪山派出驻村队员</t>
  </si>
  <si>
    <t>向对口帮扶部门禄劝九龙、雪山派出9名驻村队员，按文件规定要对驻村队员按月按实际出勤天数给予驻村队员交通、伙食补助及通讯补助。</t>
  </si>
  <si>
    <t>巩固脱贫成果</t>
  </si>
  <si>
    <t>《关于向重点乡村持续选派驻村第一书记和工作队的实施意见》</t>
  </si>
  <si>
    <t>立足当地特色资源,推动农村一二三产业融合发展,拓展农民增收空间,发展壮大新型农村集体经济</t>
  </si>
  <si>
    <t>推进乡村振兴提供人才支持</t>
  </si>
  <si>
    <t>每月实际考核</t>
  </si>
  <si>
    <t>完成上级下达农产品质量安全监测任务</t>
  </si>
  <si>
    <t>农产品质量安全监测任务</t>
  </si>
  <si>
    <t>保障农产品质量安全</t>
  </si>
  <si>
    <t>农产品质量安全无风险隐患</t>
  </si>
  <si>
    <t>完成官渡区矣六片区土地复耕及生态修复项目</t>
  </si>
  <si>
    <t>项目完成度</t>
  </si>
  <si>
    <t>项目完成进度</t>
  </si>
  <si>
    <t>土地复耕及生态修复产生的社会效益</t>
  </si>
  <si>
    <t>对已建成的农田退水水质监测站点进行维护管养。</t>
  </si>
  <si>
    <t>维护管养农田退水水质监测站点</t>
  </si>
  <si>
    <t>对已建成的农田退水水质监测站点进行维护管养</t>
  </si>
  <si>
    <t>建立化肥使用管控长效机制</t>
  </si>
  <si>
    <t>指导8个街道规范我区农村集体“三资”管理，扎实开展集体“三资”监管突出问题专项整治、农村集体经济组织换届选举、业务培训、清产核资、农经统计等相关工作，促进我区农村集体经济发展壮大。</t>
  </si>
  <si>
    <t>完成上级安排各项工作任务</t>
  </si>
  <si>
    <t>按时效达成</t>
  </si>
  <si>
    <t>2026年12月31日前完成</t>
  </si>
  <si>
    <t>促进农村集体“三资”规范管理</t>
  </si>
  <si>
    <t>群众满意率</t>
  </si>
  <si>
    <t>为进一步强化基层农技推广工作，配备一定数量村级农技推广员，负责宣传有关农业的法律、法规、方针、政策；做好农业信息的采集和上报工作；协助开展农产品质量安全、农资打假、植物产地检疫、农作物疫情报告等工作。</t>
  </si>
  <si>
    <t>工作实效</t>
  </si>
  <si>
    <t>指导6个社区农技员做好农技推广工作，完成农业信息数据采集上报，组织农业技术培训等工作。</t>
  </si>
  <si>
    <t>夯实基层农技推广队伍</t>
  </si>
  <si>
    <t>进一步强化基层农技推广工作，提高基层农业技术水平</t>
  </si>
  <si>
    <t>85%</t>
  </si>
  <si>
    <t>群众满意度达85%以上</t>
  </si>
  <si>
    <t>做好受污染耕地安全利用工作，逐步改善土壤环境质量，从源头保障农产品质量安全，使农田土壤环境风险得到基本管控，收集整理做好受污染耕地工作的相关台账，包括农业生产现状、受污染耕地区域的污染风险评估情况以及受污染耕地安全利用情况，并进行不同区域受污染耕地的污染特征分析。</t>
  </si>
  <si>
    <t>完成受污染耕地安全利用工作任务</t>
  </si>
  <si>
    <t>进行受污染耕地安全利用，达到综合治理</t>
  </si>
  <si>
    <t>农用地和建设用地土壤环境安全保障</t>
  </si>
  <si>
    <t>农用地和建设用地土壤环境安全提升，土壤环境风险得到基本管控</t>
  </si>
  <si>
    <t>70</t>
  </si>
  <si>
    <t>做好红火蚁的疫情监测、预报，筹备紧急防疫物资等工作。</t>
  </si>
  <si>
    <t>做好红火蚁防控工作，确保无重大灾害</t>
  </si>
  <si>
    <t>降低发生等级</t>
  </si>
  <si>
    <t>无重大灾害</t>
  </si>
  <si>
    <t>确保不发生外来物种（红火蚁）重大事故</t>
  </si>
  <si>
    <t>保障农业生产安全，维护广大群众健康利益</t>
  </si>
  <si>
    <t>社会公众满意度</t>
  </si>
  <si>
    <t>75</t>
  </si>
  <si>
    <t>提高群众满意度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</si>
  <si>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</si>
  <si>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</si>
  <si>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</si>
  <si>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</si>
  <si>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</si>
  <si>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</si>
  <si>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</si>
  <si>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</si>
  <si>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</si>
  <si>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</si>
  <si>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</si>
  <si>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</si>
  <si>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</si>
  <si>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</si>
  <si>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</si>
  <si>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扫描仪</t>
  </si>
  <si>
    <t>投影仪</t>
  </si>
  <si>
    <t>车辆加油服务</t>
  </si>
  <si>
    <t>车辆加油、添加燃料服务</t>
  </si>
  <si>
    <t>辆</t>
  </si>
  <si>
    <t>车辆维修和保养服务</t>
  </si>
  <si>
    <t>机动车保险服务</t>
  </si>
  <si>
    <t>台</t>
  </si>
  <si>
    <t>复印纸</t>
  </si>
  <si>
    <t>张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</si>
  <si>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</si>
  <si>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</si>
  <si>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</si>
  <si>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</si>
  <si>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</si>
  <si>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</si>
  <si>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</si>
  <si>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</si>
  <si>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</si>
  <si>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</si>
  <si>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</si>
  <si>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</si>
  <si>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</si>
  <si>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</si>
  <si>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</si>
  <si>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</si>
  <si>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</si>
  <si>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</si>
  <si>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</si>
  <si>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</si>
  <si>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</si>
  <si>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</si>
  <si>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</si>
  <si>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</si>
  <si>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</si>
  <si>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</si>
  <si>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</si>
  <si>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</si>
  <si>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313 事业发展类</t>
  </si>
  <si>
    <t>本级</t>
  </si>
  <si>
    <t>312 民生类</t>
  </si>
  <si>
    <t>311 专项业务类</t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</si>
</sst>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hh:mm:ss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;\-#,##0.00;;@"/>
    <numFmt numFmtId="179" formatCode="yyyy\-mm\-dd"/>
    <numFmt numFmtId="41" formatCode="_ * #,##0_ ;_ * \-#,##0_ ;_ * &quot;-&quot;_ ;_ @_ "/>
    <numFmt numFmtId="180" formatCode="yyyy\-mm\-dd\ hh:mm:ss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179" fontId="31" fillId="0" borderId="1">
      <alignment horizontal="right" vertical="center"/>
    </xf>
    <xf numFmtId="180" fontId="31" fillId="0" borderId="1">
      <alignment horizontal="right" vertical="center"/>
    </xf>
    <xf numFmtId="176" fontId="31" fillId="0" borderId="1">
      <alignment horizontal="right" vertical="center"/>
    </xf>
    <xf numFmtId="0" fontId="19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1" fillId="0" borderId="1">
      <alignment horizontal="right" vertical="center"/>
    </xf>
    <xf numFmtId="10" fontId="31" fillId="0" borderId="1">
      <alignment horizontal="right" vertical="center"/>
    </xf>
    <xf numFmtId="0" fontId="33" fillId="23" borderId="20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29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0" borderId="19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9" fontId="31" fillId="0" borderId="1">
      <alignment horizontal="left" vertical="center" wrapText="1"/>
    </xf>
    <xf numFmtId="0" fontId="32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1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31" fillId="0" borderId="1">
      <alignment horizontal="right" vertical="center"/>
    </xf>
    <xf numFmtId="43" fontId="0" fillId="0" borderId="0" applyFont="0" applyFill="0" applyBorder="0" applyAlignment="0" applyProtection="0">
      <alignment vertical="center"/>
    </xf>
    <xf numFmtId="177" fontId="31" fillId="0" borderId="1">
      <alignment horizontal="right" vertical="center"/>
    </xf>
    <xf numFmtId="0" fontId="24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198">
    <xf numFmtId="0" fontId="0" fillId="0" borderId="0" xfId="0" applyFont="1" applyBorder="1"/>
    <xf numFmtId="49" fontId="1" fillId="0" borderId="0" xfId="28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" xfId="28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28" applyNumberFormat="1" applyFont="1" applyBorder="1">
      <alignment horizontal="left" vertical="center" wrapText="1"/>
    </xf>
    <xf numFmtId="49" fontId="5" fillId="0" borderId="1" xfId="28" applyNumberFormat="1" applyFont="1" applyBorder="1" applyAlignment="1">
      <alignment horizontal="left" vertical="center" wrapText="1" indent="1"/>
    </xf>
    <xf numFmtId="49" fontId="5" fillId="0" borderId="1" xfId="28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178" fontId="6" fillId="0" borderId="1" xfId="18" applyNumberFormat="1" applyFont="1" applyBorder="1">
      <alignment horizontal="right" vertical="center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4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18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DateStyle" xfId="1"/>
    <cellStyle name="DateTimeStyle" xfId="2"/>
    <cellStyle name="IntegralNumberStyle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MoneyStyle" xfId="18"/>
    <cellStyle name="PercentStyle" xfId="1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TextStyle" xfId="28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NumberStyle" xfId="38"/>
    <cellStyle name="千位分隔" xfId="39" builtinId="3"/>
    <cellStyle name="TimeStyle" xfId="40"/>
    <cellStyle name="标题 2" xfId="41" builtinId="17"/>
    <cellStyle name="标题 4" xfId="42" builtinId="19"/>
    <cellStyle name="百分比" xfId="43" builtinId="5"/>
    <cellStyle name="链接单元格" xfId="44" builtinId="2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32" sqref="D32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"单位名称："&amp;"昆明市官渡区农业农村局"</f>
        <v>单位名称：昆明市官渡区农业农村局</v>
      </c>
      <c r="B3" s="162"/>
      <c r="D3" s="142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0">
        <v>14134326.56</v>
      </c>
      <c r="C6" s="165" t="s">
        <v>8</v>
      </c>
      <c r="D6" s="80"/>
    </row>
    <row r="7" ht="17.25" customHeight="1" spans="1:4">
      <c r="A7" s="165" t="s">
        <v>9</v>
      </c>
      <c r="B7" s="80"/>
      <c r="C7" s="165" t="s">
        <v>10</v>
      </c>
      <c r="D7" s="80"/>
    </row>
    <row r="8" ht="17.25" customHeight="1" spans="1:4">
      <c r="A8" s="165" t="s">
        <v>11</v>
      </c>
      <c r="B8" s="80"/>
      <c r="C8" s="197" t="s">
        <v>12</v>
      </c>
      <c r="D8" s="80"/>
    </row>
    <row r="9" ht="17.25" customHeight="1" spans="1:4">
      <c r="A9" s="165" t="s">
        <v>13</v>
      </c>
      <c r="B9" s="80"/>
      <c r="C9" s="197" t="s">
        <v>14</v>
      </c>
      <c r="D9" s="80"/>
    </row>
    <row r="10" ht="17.25" customHeight="1" spans="1:4">
      <c r="A10" s="165" t="s">
        <v>15</v>
      </c>
      <c r="B10" s="80">
        <v>50</v>
      </c>
      <c r="C10" s="197" t="s">
        <v>16</v>
      </c>
      <c r="D10" s="80"/>
    </row>
    <row r="11" ht="17.25" customHeight="1" spans="1:4">
      <c r="A11" s="165" t="s">
        <v>17</v>
      </c>
      <c r="B11" s="80"/>
      <c r="C11" s="197" t="s">
        <v>18</v>
      </c>
      <c r="D11" s="80"/>
    </row>
    <row r="12" ht="17.25" customHeight="1" spans="1:4">
      <c r="A12" s="165" t="s">
        <v>19</v>
      </c>
      <c r="B12" s="80"/>
      <c r="C12" s="24" t="s">
        <v>20</v>
      </c>
      <c r="D12" s="80"/>
    </row>
    <row r="13" ht="17.25" customHeight="1" spans="1:4">
      <c r="A13" s="165" t="s">
        <v>21</v>
      </c>
      <c r="B13" s="80"/>
      <c r="C13" s="24" t="s">
        <v>22</v>
      </c>
      <c r="D13" s="80"/>
    </row>
    <row r="14" ht="17.25" customHeight="1" spans="1:4">
      <c r="A14" s="165" t="s">
        <v>23</v>
      </c>
      <c r="B14" s="80"/>
      <c r="C14" s="24" t="s">
        <v>24</v>
      </c>
      <c r="D14" s="80"/>
    </row>
    <row r="15" ht="17.25" customHeight="1" spans="1:4">
      <c r="A15" s="165" t="s">
        <v>25</v>
      </c>
      <c r="B15" s="80">
        <v>50</v>
      </c>
      <c r="C15" s="24" t="s">
        <v>26</v>
      </c>
      <c r="D15" s="80"/>
    </row>
    <row r="16" ht="17.25" customHeight="1" spans="1:4">
      <c r="A16" s="146"/>
      <c r="B16" s="80"/>
      <c r="C16" s="24" t="s">
        <v>27</v>
      </c>
      <c r="D16" s="80"/>
    </row>
    <row r="17" ht="17.25" customHeight="1" spans="1:4">
      <c r="A17" s="166"/>
      <c r="B17" s="80"/>
      <c r="C17" s="24" t="s">
        <v>28</v>
      </c>
      <c r="D17" s="80"/>
    </row>
    <row r="18" ht="17.25" customHeight="1" spans="1:4">
      <c r="A18" s="166"/>
      <c r="B18" s="80"/>
      <c r="C18" s="24" t="s">
        <v>29</v>
      </c>
      <c r="D18" s="80"/>
    </row>
    <row r="19" ht="17.25" customHeight="1" spans="1:4">
      <c r="A19" s="166"/>
      <c r="B19" s="80"/>
      <c r="C19" s="24" t="s">
        <v>30</v>
      </c>
      <c r="D19" s="80"/>
    </row>
    <row r="20" ht="17.25" customHeight="1" spans="1:4">
      <c r="A20" s="166"/>
      <c r="B20" s="80"/>
      <c r="C20" s="24" t="s">
        <v>31</v>
      </c>
      <c r="D20" s="80"/>
    </row>
    <row r="21" ht="17.25" customHeight="1" spans="1:4">
      <c r="A21" s="166"/>
      <c r="B21" s="80"/>
      <c r="C21" s="24" t="s">
        <v>32</v>
      </c>
      <c r="D21" s="80"/>
    </row>
    <row r="22" ht="17.25" customHeight="1" spans="1:4">
      <c r="A22" s="166"/>
      <c r="B22" s="80"/>
      <c r="C22" s="24" t="s">
        <v>33</v>
      </c>
      <c r="D22" s="80"/>
    </row>
    <row r="23" ht="17.25" customHeight="1" spans="1:4">
      <c r="A23" s="166"/>
      <c r="B23" s="80"/>
      <c r="C23" s="24" t="s">
        <v>34</v>
      </c>
      <c r="D23" s="80"/>
    </row>
    <row r="24" ht="17.25" customHeight="1" spans="1:4">
      <c r="A24" s="166"/>
      <c r="B24" s="80"/>
      <c r="C24" s="24" t="s">
        <v>35</v>
      </c>
      <c r="D24" s="80"/>
    </row>
    <row r="25" ht="17.25" customHeight="1" spans="1:4">
      <c r="A25" s="166"/>
      <c r="B25" s="80"/>
      <c r="C25" s="24" t="s">
        <v>36</v>
      </c>
      <c r="D25" s="80"/>
    </row>
    <row r="26" ht="17.25" customHeight="1" spans="1:4">
      <c r="A26" s="166"/>
      <c r="B26" s="80"/>
      <c r="C26" s="146" t="s">
        <v>37</v>
      </c>
      <c r="D26" s="80"/>
    </row>
    <row r="27" ht="17.25" customHeight="1" spans="1:4">
      <c r="A27" s="166"/>
      <c r="B27" s="80"/>
      <c r="C27" s="24" t="s">
        <v>38</v>
      </c>
      <c r="D27" s="80"/>
    </row>
    <row r="28" ht="16.5" customHeight="1" spans="1:4">
      <c r="A28" s="166"/>
      <c r="B28" s="80"/>
      <c r="C28" s="24" t="s">
        <v>39</v>
      </c>
      <c r="D28" s="80"/>
    </row>
    <row r="29" ht="16.5" customHeight="1" spans="1:4">
      <c r="A29" s="166"/>
      <c r="B29" s="80"/>
      <c r="C29" s="146" t="s">
        <v>40</v>
      </c>
      <c r="D29" s="80"/>
    </row>
    <row r="30" ht="17.25" customHeight="1" spans="1:4">
      <c r="A30" s="166"/>
      <c r="B30" s="80"/>
      <c r="C30" s="146" t="s">
        <v>41</v>
      </c>
      <c r="D30" s="80"/>
    </row>
    <row r="31" ht="17.25" customHeight="1" spans="1:4">
      <c r="A31" s="166"/>
      <c r="B31" s="80"/>
      <c r="C31" s="24" t="s">
        <v>42</v>
      </c>
      <c r="D31" s="80"/>
    </row>
    <row r="32" ht="16.5" customHeight="1" spans="1:4">
      <c r="A32" s="166" t="s">
        <v>43</v>
      </c>
      <c r="B32" s="80">
        <v>14134376.56</v>
      </c>
      <c r="C32" s="166" t="s">
        <v>44</v>
      </c>
      <c r="D32" s="80">
        <v>15020096.56</v>
      </c>
    </row>
    <row r="33" ht="16.5" customHeight="1" spans="1:4">
      <c r="A33" s="146" t="s">
        <v>45</v>
      </c>
      <c r="B33" s="80">
        <v>885720</v>
      </c>
      <c r="C33" s="146" t="s">
        <v>46</v>
      </c>
      <c r="D33" s="80"/>
    </row>
    <row r="34" ht="16.5" customHeight="1" spans="1:4">
      <c r="A34" s="24" t="s">
        <v>47</v>
      </c>
      <c r="B34" s="80">
        <v>885720</v>
      </c>
      <c r="C34" s="24" t="s">
        <v>47</v>
      </c>
      <c r="D34" s="80"/>
    </row>
    <row r="35" ht="16.5" customHeight="1" spans="1:4">
      <c r="A35" s="24" t="s">
        <v>48</v>
      </c>
      <c r="B35" s="80"/>
      <c r="C35" s="24" t="s">
        <v>49</v>
      </c>
      <c r="D35" s="80"/>
    </row>
    <row r="36" ht="16.5" customHeight="1" spans="1:4">
      <c r="A36" s="167" t="s">
        <v>50</v>
      </c>
      <c r="B36" s="80">
        <v>15020096.56</v>
      </c>
      <c r="C36" s="167" t="s">
        <v>51</v>
      </c>
      <c r="D36" s="80">
        <v>15020096.56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545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546</v>
      </c>
      <c r="C2" s="123"/>
      <c r="D2" s="124"/>
      <c r="E2" s="124"/>
      <c r="F2" s="124"/>
    </row>
    <row r="3" ht="13.5" customHeight="1" spans="1:6">
      <c r="A3" s="13" t="str">
        <f>"单位名称："&amp;"昆明市官渡区农业农村局"</f>
        <v>单位名称：昆明市官渡区农业农村局</v>
      </c>
      <c r="B3" s="13" t="s">
        <v>547</v>
      </c>
      <c r="C3" s="119"/>
      <c r="D3" s="121"/>
      <c r="E3" s="121"/>
      <c r="F3" s="118" t="s">
        <v>1</v>
      </c>
    </row>
    <row r="4" ht="19.5" customHeight="1" spans="1:6">
      <c r="A4" s="125" t="s">
        <v>220</v>
      </c>
      <c r="B4" s="126" t="s">
        <v>73</v>
      </c>
      <c r="C4" s="125" t="s">
        <v>74</v>
      </c>
      <c r="D4" s="36" t="s">
        <v>548</v>
      </c>
      <c r="E4" s="37"/>
      <c r="F4" s="38"/>
    </row>
    <row r="5" ht="18.75" customHeight="1" spans="1:6">
      <c r="A5" s="127"/>
      <c r="B5" s="128"/>
      <c r="C5" s="127"/>
      <c r="D5" s="129" t="s">
        <v>55</v>
      </c>
      <c r="E5" s="36" t="s">
        <v>76</v>
      </c>
      <c r="F5" s="129" t="s">
        <v>77</v>
      </c>
    </row>
    <row r="6" ht="18.75" customHeight="1" spans="1:6">
      <c r="A6" s="71">
        <v>1</v>
      </c>
      <c r="B6" s="130" t="s">
        <v>84</v>
      </c>
      <c r="C6" s="71">
        <v>3</v>
      </c>
      <c r="D6" s="131">
        <v>4</v>
      </c>
      <c r="E6" s="131">
        <v>5</v>
      </c>
      <c r="F6" s="131">
        <v>6</v>
      </c>
    </row>
    <row r="7" ht="21" customHeight="1" spans="1:6">
      <c r="A7" s="23"/>
      <c r="B7" s="23"/>
      <c r="C7" s="23"/>
      <c r="D7" s="80"/>
      <c r="E7" s="80"/>
      <c r="F7" s="80"/>
    </row>
    <row r="8" ht="21" customHeight="1" spans="1:6">
      <c r="A8" s="23"/>
      <c r="B8" s="23"/>
      <c r="C8" s="23"/>
      <c r="D8" s="80"/>
      <c r="E8" s="80"/>
      <c r="F8" s="80"/>
    </row>
    <row r="9" ht="18.75" customHeight="1" spans="1:6">
      <c r="A9" s="132" t="s">
        <v>210</v>
      </c>
      <c r="B9" s="132" t="s">
        <v>210</v>
      </c>
      <c r="C9" s="133" t="s">
        <v>210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workbookViewId="0">
      <selection activeCell="H10" sqref="H10:H12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2:19">
      <c r="B1" s="82"/>
      <c r="C1" s="82"/>
      <c r="R1" s="34"/>
      <c r="S1" s="34" t="s">
        <v>549</v>
      </c>
    </row>
    <row r="2" ht="41.25" customHeight="1" spans="1:19">
      <c r="A2" s="74" t="str">
        <f>"2026"&amp;"年部门政府采购预算表"</f>
        <v>2026年部门政府采购预算表</v>
      </c>
      <c r="B2" s="70"/>
      <c r="C2" s="70"/>
      <c r="D2" s="12"/>
      <c r="E2" s="12"/>
      <c r="F2" s="12"/>
      <c r="G2" s="12"/>
      <c r="H2" s="12"/>
      <c r="I2" s="12"/>
      <c r="J2" s="12"/>
      <c r="K2" s="12"/>
      <c r="L2" s="12"/>
      <c r="M2" s="70"/>
      <c r="N2" s="12"/>
      <c r="O2" s="12"/>
      <c r="P2" s="70"/>
      <c r="Q2" s="12"/>
      <c r="R2" s="70"/>
      <c r="S2" s="70"/>
    </row>
    <row r="3" ht="18.75" customHeight="1" spans="1:19">
      <c r="A3" s="111" t="str">
        <f>"单位名称："&amp;"昆明市官渡区农业农村局"</f>
        <v>单位名称：昆明市官渡区农业农村局</v>
      </c>
      <c r="B3" s="83"/>
      <c r="C3" s="83"/>
      <c r="D3" s="27"/>
      <c r="E3" s="27"/>
      <c r="F3" s="27"/>
      <c r="G3" s="27"/>
      <c r="H3" s="27"/>
      <c r="I3" s="27"/>
      <c r="J3" s="27"/>
      <c r="K3" s="27"/>
      <c r="L3" s="27"/>
      <c r="R3" s="35"/>
      <c r="S3" s="118" t="s">
        <v>1</v>
      </c>
    </row>
    <row r="4" ht="15.75" customHeight="1" spans="1:19">
      <c r="A4" s="16" t="s">
        <v>219</v>
      </c>
      <c r="B4" s="84" t="s">
        <v>220</v>
      </c>
      <c r="C4" s="84" t="s">
        <v>550</v>
      </c>
      <c r="D4" s="92" t="s">
        <v>551</v>
      </c>
      <c r="E4" s="92" t="s">
        <v>552</v>
      </c>
      <c r="F4" s="92" t="s">
        <v>553</v>
      </c>
      <c r="G4" s="92" t="s">
        <v>554</v>
      </c>
      <c r="H4" s="92" t="s">
        <v>555</v>
      </c>
      <c r="I4" s="97" t="s">
        <v>227</v>
      </c>
      <c r="J4" s="97"/>
      <c r="K4" s="97"/>
      <c r="L4" s="97"/>
      <c r="M4" s="101"/>
      <c r="N4" s="97"/>
      <c r="O4" s="97"/>
      <c r="P4" s="107"/>
      <c r="Q4" s="97"/>
      <c r="R4" s="101"/>
      <c r="S4" s="108"/>
    </row>
    <row r="5" ht="17.25" customHeight="1" spans="1:19">
      <c r="A5" s="18"/>
      <c r="B5" s="85"/>
      <c r="C5" s="85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556</v>
      </c>
      <c r="L5" s="93" t="s">
        <v>557</v>
      </c>
      <c r="M5" s="102" t="s">
        <v>558</v>
      </c>
      <c r="N5" s="103" t="s">
        <v>559</v>
      </c>
      <c r="O5" s="103"/>
      <c r="P5" s="109"/>
      <c r="Q5" s="103"/>
      <c r="R5" s="110"/>
      <c r="S5" s="86"/>
    </row>
    <row r="6" ht="54" customHeight="1" spans="1:19">
      <c r="A6" s="20"/>
      <c r="B6" s="86"/>
      <c r="C6" s="86"/>
      <c r="D6" s="94"/>
      <c r="E6" s="94"/>
      <c r="F6" s="94"/>
      <c r="G6" s="94"/>
      <c r="H6" s="94"/>
      <c r="I6" s="94"/>
      <c r="J6" s="94" t="s">
        <v>57</v>
      </c>
      <c r="K6" s="94"/>
      <c r="L6" s="94"/>
      <c r="M6" s="104"/>
      <c r="N6" s="94" t="s">
        <v>57</v>
      </c>
      <c r="O6" s="94" t="s">
        <v>64</v>
      </c>
      <c r="P6" s="86" t="s">
        <v>65</v>
      </c>
      <c r="Q6" s="94" t="s">
        <v>66</v>
      </c>
      <c r="R6" s="104" t="s">
        <v>67</v>
      </c>
      <c r="S6" s="86" t="s">
        <v>68</v>
      </c>
    </row>
    <row r="7" ht="18" customHeight="1" spans="1:19">
      <c r="A7" s="112">
        <v>1</v>
      </c>
      <c r="B7" s="112" t="s">
        <v>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87" t="s">
        <v>70</v>
      </c>
      <c r="B8" s="88" t="s">
        <v>70</v>
      </c>
      <c r="C8" s="88" t="s">
        <v>361</v>
      </c>
      <c r="D8" s="95" t="s">
        <v>560</v>
      </c>
      <c r="E8" s="95" t="s">
        <v>560</v>
      </c>
      <c r="F8" s="95" t="s">
        <v>463</v>
      </c>
      <c r="G8" s="114">
        <v>1</v>
      </c>
      <c r="H8" s="80">
        <v>1800</v>
      </c>
      <c r="I8" s="80">
        <v>1800</v>
      </c>
      <c r="J8" s="80">
        <v>1800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87" t="s">
        <v>70</v>
      </c>
      <c r="B9" s="88" t="s">
        <v>70</v>
      </c>
      <c r="C9" s="88" t="s">
        <v>361</v>
      </c>
      <c r="D9" s="95" t="s">
        <v>561</v>
      </c>
      <c r="E9" s="95" t="s">
        <v>561</v>
      </c>
      <c r="F9" s="95" t="s">
        <v>463</v>
      </c>
      <c r="G9" s="114">
        <v>1</v>
      </c>
      <c r="H9" s="80">
        <v>10000</v>
      </c>
      <c r="I9" s="80">
        <v>10000</v>
      </c>
      <c r="J9" s="80">
        <v>10000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87" t="s">
        <v>70</v>
      </c>
      <c r="B10" s="88" t="s">
        <v>70</v>
      </c>
      <c r="C10" s="88" t="s">
        <v>264</v>
      </c>
      <c r="D10" s="95" t="s">
        <v>562</v>
      </c>
      <c r="E10" s="95" t="s">
        <v>563</v>
      </c>
      <c r="F10" s="95" t="s">
        <v>564</v>
      </c>
      <c r="G10" s="114">
        <v>4</v>
      </c>
      <c r="H10" s="80">
        <v>12000</v>
      </c>
      <c r="I10" s="80">
        <v>12000</v>
      </c>
      <c r="J10" s="80">
        <v>12000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87" t="s">
        <v>70</v>
      </c>
      <c r="B11" s="88" t="s">
        <v>70</v>
      </c>
      <c r="C11" s="88" t="s">
        <v>264</v>
      </c>
      <c r="D11" s="95" t="s">
        <v>565</v>
      </c>
      <c r="E11" s="95" t="s">
        <v>565</v>
      </c>
      <c r="F11" s="95" t="s">
        <v>564</v>
      </c>
      <c r="G11" s="114">
        <v>4</v>
      </c>
      <c r="H11" s="80">
        <v>32000</v>
      </c>
      <c r="I11" s="80">
        <v>32000</v>
      </c>
      <c r="J11" s="80">
        <v>32000</v>
      </c>
      <c r="K11" s="80"/>
      <c r="L11" s="80"/>
      <c r="M11" s="80"/>
      <c r="N11" s="80"/>
      <c r="O11" s="80"/>
      <c r="P11" s="80"/>
      <c r="Q11" s="80"/>
      <c r="R11" s="80"/>
      <c r="S11" s="80"/>
    </row>
    <row r="12" ht="21" customHeight="1" spans="1:19">
      <c r="A12" s="87" t="s">
        <v>70</v>
      </c>
      <c r="B12" s="88" t="s">
        <v>70</v>
      </c>
      <c r="C12" s="88" t="s">
        <v>264</v>
      </c>
      <c r="D12" s="95" t="s">
        <v>566</v>
      </c>
      <c r="E12" s="95" t="s">
        <v>566</v>
      </c>
      <c r="F12" s="95" t="s">
        <v>567</v>
      </c>
      <c r="G12" s="114">
        <v>4</v>
      </c>
      <c r="H12" s="80">
        <v>8000</v>
      </c>
      <c r="I12" s="80">
        <v>8000</v>
      </c>
      <c r="J12" s="80">
        <v>8000</v>
      </c>
      <c r="K12" s="80"/>
      <c r="L12" s="80"/>
      <c r="M12" s="80"/>
      <c r="N12" s="80"/>
      <c r="O12" s="80"/>
      <c r="P12" s="80"/>
      <c r="Q12" s="80"/>
      <c r="R12" s="80"/>
      <c r="S12" s="80"/>
    </row>
    <row r="13" ht="21" customHeight="1" spans="1:19">
      <c r="A13" s="87" t="s">
        <v>70</v>
      </c>
      <c r="B13" s="88" t="s">
        <v>70</v>
      </c>
      <c r="C13" s="88" t="s">
        <v>275</v>
      </c>
      <c r="D13" s="95" t="s">
        <v>568</v>
      </c>
      <c r="E13" s="95" t="s">
        <v>568</v>
      </c>
      <c r="F13" s="95" t="s">
        <v>569</v>
      </c>
      <c r="G13" s="114">
        <v>125</v>
      </c>
      <c r="H13" s="80">
        <v>10000</v>
      </c>
      <c r="I13" s="80">
        <v>10000</v>
      </c>
      <c r="J13" s="80">
        <v>10000</v>
      </c>
      <c r="K13" s="80"/>
      <c r="L13" s="80"/>
      <c r="M13" s="80"/>
      <c r="N13" s="80"/>
      <c r="O13" s="80"/>
      <c r="P13" s="80"/>
      <c r="Q13" s="80"/>
      <c r="R13" s="80"/>
      <c r="S13" s="80"/>
    </row>
    <row r="14" ht="21" customHeight="1" spans="1:19">
      <c r="A14" s="87" t="s">
        <v>70</v>
      </c>
      <c r="B14" s="88" t="s">
        <v>70</v>
      </c>
      <c r="C14" s="88" t="s">
        <v>275</v>
      </c>
      <c r="D14" s="95" t="s">
        <v>568</v>
      </c>
      <c r="E14" s="95" t="s">
        <v>568</v>
      </c>
      <c r="F14" s="95" t="s">
        <v>569</v>
      </c>
      <c r="G14" s="114">
        <v>125</v>
      </c>
      <c r="H14" s="80">
        <v>10000</v>
      </c>
      <c r="I14" s="80">
        <v>10000</v>
      </c>
      <c r="J14" s="80">
        <v>10000</v>
      </c>
      <c r="K14" s="80"/>
      <c r="L14" s="80"/>
      <c r="M14" s="80"/>
      <c r="N14" s="80"/>
      <c r="O14" s="80"/>
      <c r="P14" s="80"/>
      <c r="Q14" s="80"/>
      <c r="R14" s="80"/>
      <c r="S14" s="80"/>
    </row>
    <row r="15" ht="21" customHeight="1" spans="1:19">
      <c r="A15" s="89" t="s">
        <v>210</v>
      </c>
      <c r="B15" s="90"/>
      <c r="C15" s="90"/>
      <c r="D15" s="96"/>
      <c r="E15" s="96"/>
      <c r="F15" s="96"/>
      <c r="G15" s="115"/>
      <c r="H15" s="80">
        <v>83800</v>
      </c>
      <c r="I15" s="80">
        <v>83800</v>
      </c>
      <c r="J15" s="80">
        <v>83800</v>
      </c>
      <c r="K15" s="80"/>
      <c r="L15" s="80"/>
      <c r="M15" s="80"/>
      <c r="N15" s="80"/>
      <c r="O15" s="80"/>
      <c r="P15" s="80"/>
      <c r="Q15" s="80"/>
      <c r="R15" s="80"/>
      <c r="S15" s="80"/>
    </row>
    <row r="16" ht="21" customHeight="1" spans="1:19">
      <c r="A16" s="111" t="s">
        <v>570</v>
      </c>
      <c r="B16" s="13"/>
      <c r="C16" s="13"/>
      <c r="D16" s="111"/>
      <c r="E16" s="111"/>
      <c r="F16" s="11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</sheetData>
  <mergeCells count="19">
    <mergeCell ref="A2:S2"/>
    <mergeCell ref="A3:H3"/>
    <mergeCell ref="I4:S4"/>
    <mergeCell ref="N5:S5"/>
    <mergeCell ref="A15:G15"/>
    <mergeCell ref="A16:S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81"/>
      <c r="B1" s="82"/>
      <c r="C1" s="82"/>
      <c r="D1" s="82"/>
      <c r="E1" s="82"/>
      <c r="F1" s="82"/>
      <c r="G1" s="82"/>
      <c r="H1" s="81"/>
      <c r="I1" s="81"/>
      <c r="J1" s="81"/>
      <c r="K1" s="81"/>
      <c r="L1" s="81"/>
      <c r="M1" s="81"/>
      <c r="N1" s="99"/>
      <c r="O1" s="81"/>
      <c r="P1" s="81"/>
      <c r="Q1" s="82"/>
      <c r="R1" s="81"/>
      <c r="S1" s="105"/>
      <c r="T1" s="105" t="s">
        <v>571</v>
      </c>
    </row>
    <row r="2" ht="41.25" customHeight="1" spans="1:20">
      <c r="A2" s="74" t="str">
        <f>"2026"&amp;"年部门政府购买服务预算表"</f>
        <v>2026年部门政府购买服务预算表</v>
      </c>
      <c r="B2" s="70"/>
      <c r="C2" s="70"/>
      <c r="D2" s="70"/>
      <c r="E2" s="70"/>
      <c r="F2" s="70"/>
      <c r="G2" s="70"/>
      <c r="H2" s="91"/>
      <c r="I2" s="91"/>
      <c r="J2" s="91"/>
      <c r="K2" s="91"/>
      <c r="L2" s="91"/>
      <c r="M2" s="91"/>
      <c r="N2" s="100"/>
      <c r="O2" s="91"/>
      <c r="P2" s="91"/>
      <c r="Q2" s="70"/>
      <c r="R2" s="91"/>
      <c r="S2" s="100"/>
      <c r="T2" s="70"/>
    </row>
    <row r="3" ht="22.5" customHeight="1" spans="1:20">
      <c r="A3" s="75" t="str">
        <f>"单位名称："&amp;"昆明市官渡区农业农村局"</f>
        <v>单位名称：昆明市官渡区农业农村局</v>
      </c>
      <c r="B3" s="83"/>
      <c r="C3" s="83"/>
      <c r="D3" s="83"/>
      <c r="E3" s="83"/>
      <c r="F3" s="83"/>
      <c r="G3" s="83"/>
      <c r="H3" s="76"/>
      <c r="I3" s="76"/>
      <c r="J3" s="76"/>
      <c r="K3" s="76"/>
      <c r="L3" s="76"/>
      <c r="M3" s="76"/>
      <c r="N3" s="99"/>
      <c r="O3" s="81"/>
      <c r="P3" s="81"/>
      <c r="Q3" s="82"/>
      <c r="R3" s="81"/>
      <c r="S3" s="106"/>
      <c r="T3" s="105" t="s">
        <v>1</v>
      </c>
    </row>
    <row r="4" ht="24" customHeight="1" spans="1:20">
      <c r="A4" s="16" t="s">
        <v>219</v>
      </c>
      <c r="B4" s="84" t="s">
        <v>220</v>
      </c>
      <c r="C4" s="84" t="s">
        <v>550</v>
      </c>
      <c r="D4" s="84" t="s">
        <v>572</v>
      </c>
      <c r="E4" s="84" t="s">
        <v>573</v>
      </c>
      <c r="F4" s="84" t="s">
        <v>574</v>
      </c>
      <c r="G4" s="84" t="s">
        <v>575</v>
      </c>
      <c r="H4" s="92" t="s">
        <v>576</v>
      </c>
      <c r="I4" s="92" t="s">
        <v>577</v>
      </c>
      <c r="J4" s="97" t="s">
        <v>227</v>
      </c>
      <c r="K4" s="97"/>
      <c r="L4" s="97"/>
      <c r="M4" s="97"/>
      <c r="N4" s="101"/>
      <c r="O4" s="97"/>
      <c r="P4" s="97"/>
      <c r="Q4" s="107"/>
      <c r="R4" s="97"/>
      <c r="S4" s="101"/>
      <c r="T4" s="108"/>
    </row>
    <row r="5" ht="24" customHeight="1" spans="1:20">
      <c r="A5" s="18"/>
      <c r="B5" s="85"/>
      <c r="C5" s="85"/>
      <c r="D5" s="85"/>
      <c r="E5" s="85"/>
      <c r="F5" s="85"/>
      <c r="G5" s="85"/>
      <c r="H5" s="93"/>
      <c r="I5" s="93"/>
      <c r="J5" s="93" t="s">
        <v>55</v>
      </c>
      <c r="K5" s="93" t="s">
        <v>58</v>
      </c>
      <c r="L5" s="93" t="s">
        <v>556</v>
      </c>
      <c r="M5" s="93" t="s">
        <v>557</v>
      </c>
      <c r="N5" s="102" t="s">
        <v>558</v>
      </c>
      <c r="O5" s="103" t="s">
        <v>559</v>
      </c>
      <c r="P5" s="103"/>
      <c r="Q5" s="109"/>
      <c r="R5" s="103"/>
      <c r="S5" s="110"/>
      <c r="T5" s="86"/>
    </row>
    <row r="6" ht="54" customHeight="1" spans="1:20">
      <c r="A6" s="20"/>
      <c r="B6" s="86"/>
      <c r="C6" s="86"/>
      <c r="D6" s="86"/>
      <c r="E6" s="86"/>
      <c r="F6" s="86"/>
      <c r="G6" s="86"/>
      <c r="H6" s="94"/>
      <c r="I6" s="94"/>
      <c r="J6" s="94"/>
      <c r="K6" s="94" t="s">
        <v>57</v>
      </c>
      <c r="L6" s="94"/>
      <c r="M6" s="94"/>
      <c r="N6" s="104"/>
      <c r="O6" s="94" t="s">
        <v>57</v>
      </c>
      <c r="P6" s="94" t="s">
        <v>64</v>
      </c>
      <c r="Q6" s="86" t="s">
        <v>65</v>
      </c>
      <c r="R6" s="94" t="s">
        <v>66</v>
      </c>
      <c r="S6" s="104" t="s">
        <v>67</v>
      </c>
      <c r="T6" s="86" t="s">
        <v>68</v>
      </c>
    </row>
    <row r="7" ht="17.25" customHeight="1" spans="1:20">
      <c r="A7" s="30">
        <v>1</v>
      </c>
      <c r="B7" s="86">
        <v>2</v>
      </c>
      <c r="C7" s="30">
        <v>3</v>
      </c>
      <c r="D7" s="30">
        <v>4</v>
      </c>
      <c r="E7" s="86">
        <v>5</v>
      </c>
      <c r="F7" s="30">
        <v>6</v>
      </c>
      <c r="G7" s="30">
        <v>7</v>
      </c>
      <c r="H7" s="86">
        <v>8</v>
      </c>
      <c r="I7" s="30">
        <v>9</v>
      </c>
      <c r="J7" s="30">
        <v>10</v>
      </c>
      <c r="K7" s="86">
        <v>11</v>
      </c>
      <c r="L7" s="30">
        <v>12</v>
      </c>
      <c r="M7" s="30">
        <v>13</v>
      </c>
      <c r="N7" s="86">
        <v>14</v>
      </c>
      <c r="O7" s="30">
        <v>15</v>
      </c>
      <c r="P7" s="30">
        <v>16</v>
      </c>
      <c r="Q7" s="86">
        <v>17</v>
      </c>
      <c r="R7" s="30">
        <v>18</v>
      </c>
      <c r="S7" s="30">
        <v>19</v>
      </c>
      <c r="T7" s="30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95"/>
      <c r="I8" s="95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89" t="s">
        <v>210</v>
      </c>
      <c r="B9" s="90"/>
      <c r="C9" s="90"/>
      <c r="D9" s="90"/>
      <c r="E9" s="90"/>
      <c r="F9" s="90"/>
      <c r="G9" s="90"/>
      <c r="H9" s="96"/>
      <c r="I9" s="9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8" defaultRowHeight="14.25" customHeight="1" outlineLevelRow="7" outlineLevelCol="4"/>
  <cols>
    <col min="1" max="1" width="33" customWidth="1"/>
    <col min="2" max="5" width="17.5" customWidth="1"/>
  </cols>
  <sheetData>
    <row r="1" ht="17.25" customHeight="1" spans="4:5">
      <c r="D1" s="73"/>
      <c r="E1" s="34" t="s">
        <v>578</v>
      </c>
    </row>
    <row r="2" ht="41.25" customHeight="1" spans="1:5">
      <c r="A2" s="74" t="str">
        <f>"2026"&amp;"年对下转移支付预算表"</f>
        <v>2026年对下转移支付预算表</v>
      </c>
      <c r="B2" s="12"/>
      <c r="C2" s="12"/>
      <c r="D2" s="12"/>
      <c r="E2" s="70"/>
    </row>
    <row r="3" ht="18" customHeight="1" spans="1:5">
      <c r="A3" s="75" t="str">
        <f>"单位名称："&amp;"昆明市官渡区农业农村局"</f>
        <v>单位名称：昆明市官渡区农业农村局</v>
      </c>
      <c r="B3" s="76"/>
      <c r="C3" s="76"/>
      <c r="D3" s="77"/>
      <c r="E3" s="35" t="s">
        <v>1</v>
      </c>
    </row>
    <row r="4" ht="19.5" customHeight="1" spans="1:5">
      <c r="A4" s="28" t="s">
        <v>579</v>
      </c>
      <c r="B4" s="36" t="s">
        <v>227</v>
      </c>
      <c r="C4" s="37"/>
      <c r="D4" s="37"/>
      <c r="E4" s="71" t="s">
        <v>580</v>
      </c>
    </row>
    <row r="5" ht="40.5" customHeight="1" spans="1:5">
      <c r="A5" s="30"/>
      <c r="B5" s="29" t="s">
        <v>55</v>
      </c>
      <c r="C5" s="16" t="s">
        <v>58</v>
      </c>
      <c r="D5" s="78" t="s">
        <v>556</v>
      </c>
      <c r="E5" s="39" t="s">
        <v>581</v>
      </c>
    </row>
    <row r="6" ht="19.5" customHeight="1" spans="1:5">
      <c r="A6" s="21">
        <v>1</v>
      </c>
      <c r="B6" s="21">
        <v>2</v>
      </c>
      <c r="C6" s="21">
        <v>3</v>
      </c>
      <c r="D6" s="79">
        <v>4</v>
      </c>
      <c r="E6" s="39">
        <v>5</v>
      </c>
    </row>
    <row r="7" ht="19.5" customHeight="1" spans="1:5">
      <c r="A7" s="22"/>
      <c r="B7" s="80"/>
      <c r="C7" s="80"/>
      <c r="D7" s="80"/>
      <c r="E7" s="80"/>
    </row>
    <row r="8" ht="19.5" customHeight="1" spans="1:5">
      <c r="A8" s="69"/>
      <c r="B8" s="80"/>
      <c r="C8" s="80"/>
      <c r="D8" s="80"/>
      <c r="E8" s="80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8" defaultRowHeight="12" customHeight="1" outlineLevelRow="6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0:10">
      <c r="J1" s="34" t="s">
        <v>582</v>
      </c>
    </row>
    <row r="2" ht="41.25" customHeight="1" spans="1:10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70"/>
      <c r="G2" s="12"/>
      <c r="H2" s="70"/>
      <c r="I2" s="70"/>
      <c r="J2" s="12"/>
    </row>
    <row r="3" ht="17.25" customHeight="1" spans="1:1">
      <c r="A3" s="13" t="str">
        <f>"单位名称："&amp;"昆明市官渡区农业农村局"</f>
        <v>单位名称：昆明市官渡区农业农村局</v>
      </c>
    </row>
    <row r="4" ht="44.25" customHeight="1" spans="1:10">
      <c r="A4" s="68" t="s">
        <v>579</v>
      </c>
      <c r="B4" s="68" t="s">
        <v>377</v>
      </c>
      <c r="C4" s="68" t="s">
        <v>378</v>
      </c>
      <c r="D4" s="68" t="s">
        <v>379</v>
      </c>
      <c r="E4" s="68" t="s">
        <v>380</v>
      </c>
      <c r="F4" s="71" t="s">
        <v>381</v>
      </c>
      <c r="G4" s="68" t="s">
        <v>382</v>
      </c>
      <c r="H4" s="71" t="s">
        <v>383</v>
      </c>
      <c r="I4" s="71" t="s">
        <v>384</v>
      </c>
      <c r="J4" s="68" t="s">
        <v>385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71">
        <v>6</v>
      </c>
      <c r="G5" s="68">
        <v>7</v>
      </c>
      <c r="H5" s="71">
        <v>8</v>
      </c>
      <c r="I5" s="71">
        <v>9</v>
      </c>
      <c r="J5" s="68">
        <v>10</v>
      </c>
    </row>
    <row r="6" ht="42" customHeight="1" spans="1:10">
      <c r="A6" s="22"/>
      <c r="B6" s="69"/>
      <c r="C6" s="69"/>
      <c r="D6" s="69"/>
      <c r="E6" s="57"/>
      <c r="F6" s="72"/>
      <c r="G6" s="57"/>
      <c r="H6" s="72"/>
      <c r="I6" s="72"/>
      <c r="J6" s="57"/>
    </row>
    <row r="7" ht="42" customHeight="1" spans="1:10">
      <c r="A7" s="22"/>
      <c r="B7" s="23"/>
      <c r="C7" s="23"/>
      <c r="D7" s="23"/>
      <c r="E7" s="22"/>
      <c r="F7" s="23"/>
      <c r="G7" s="22"/>
      <c r="H7" s="23"/>
      <c r="I7" s="23"/>
      <c r="J7" s="22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:I1"/>
    </sheetView>
  </sheetViews>
  <sheetFormatPr defaultColWidth="9.125" defaultRowHeight="14.25" customHeight="1" outlineLevelRow="7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41" t="s">
        <v>583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"单位名称："&amp;"昆明市官渡区农业农村局"</f>
        <v>单位名称：昆明市官渡区农业农村局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219</v>
      </c>
      <c r="B4" s="51" t="s">
        <v>220</v>
      </c>
      <c r="C4" s="52" t="s">
        <v>584</v>
      </c>
      <c r="D4" s="50" t="s">
        <v>585</v>
      </c>
      <c r="E4" s="50" t="s">
        <v>586</v>
      </c>
      <c r="F4" s="50" t="s">
        <v>587</v>
      </c>
      <c r="G4" s="51" t="s">
        <v>588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554</v>
      </c>
      <c r="H5" s="51" t="s">
        <v>589</v>
      </c>
      <c r="I5" s="51" t="s">
        <v>590</v>
      </c>
    </row>
    <row r="6" ht="17.25" customHeight="1" spans="1:9">
      <c r="A6" s="55" t="s">
        <v>83</v>
      </c>
      <c r="B6" s="56" t="s">
        <v>84</v>
      </c>
      <c r="C6" s="55" t="s">
        <v>85</v>
      </c>
      <c r="D6" s="57" t="s">
        <v>86</v>
      </c>
      <c r="E6" s="55" t="s">
        <v>87</v>
      </c>
      <c r="F6" s="56" t="s">
        <v>88</v>
      </c>
      <c r="G6" s="62" t="s">
        <v>89</v>
      </c>
      <c r="H6" s="57" t="s">
        <v>90</v>
      </c>
      <c r="I6" s="57">
        <v>9</v>
      </c>
    </row>
    <row r="7" ht="19.5" customHeight="1" spans="1:9">
      <c r="A7" s="58"/>
      <c r="B7" s="24"/>
      <c r="C7" s="24"/>
      <c r="D7" s="22"/>
      <c r="E7" s="23"/>
      <c r="F7" s="62"/>
      <c r="G7" s="63"/>
      <c r="H7" s="64"/>
      <c r="I7" s="64"/>
    </row>
    <row r="8" ht="19.5" customHeight="1" spans="1:9">
      <c r="A8" s="59" t="s">
        <v>55</v>
      </c>
      <c r="B8" s="60"/>
      <c r="C8" s="60"/>
      <c r="D8" s="61"/>
      <c r="E8" s="65"/>
      <c r="F8" s="65"/>
      <c r="G8" s="63"/>
      <c r="H8" s="64"/>
      <c r="I8" s="64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4:11">
      <c r="D1" s="11"/>
      <c r="E1" s="11"/>
      <c r="F1" s="11"/>
      <c r="G1" s="11"/>
      <c r="K1" s="34" t="s">
        <v>591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"单位名称："&amp;"昆明市官渡区农业农村局"</f>
        <v>单位名称：昆明市官渡区农业农村局</v>
      </c>
      <c r="B3" s="14"/>
      <c r="C3" s="14"/>
      <c r="D3" s="14"/>
      <c r="E3" s="14"/>
      <c r="F3" s="14"/>
      <c r="G3" s="14"/>
      <c r="H3" s="27"/>
      <c r="I3" s="27"/>
      <c r="J3" s="27"/>
      <c r="K3" s="35" t="s">
        <v>1</v>
      </c>
    </row>
    <row r="4" ht="21.75" customHeight="1" spans="1:11">
      <c r="A4" s="15" t="s">
        <v>309</v>
      </c>
      <c r="B4" s="15" t="s">
        <v>222</v>
      </c>
      <c r="C4" s="15" t="s">
        <v>310</v>
      </c>
      <c r="D4" s="16" t="s">
        <v>223</v>
      </c>
      <c r="E4" s="16" t="s">
        <v>224</v>
      </c>
      <c r="F4" s="16" t="s">
        <v>311</v>
      </c>
      <c r="G4" s="16" t="s">
        <v>312</v>
      </c>
      <c r="H4" s="28" t="s">
        <v>55</v>
      </c>
      <c r="I4" s="36" t="s">
        <v>592</v>
      </c>
      <c r="J4" s="37"/>
      <c r="K4" s="38"/>
    </row>
    <row r="5" ht="21.75" customHeight="1" spans="1:11">
      <c r="A5" s="17"/>
      <c r="B5" s="17"/>
      <c r="C5" s="17"/>
      <c r="D5" s="18"/>
      <c r="E5" s="18"/>
      <c r="F5" s="18"/>
      <c r="G5" s="18"/>
      <c r="H5" s="29"/>
      <c r="I5" s="16" t="s">
        <v>58</v>
      </c>
      <c r="J5" s="16" t="s">
        <v>59</v>
      </c>
      <c r="K5" s="16" t="s">
        <v>60</v>
      </c>
    </row>
    <row r="6" ht="40.5" customHeight="1" spans="1:11">
      <c r="A6" s="19"/>
      <c r="B6" s="19"/>
      <c r="C6" s="19"/>
      <c r="D6" s="20"/>
      <c r="E6" s="20"/>
      <c r="F6" s="20"/>
      <c r="G6" s="20"/>
      <c r="H6" s="30"/>
      <c r="I6" s="20" t="s">
        <v>57</v>
      </c>
      <c r="J6" s="20"/>
      <c r="K6" s="20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9">
        <v>10</v>
      </c>
      <c r="K7" s="39">
        <v>11</v>
      </c>
    </row>
    <row r="8" ht="18.75" customHeight="1" spans="1:11">
      <c r="A8" s="22"/>
      <c r="B8" s="23"/>
      <c r="C8" s="22"/>
      <c r="D8" s="22"/>
      <c r="E8" s="22"/>
      <c r="F8" s="22"/>
      <c r="G8" s="22"/>
      <c r="H8" s="31"/>
      <c r="I8" s="40"/>
      <c r="J8" s="40"/>
      <c r="K8" s="31"/>
    </row>
    <row r="9" ht="18.75" customHeight="1" spans="1:11">
      <c r="A9" s="24"/>
      <c r="B9" s="23"/>
      <c r="C9" s="23"/>
      <c r="D9" s="23"/>
      <c r="E9" s="23"/>
      <c r="F9" s="23"/>
      <c r="G9" s="23"/>
      <c r="H9" s="32"/>
      <c r="I9" s="32"/>
      <c r="J9" s="32"/>
      <c r="K9" s="31"/>
    </row>
    <row r="10" ht="18.75" customHeight="1" spans="1:11">
      <c r="A10" s="25" t="s">
        <v>210</v>
      </c>
      <c r="B10" s="26"/>
      <c r="C10" s="26"/>
      <c r="D10" s="26"/>
      <c r="E10" s="26"/>
      <c r="F10" s="26"/>
      <c r="G10" s="33"/>
      <c r="H10" s="32"/>
      <c r="I10" s="32"/>
      <c r="J10" s="3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GridLines="0" showZeros="0" workbookViewId="0">
      <selection activeCell="A1" sqref="A1"/>
    </sheetView>
  </sheetViews>
  <sheetFormatPr defaultColWidth="8.75" defaultRowHeight="12.75" customHeight="1" outlineLevelCol="6"/>
  <cols>
    <col min="1" max="1" width="42.875" customWidth="1"/>
    <col min="2" max="2" width="16.75" customWidth="1"/>
    <col min="3" max="3" width="56.25" customWidth="1"/>
    <col min="4" max="4" width="7.625" customWidth="1"/>
    <col min="5" max="7" width="18" customWidth="1"/>
  </cols>
  <sheetData>
    <row r="1" ht="15" customHeight="1" spans="1:7">
      <c r="A1" s="1"/>
      <c r="B1" s="1"/>
      <c r="C1" s="1"/>
      <c r="D1" s="1"/>
      <c r="E1" s="1"/>
      <c r="F1" s="1"/>
      <c r="G1" s="9" t="s">
        <v>593</v>
      </c>
    </row>
    <row r="2" ht="45" customHeight="1" spans="1:7">
      <c r="A2" s="2" t="str">
        <f>"2026"&amp;"年部门项目支出中期规划预算表"</f>
        <v>2026年部门项目支出中期规划预算表</v>
      </c>
      <c r="B2" s="2"/>
      <c r="C2" s="2"/>
      <c r="D2" s="2"/>
      <c r="E2" s="2"/>
      <c r="F2" s="2"/>
      <c r="G2" s="2"/>
    </row>
    <row r="3" ht="15" customHeight="1" spans="1:7">
      <c r="A3" s="3" t="str">
        <f>"单位名称："&amp;"昆明市官渡区农业农村局"</f>
        <v>单位名称：昆明市官渡区农业农村局</v>
      </c>
      <c r="B3" s="3"/>
      <c r="C3" s="1"/>
      <c r="D3" s="1"/>
      <c r="E3" s="1"/>
      <c r="F3" s="1"/>
      <c r="G3" s="9" t="s">
        <v>1</v>
      </c>
    </row>
    <row r="4" ht="45" customHeight="1" spans="1:7">
      <c r="A4" s="4" t="s">
        <v>310</v>
      </c>
      <c r="B4" s="4" t="s">
        <v>309</v>
      </c>
      <c r="C4" s="4" t="s">
        <v>222</v>
      </c>
      <c r="D4" s="4" t="s">
        <v>594</v>
      </c>
      <c r="E4" s="4" t="s">
        <v>58</v>
      </c>
      <c r="F4" s="4"/>
      <c r="G4" s="4"/>
    </row>
    <row r="5" ht="45" customHeight="1" spans="1:7">
      <c r="A5" s="4"/>
      <c r="B5" s="4"/>
      <c r="C5" s="4"/>
      <c r="D5" s="4"/>
      <c r="E5" s="4" t="s">
        <v>595</v>
      </c>
      <c r="F5" s="4" t="s">
        <v>596</v>
      </c>
      <c r="G5" s="4" t="s">
        <v>597</v>
      </c>
    </row>
    <row r="6" ht="15" customHeight="1" spans="1: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ht="22.5" customHeight="1" spans="1:7">
      <c r="A7" s="6" t="s">
        <v>70</v>
      </c>
      <c r="B7" s="6"/>
      <c r="C7" s="6"/>
      <c r="D7" s="6"/>
      <c r="E7" s="10">
        <v>1097896</v>
      </c>
      <c r="F7" s="10"/>
      <c r="G7" s="10"/>
    </row>
    <row r="8" ht="22.5" customHeight="1" spans="1:7">
      <c r="A8" s="7" t="s">
        <v>70</v>
      </c>
      <c r="B8" s="6"/>
      <c r="C8" s="6"/>
      <c r="D8" s="6"/>
      <c r="E8" s="10">
        <v>1097896</v>
      </c>
      <c r="F8" s="10"/>
      <c r="G8" s="10"/>
    </row>
    <row r="9" ht="22.5" customHeight="1" spans="1:7">
      <c r="A9" s="6"/>
      <c r="B9" s="6" t="s">
        <v>598</v>
      </c>
      <c r="C9" s="6" t="s">
        <v>369</v>
      </c>
      <c r="D9" s="6" t="s">
        <v>599</v>
      </c>
      <c r="E9" s="10">
        <v>5000</v>
      </c>
      <c r="F9" s="10"/>
      <c r="G9" s="10"/>
    </row>
    <row r="10" ht="22.5" customHeight="1" spans="1:7">
      <c r="A10" s="6"/>
      <c r="B10" s="6" t="s">
        <v>598</v>
      </c>
      <c r="C10" s="6" t="s">
        <v>363</v>
      </c>
      <c r="D10" s="6" t="s">
        <v>599</v>
      </c>
      <c r="E10" s="10">
        <v>30000</v>
      </c>
      <c r="F10" s="10"/>
      <c r="G10" s="10"/>
    </row>
    <row r="11" ht="22.5" customHeight="1" spans="1:7">
      <c r="A11" s="6"/>
      <c r="B11" s="6" t="s">
        <v>600</v>
      </c>
      <c r="C11" s="6" t="s">
        <v>356</v>
      </c>
      <c r="D11" s="6" t="s">
        <v>599</v>
      </c>
      <c r="E11" s="10">
        <v>6396</v>
      </c>
      <c r="F11" s="10"/>
      <c r="G11" s="10"/>
    </row>
    <row r="12" ht="22.5" customHeight="1" spans="1:7">
      <c r="A12" s="6"/>
      <c r="B12" s="6" t="s">
        <v>600</v>
      </c>
      <c r="C12" s="6" t="s">
        <v>354</v>
      </c>
      <c r="D12" s="6" t="s">
        <v>599</v>
      </c>
      <c r="E12" s="10">
        <v>2000</v>
      </c>
      <c r="F12" s="10"/>
      <c r="G12" s="10"/>
    </row>
    <row r="13" ht="22.5" customHeight="1" spans="1:7">
      <c r="A13" s="6"/>
      <c r="B13" s="6" t="s">
        <v>598</v>
      </c>
      <c r="C13" s="6" t="s">
        <v>361</v>
      </c>
      <c r="D13" s="6" t="s">
        <v>599</v>
      </c>
      <c r="E13" s="10">
        <v>40000</v>
      </c>
      <c r="F13" s="10"/>
      <c r="G13" s="10"/>
    </row>
    <row r="14" ht="22.5" customHeight="1" spans="1:7">
      <c r="A14" s="6"/>
      <c r="B14" s="6" t="s">
        <v>601</v>
      </c>
      <c r="C14" s="6" t="s">
        <v>321</v>
      </c>
      <c r="D14" s="6" t="s">
        <v>599</v>
      </c>
      <c r="E14" s="10">
        <v>5000</v>
      </c>
      <c r="F14" s="10"/>
      <c r="G14" s="10"/>
    </row>
    <row r="15" ht="22.5" customHeight="1" spans="1:7">
      <c r="A15" s="6"/>
      <c r="B15" s="6" t="s">
        <v>601</v>
      </c>
      <c r="C15" s="6" t="s">
        <v>325</v>
      </c>
      <c r="D15" s="6" t="s">
        <v>599</v>
      </c>
      <c r="E15" s="10">
        <v>190000</v>
      </c>
      <c r="F15" s="10"/>
      <c r="G15" s="10"/>
    </row>
    <row r="16" ht="22.5" customHeight="1" spans="1:7">
      <c r="A16" s="6"/>
      <c r="B16" s="6" t="s">
        <v>601</v>
      </c>
      <c r="C16" s="6" t="s">
        <v>327</v>
      </c>
      <c r="D16" s="6" t="s">
        <v>599</v>
      </c>
      <c r="E16" s="10">
        <v>598500</v>
      </c>
      <c r="F16" s="10"/>
      <c r="G16" s="10"/>
    </row>
    <row r="17" ht="22.5" customHeight="1" spans="1:7">
      <c r="A17" s="6"/>
      <c r="B17" s="6" t="s">
        <v>598</v>
      </c>
      <c r="C17" s="6" t="s">
        <v>367</v>
      </c>
      <c r="D17" s="6" t="s">
        <v>599</v>
      </c>
      <c r="E17" s="10">
        <v>50000</v>
      </c>
      <c r="F17" s="10"/>
      <c r="G17" s="10"/>
    </row>
    <row r="18" ht="22.5" customHeight="1" spans="1:7">
      <c r="A18" s="6"/>
      <c r="B18" s="6" t="s">
        <v>598</v>
      </c>
      <c r="C18" s="6" t="s">
        <v>375</v>
      </c>
      <c r="D18" s="6" t="s">
        <v>599</v>
      </c>
      <c r="E18" s="10">
        <v>100000</v>
      </c>
      <c r="F18" s="10"/>
      <c r="G18" s="10"/>
    </row>
    <row r="19" ht="22.5" customHeight="1" spans="1:7">
      <c r="A19" s="6"/>
      <c r="B19" s="6" t="s">
        <v>598</v>
      </c>
      <c r="C19" s="6" t="s">
        <v>371</v>
      </c>
      <c r="D19" s="6" t="s">
        <v>599</v>
      </c>
      <c r="E19" s="10">
        <v>5000</v>
      </c>
      <c r="F19" s="10"/>
      <c r="G19" s="10"/>
    </row>
    <row r="20" ht="22.5" customHeight="1" spans="1:7">
      <c r="A20" s="6"/>
      <c r="B20" s="6" t="s">
        <v>598</v>
      </c>
      <c r="C20" s="6" t="s">
        <v>373</v>
      </c>
      <c r="D20" s="6" t="s">
        <v>599</v>
      </c>
      <c r="E20" s="10">
        <v>10000</v>
      </c>
      <c r="F20" s="10"/>
      <c r="G20" s="10"/>
    </row>
    <row r="21" ht="22.5" customHeight="1" spans="1:7">
      <c r="A21" s="6"/>
      <c r="B21" s="6" t="s">
        <v>598</v>
      </c>
      <c r="C21" s="6" t="s">
        <v>359</v>
      </c>
      <c r="D21" s="6" t="s">
        <v>599</v>
      </c>
      <c r="E21" s="10">
        <v>36000</v>
      </c>
      <c r="F21" s="10"/>
      <c r="G21" s="10"/>
    </row>
    <row r="22" ht="22.5" customHeight="1" spans="1:7">
      <c r="A22" s="6"/>
      <c r="B22" s="6" t="s">
        <v>601</v>
      </c>
      <c r="C22" s="6" t="s">
        <v>319</v>
      </c>
      <c r="D22" s="6" t="s">
        <v>599</v>
      </c>
      <c r="E22" s="10">
        <v>10000</v>
      </c>
      <c r="F22" s="10"/>
      <c r="G22" s="10"/>
    </row>
    <row r="23" ht="22.5" customHeight="1" spans="1:7">
      <c r="A23" s="6"/>
      <c r="B23" s="6" t="s">
        <v>601</v>
      </c>
      <c r="C23" s="6" t="s">
        <v>317</v>
      </c>
      <c r="D23" s="6" t="s">
        <v>599</v>
      </c>
      <c r="E23" s="10">
        <v>10000</v>
      </c>
      <c r="F23" s="10"/>
      <c r="G23" s="10"/>
    </row>
    <row r="24" ht="22.5" customHeight="1" spans="1:7">
      <c r="A24" s="8" t="s">
        <v>55</v>
      </c>
      <c r="B24" s="8"/>
      <c r="C24" s="8"/>
      <c r="D24" s="8"/>
      <c r="E24" s="10">
        <v>1097896</v>
      </c>
      <c r="F24" s="10"/>
      <c r="G24" s="10"/>
    </row>
  </sheetData>
  <mergeCells count="8">
    <mergeCell ref="A2:G2"/>
    <mergeCell ref="A3:B3"/>
    <mergeCell ref="E4:G4"/>
    <mergeCell ref="A24:D24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B1" workbookViewId="0">
      <selection activeCell="O8" sqref="O8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"单位名称："&amp;"昆明市官渡区农业农村局"</f>
        <v>单位名称：昆明市官渡区农业农村局</v>
      </c>
      <c r="S3" s="49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5"/>
      <c r="O4" s="185" t="s">
        <v>45</v>
      </c>
      <c r="P4" s="185"/>
      <c r="Q4" s="185"/>
      <c r="R4" s="185"/>
      <c r="S4" s="19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98"/>
      <c r="C6" s="115"/>
      <c r="D6" s="115"/>
      <c r="E6" s="115"/>
      <c r="F6" s="115"/>
      <c r="G6" s="115"/>
      <c r="H6" s="115"/>
      <c r="I6" s="72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5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2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3" t="s">
        <v>69</v>
      </c>
      <c r="B8" s="23" t="s">
        <v>70</v>
      </c>
      <c r="C8" s="80">
        <v>15020096.56</v>
      </c>
      <c r="D8" s="80">
        <v>14134376.56</v>
      </c>
      <c r="E8" s="80">
        <v>14134326.56</v>
      </c>
      <c r="F8" s="80"/>
      <c r="G8" s="80"/>
      <c r="H8" s="80"/>
      <c r="I8" s="80">
        <v>50</v>
      </c>
      <c r="J8" s="80"/>
      <c r="K8" s="80"/>
      <c r="L8" s="80"/>
      <c r="M8" s="80"/>
      <c r="N8" s="80">
        <v>50</v>
      </c>
      <c r="O8" s="80">
        <v>885720</v>
      </c>
      <c r="P8" s="80">
        <v>885720</v>
      </c>
      <c r="Q8" s="80"/>
      <c r="R8" s="80"/>
      <c r="S8" s="80"/>
    </row>
    <row r="9" ht="18" customHeight="1" spans="1:19">
      <c r="A9" s="190" t="s">
        <v>71</v>
      </c>
      <c r="B9" s="190" t="s">
        <v>70</v>
      </c>
      <c r="C9" s="80">
        <v>15020096.56</v>
      </c>
      <c r="D9" s="80">
        <v>14134376.56</v>
      </c>
      <c r="E9" s="80">
        <v>14134326.56</v>
      </c>
      <c r="F9" s="80"/>
      <c r="G9" s="80"/>
      <c r="H9" s="80"/>
      <c r="I9" s="80">
        <v>50</v>
      </c>
      <c r="J9" s="80"/>
      <c r="K9" s="80"/>
      <c r="L9" s="80"/>
      <c r="M9" s="80"/>
      <c r="N9" s="80">
        <v>50</v>
      </c>
      <c r="O9" s="80">
        <v>885720</v>
      </c>
      <c r="P9" s="80">
        <v>885720</v>
      </c>
      <c r="Q9" s="80"/>
      <c r="R9" s="80"/>
      <c r="S9" s="80"/>
    </row>
    <row r="10" ht="18" customHeight="1" spans="1:19">
      <c r="A10" s="52" t="s">
        <v>55</v>
      </c>
      <c r="B10" s="191"/>
      <c r="C10" s="80">
        <v>15020096.56</v>
      </c>
      <c r="D10" s="80">
        <v>14134376.56</v>
      </c>
      <c r="E10" s="80">
        <v>14134326.56</v>
      </c>
      <c r="F10" s="80"/>
      <c r="G10" s="80"/>
      <c r="H10" s="80"/>
      <c r="I10" s="80">
        <v>50</v>
      </c>
      <c r="J10" s="80"/>
      <c r="K10" s="80"/>
      <c r="L10" s="80"/>
      <c r="M10" s="80"/>
      <c r="N10" s="80">
        <v>50</v>
      </c>
      <c r="O10" s="80">
        <v>885720</v>
      </c>
      <c r="P10" s="80">
        <v>885720</v>
      </c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GridLines="0" showZeros="0" topLeftCell="A4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">
      <c r="A1" s="49" t="s">
        <v>72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"单位名称："&amp;"昆明市官渡区农业农村局"</f>
        <v>单位名称：昆明市官渡区农业农村局</v>
      </c>
      <c r="O3" s="49" t="s">
        <v>1</v>
      </c>
    </row>
    <row r="4" ht="27" customHeight="1" spans="1:15">
      <c r="A4" s="169" t="s">
        <v>73</v>
      </c>
      <c r="B4" s="169" t="s">
        <v>74</v>
      </c>
      <c r="C4" s="169" t="s">
        <v>55</v>
      </c>
      <c r="D4" s="170" t="s">
        <v>58</v>
      </c>
      <c r="E4" s="177"/>
      <c r="F4" s="178"/>
      <c r="G4" s="179" t="s">
        <v>59</v>
      </c>
      <c r="H4" s="179" t="s">
        <v>60</v>
      </c>
      <c r="I4" s="179" t="s">
        <v>75</v>
      </c>
      <c r="J4" s="170" t="s">
        <v>62</v>
      </c>
      <c r="K4" s="177"/>
      <c r="L4" s="177"/>
      <c r="M4" s="177"/>
      <c r="N4" s="181"/>
      <c r="O4" s="182"/>
    </row>
    <row r="5" ht="42" customHeight="1" spans="1:15">
      <c r="A5" s="171"/>
      <c r="B5" s="171"/>
      <c r="C5" s="172"/>
      <c r="D5" s="173" t="s">
        <v>57</v>
      </c>
      <c r="E5" s="173" t="s">
        <v>76</v>
      </c>
      <c r="F5" s="173" t="s">
        <v>77</v>
      </c>
      <c r="G5" s="172"/>
      <c r="H5" s="172"/>
      <c r="I5" s="180"/>
      <c r="J5" s="173" t="s">
        <v>57</v>
      </c>
      <c r="K5" s="163" t="s">
        <v>78</v>
      </c>
      <c r="L5" s="163" t="s">
        <v>79</v>
      </c>
      <c r="M5" s="163" t="s">
        <v>80</v>
      </c>
      <c r="N5" s="163" t="s">
        <v>81</v>
      </c>
      <c r="O5" s="163" t="s">
        <v>82</v>
      </c>
    </row>
    <row r="6" ht="18" customHeight="1" spans="1:15">
      <c r="A6" s="55" t="s">
        <v>83</v>
      </c>
      <c r="B6" s="55" t="s">
        <v>84</v>
      </c>
      <c r="C6" s="55" t="s">
        <v>85</v>
      </c>
      <c r="D6" s="62" t="s">
        <v>86</v>
      </c>
      <c r="E6" s="62" t="s">
        <v>87</v>
      </c>
      <c r="F6" s="62" t="s">
        <v>88</v>
      </c>
      <c r="G6" s="62" t="s">
        <v>89</v>
      </c>
      <c r="H6" s="62" t="s">
        <v>90</v>
      </c>
      <c r="I6" s="62" t="s">
        <v>91</v>
      </c>
      <c r="J6" s="62" t="s">
        <v>92</v>
      </c>
      <c r="K6" s="62" t="s">
        <v>93</v>
      </c>
      <c r="L6" s="62" t="s">
        <v>94</v>
      </c>
      <c r="M6" s="62" t="s">
        <v>95</v>
      </c>
      <c r="N6" s="55" t="s">
        <v>96</v>
      </c>
      <c r="O6" s="62" t="s">
        <v>97</v>
      </c>
    </row>
    <row r="7" ht="21" customHeight="1" spans="1:15">
      <c r="A7" s="58" t="s">
        <v>98</v>
      </c>
      <c r="B7" s="58" t="s">
        <v>99</v>
      </c>
      <c r="C7" s="80">
        <v>36000</v>
      </c>
      <c r="D7" s="80">
        <v>36000</v>
      </c>
      <c r="E7" s="80"/>
      <c r="F7" s="80">
        <v>36000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100</v>
      </c>
      <c r="B8" s="174" t="s">
        <v>101</v>
      </c>
      <c r="C8" s="80">
        <v>36000</v>
      </c>
      <c r="D8" s="80">
        <v>36000</v>
      </c>
      <c r="E8" s="80"/>
      <c r="F8" s="80">
        <v>36000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102</v>
      </c>
      <c r="B9" s="175" t="s">
        <v>103</v>
      </c>
      <c r="C9" s="80">
        <v>36000</v>
      </c>
      <c r="D9" s="80">
        <v>36000</v>
      </c>
      <c r="E9" s="80"/>
      <c r="F9" s="80">
        <v>36000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8" t="s">
        <v>104</v>
      </c>
      <c r="B10" s="58" t="s">
        <v>105</v>
      </c>
      <c r="C10" s="80">
        <v>3305375</v>
      </c>
      <c r="D10" s="80">
        <v>3305375</v>
      </c>
      <c r="E10" s="80">
        <v>3298979</v>
      </c>
      <c r="F10" s="80">
        <v>6396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4" t="s">
        <v>106</v>
      </c>
      <c r="B11" s="174" t="s">
        <v>107</v>
      </c>
      <c r="C11" s="80">
        <v>3298979</v>
      </c>
      <c r="D11" s="80">
        <v>3298979</v>
      </c>
      <c r="E11" s="80">
        <v>3298979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5" t="s">
        <v>108</v>
      </c>
      <c r="B12" s="175" t="s">
        <v>109</v>
      </c>
      <c r="C12" s="80">
        <v>929700</v>
      </c>
      <c r="D12" s="80">
        <v>929700</v>
      </c>
      <c r="E12" s="80">
        <v>929700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5" t="s">
        <v>110</v>
      </c>
      <c r="B13" s="175" t="s">
        <v>111</v>
      </c>
      <c r="C13" s="80">
        <v>1107200</v>
      </c>
      <c r="D13" s="80">
        <v>1107200</v>
      </c>
      <c r="E13" s="80">
        <v>1107200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5" t="s">
        <v>112</v>
      </c>
      <c r="B14" s="175" t="s">
        <v>113</v>
      </c>
      <c r="C14" s="80">
        <v>914529</v>
      </c>
      <c r="D14" s="80">
        <v>914529</v>
      </c>
      <c r="E14" s="80">
        <v>914529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5" t="s">
        <v>114</v>
      </c>
      <c r="B15" s="175" t="s">
        <v>115</v>
      </c>
      <c r="C15" s="80">
        <v>347550</v>
      </c>
      <c r="D15" s="80">
        <v>347550</v>
      </c>
      <c r="E15" s="80">
        <v>347550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4" t="s">
        <v>116</v>
      </c>
      <c r="B16" s="174" t="s">
        <v>117</v>
      </c>
      <c r="C16" s="80">
        <v>6396</v>
      </c>
      <c r="D16" s="80">
        <v>6396</v>
      </c>
      <c r="E16" s="80"/>
      <c r="F16" s="80">
        <v>6396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118</v>
      </c>
      <c r="B17" s="175" t="s">
        <v>119</v>
      </c>
      <c r="C17" s="80">
        <v>6396</v>
      </c>
      <c r="D17" s="80">
        <v>6396</v>
      </c>
      <c r="E17" s="80"/>
      <c r="F17" s="80">
        <v>6396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8" t="s">
        <v>120</v>
      </c>
      <c r="B18" s="58" t="s">
        <v>121</v>
      </c>
      <c r="C18" s="80">
        <v>1119030.36</v>
      </c>
      <c r="D18" s="80">
        <v>1119030.36</v>
      </c>
      <c r="E18" s="80">
        <v>1119030.36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4" t="s">
        <v>122</v>
      </c>
      <c r="B19" s="174" t="s">
        <v>123</v>
      </c>
      <c r="C19" s="80">
        <v>1119030.36</v>
      </c>
      <c r="D19" s="80">
        <v>1119030.36</v>
      </c>
      <c r="E19" s="80">
        <v>1119030.36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5" t="s">
        <v>124</v>
      </c>
      <c r="B20" s="175" t="s">
        <v>125</v>
      </c>
      <c r="C20" s="80">
        <v>465200.4</v>
      </c>
      <c r="D20" s="80">
        <v>465200.4</v>
      </c>
      <c r="E20" s="80">
        <v>465200.4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5" t="s">
        <v>126</v>
      </c>
      <c r="B21" s="175" t="s">
        <v>127</v>
      </c>
      <c r="C21" s="80">
        <v>557062.8</v>
      </c>
      <c r="D21" s="80">
        <v>557062.8</v>
      </c>
      <c r="E21" s="80">
        <v>557062.8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5" t="s">
        <v>128</v>
      </c>
      <c r="B22" s="175" t="s">
        <v>129</v>
      </c>
      <c r="C22" s="80">
        <v>96767.16</v>
      </c>
      <c r="D22" s="80">
        <v>96767.16</v>
      </c>
      <c r="E22" s="80">
        <v>96767.16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58" t="s">
        <v>130</v>
      </c>
      <c r="B23" s="58" t="s">
        <v>131</v>
      </c>
      <c r="C23" s="80">
        <v>8811581</v>
      </c>
      <c r="D23" s="80">
        <v>8811531</v>
      </c>
      <c r="E23" s="80">
        <v>7756031</v>
      </c>
      <c r="F23" s="80">
        <v>1055500</v>
      </c>
      <c r="G23" s="80"/>
      <c r="H23" s="80"/>
      <c r="I23" s="80"/>
      <c r="J23" s="80">
        <v>50</v>
      </c>
      <c r="K23" s="80"/>
      <c r="L23" s="80"/>
      <c r="M23" s="80"/>
      <c r="N23" s="80"/>
      <c r="O23" s="80">
        <v>50</v>
      </c>
    </row>
    <row r="24" ht="21" customHeight="1" spans="1:15">
      <c r="A24" s="174" t="s">
        <v>132</v>
      </c>
      <c r="B24" s="174" t="s">
        <v>133</v>
      </c>
      <c r="C24" s="80">
        <v>7956031</v>
      </c>
      <c r="D24" s="80">
        <v>7956031</v>
      </c>
      <c r="E24" s="80">
        <v>7756031</v>
      </c>
      <c r="F24" s="80">
        <v>200000</v>
      </c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5" t="s">
        <v>134</v>
      </c>
      <c r="B25" s="175" t="s">
        <v>135</v>
      </c>
      <c r="C25" s="80">
        <v>7756031</v>
      </c>
      <c r="D25" s="80">
        <v>7756031</v>
      </c>
      <c r="E25" s="80">
        <v>7756031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5" t="s">
        <v>136</v>
      </c>
      <c r="B26" s="175" t="s">
        <v>103</v>
      </c>
      <c r="C26" s="80">
        <v>40000</v>
      </c>
      <c r="D26" s="80">
        <v>40000</v>
      </c>
      <c r="E26" s="80"/>
      <c r="F26" s="80">
        <v>40000</v>
      </c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5" t="s">
        <v>137</v>
      </c>
      <c r="B27" s="175" t="s">
        <v>138</v>
      </c>
      <c r="C27" s="80">
        <v>15000</v>
      </c>
      <c r="D27" s="80">
        <v>15000</v>
      </c>
      <c r="E27" s="80"/>
      <c r="F27" s="80">
        <v>15000</v>
      </c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75" t="s">
        <v>139</v>
      </c>
      <c r="B28" s="175" t="s">
        <v>140</v>
      </c>
      <c r="C28" s="80">
        <v>30000</v>
      </c>
      <c r="D28" s="80">
        <v>30000</v>
      </c>
      <c r="E28" s="80"/>
      <c r="F28" s="80">
        <v>30000</v>
      </c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75" t="s">
        <v>141</v>
      </c>
      <c r="B29" s="175" t="s">
        <v>142</v>
      </c>
      <c r="C29" s="80">
        <v>5000</v>
      </c>
      <c r="D29" s="80">
        <v>5000</v>
      </c>
      <c r="E29" s="80"/>
      <c r="F29" s="80">
        <v>5000</v>
      </c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175" t="s">
        <v>143</v>
      </c>
      <c r="B30" s="175" t="s">
        <v>144</v>
      </c>
      <c r="C30" s="80">
        <v>10000</v>
      </c>
      <c r="D30" s="80">
        <v>10000</v>
      </c>
      <c r="E30" s="80"/>
      <c r="F30" s="80">
        <v>10000</v>
      </c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175" t="s">
        <v>145</v>
      </c>
      <c r="B31" s="175" t="s">
        <v>146</v>
      </c>
      <c r="C31" s="80">
        <v>100000</v>
      </c>
      <c r="D31" s="80">
        <v>100000</v>
      </c>
      <c r="E31" s="80"/>
      <c r="F31" s="80">
        <v>100000</v>
      </c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174" t="s">
        <v>147</v>
      </c>
      <c r="B32" s="174" t="s">
        <v>148</v>
      </c>
      <c r="C32" s="80">
        <v>790500</v>
      </c>
      <c r="D32" s="80">
        <v>790500</v>
      </c>
      <c r="E32" s="80"/>
      <c r="F32" s="80">
        <v>790500</v>
      </c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75" t="s">
        <v>149</v>
      </c>
      <c r="B33" s="175" t="s">
        <v>150</v>
      </c>
      <c r="C33" s="80">
        <v>192000</v>
      </c>
      <c r="D33" s="80">
        <v>192000</v>
      </c>
      <c r="E33" s="80"/>
      <c r="F33" s="80">
        <v>192000</v>
      </c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75" t="s">
        <v>151</v>
      </c>
      <c r="B34" s="175" t="s">
        <v>152</v>
      </c>
      <c r="C34" s="80">
        <v>598500</v>
      </c>
      <c r="D34" s="80">
        <v>598500</v>
      </c>
      <c r="E34" s="80"/>
      <c r="F34" s="80">
        <v>598500</v>
      </c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74" t="s">
        <v>153</v>
      </c>
      <c r="B35" s="174" t="s">
        <v>154</v>
      </c>
      <c r="C35" s="80">
        <v>65050</v>
      </c>
      <c r="D35" s="80">
        <v>65000</v>
      </c>
      <c r="E35" s="80"/>
      <c r="F35" s="80">
        <v>65000</v>
      </c>
      <c r="G35" s="80"/>
      <c r="H35" s="80"/>
      <c r="I35" s="80"/>
      <c r="J35" s="80">
        <v>50</v>
      </c>
      <c r="K35" s="80"/>
      <c r="L35" s="80"/>
      <c r="M35" s="80"/>
      <c r="N35" s="80"/>
      <c r="O35" s="80">
        <v>50</v>
      </c>
    </row>
    <row r="36" ht="21" customHeight="1" spans="1:15">
      <c r="A36" s="175" t="s">
        <v>155</v>
      </c>
      <c r="B36" s="175" t="s">
        <v>154</v>
      </c>
      <c r="C36" s="80">
        <v>65050</v>
      </c>
      <c r="D36" s="80">
        <v>65000</v>
      </c>
      <c r="E36" s="80"/>
      <c r="F36" s="80">
        <v>65000</v>
      </c>
      <c r="G36" s="80"/>
      <c r="H36" s="80"/>
      <c r="I36" s="80"/>
      <c r="J36" s="80">
        <v>50</v>
      </c>
      <c r="K36" s="80"/>
      <c r="L36" s="80"/>
      <c r="M36" s="80"/>
      <c r="N36" s="80"/>
      <c r="O36" s="80">
        <v>50</v>
      </c>
    </row>
    <row r="37" ht="21" customHeight="1" spans="1:15">
      <c r="A37" s="58" t="s">
        <v>156</v>
      </c>
      <c r="B37" s="58" t="s">
        <v>157</v>
      </c>
      <c r="C37" s="80">
        <v>862390.2</v>
      </c>
      <c r="D37" s="80">
        <v>862390.2</v>
      </c>
      <c r="E37" s="80">
        <v>862390.2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ht="21" customHeight="1" spans="1:15">
      <c r="A38" s="174" t="s">
        <v>158</v>
      </c>
      <c r="B38" s="174" t="s">
        <v>159</v>
      </c>
      <c r="C38" s="80">
        <v>862390.2</v>
      </c>
      <c r="D38" s="80">
        <v>862390.2</v>
      </c>
      <c r="E38" s="80">
        <v>862390.2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</row>
    <row r="39" ht="21" customHeight="1" spans="1:15">
      <c r="A39" s="175" t="s">
        <v>160</v>
      </c>
      <c r="B39" s="175" t="s">
        <v>161</v>
      </c>
      <c r="C39" s="80">
        <v>862390.2</v>
      </c>
      <c r="D39" s="80">
        <v>862390.2</v>
      </c>
      <c r="E39" s="80">
        <v>862390.2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</row>
    <row r="40" ht="21" customHeight="1" spans="1:15">
      <c r="A40" s="176" t="s">
        <v>55</v>
      </c>
      <c r="B40" s="33"/>
      <c r="C40" s="80">
        <v>14134376.56</v>
      </c>
      <c r="D40" s="80">
        <v>14134326.56</v>
      </c>
      <c r="E40" s="80">
        <v>13036430.56</v>
      </c>
      <c r="F40" s="80">
        <v>1097896</v>
      </c>
      <c r="G40" s="80"/>
      <c r="H40" s="80"/>
      <c r="I40" s="80"/>
      <c r="J40" s="80">
        <v>50</v>
      </c>
      <c r="K40" s="80"/>
      <c r="L40" s="80"/>
      <c r="M40" s="80"/>
      <c r="N40" s="80"/>
      <c r="O40" s="80">
        <v>50</v>
      </c>
    </row>
  </sheetData>
  <mergeCells count="12">
    <mergeCell ref="A1:O1"/>
    <mergeCell ref="A2:O2"/>
    <mergeCell ref="A3:B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45"/>
      <c r="B1" s="49"/>
      <c r="C1" s="49"/>
      <c r="D1" s="49" t="s">
        <v>162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"单位名称："&amp;"昆明市官渡区农业农村局"</f>
        <v>单位名称：昆明市官渡区农业农村局</v>
      </c>
      <c r="B3" s="162"/>
      <c r="D3" s="49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163</v>
      </c>
      <c r="B6" s="80">
        <v>14134326.56</v>
      </c>
      <c r="C6" s="165" t="s">
        <v>164</v>
      </c>
      <c r="D6" s="80">
        <v>15020046.56</v>
      </c>
    </row>
    <row r="7" ht="16.5" customHeight="1" spans="1:4">
      <c r="A7" s="165" t="s">
        <v>165</v>
      </c>
      <c r="B7" s="80">
        <v>14134326.56</v>
      </c>
      <c r="C7" s="165" t="s">
        <v>166</v>
      </c>
      <c r="D7" s="80"/>
    </row>
    <row r="8" ht="16.5" customHeight="1" spans="1:4">
      <c r="A8" s="165" t="s">
        <v>167</v>
      </c>
      <c r="B8" s="80"/>
      <c r="C8" s="165" t="s">
        <v>168</v>
      </c>
      <c r="D8" s="80"/>
    </row>
    <row r="9" ht="16.5" customHeight="1" spans="1:4">
      <c r="A9" s="165" t="s">
        <v>169</v>
      </c>
      <c r="B9" s="80"/>
      <c r="C9" s="165" t="s">
        <v>170</v>
      </c>
      <c r="D9" s="80"/>
    </row>
    <row r="10" ht="16.5" customHeight="1" spans="1:4">
      <c r="A10" s="165" t="s">
        <v>171</v>
      </c>
      <c r="B10" s="80">
        <v>885720</v>
      </c>
      <c r="C10" s="165" t="s">
        <v>172</v>
      </c>
      <c r="D10" s="80"/>
    </row>
    <row r="11" ht="16.5" customHeight="1" spans="1:4">
      <c r="A11" s="165" t="s">
        <v>165</v>
      </c>
      <c r="B11" s="80">
        <v>885720</v>
      </c>
      <c r="C11" s="165" t="s">
        <v>173</v>
      </c>
      <c r="D11" s="80"/>
    </row>
    <row r="12" ht="16.5" customHeight="1" spans="1:4">
      <c r="A12" s="146" t="s">
        <v>167</v>
      </c>
      <c r="B12" s="80"/>
      <c r="C12" s="69" t="s">
        <v>174</v>
      </c>
      <c r="D12" s="80"/>
    </row>
    <row r="13" ht="16.5" customHeight="1" spans="1:4">
      <c r="A13" s="146" t="s">
        <v>169</v>
      </c>
      <c r="B13" s="80"/>
      <c r="C13" s="69" t="s">
        <v>175</v>
      </c>
      <c r="D13" s="80"/>
    </row>
    <row r="14" ht="16.5" customHeight="1" spans="1:4">
      <c r="A14" s="166"/>
      <c r="B14" s="80"/>
      <c r="C14" s="69" t="s">
        <v>176</v>
      </c>
      <c r="D14" s="80"/>
    </row>
    <row r="15" ht="16.5" customHeight="1" spans="1:4">
      <c r="A15" s="166"/>
      <c r="B15" s="80"/>
      <c r="C15" s="69" t="s">
        <v>177</v>
      </c>
      <c r="D15" s="80"/>
    </row>
    <row r="16" ht="16.5" customHeight="1" spans="1:4">
      <c r="A16" s="166"/>
      <c r="B16" s="80"/>
      <c r="C16" s="69" t="s">
        <v>178</v>
      </c>
      <c r="D16" s="80"/>
    </row>
    <row r="17" ht="16.5" customHeight="1" spans="1:4">
      <c r="A17" s="166"/>
      <c r="B17" s="80"/>
      <c r="C17" s="69" t="s">
        <v>179</v>
      </c>
      <c r="D17" s="80"/>
    </row>
    <row r="18" ht="16.5" customHeight="1" spans="1:4">
      <c r="A18" s="166"/>
      <c r="B18" s="80"/>
      <c r="C18" s="69" t="s">
        <v>180</v>
      </c>
      <c r="D18" s="80"/>
    </row>
    <row r="19" ht="16.5" customHeight="1" spans="1:4">
      <c r="A19" s="166"/>
      <c r="B19" s="80"/>
      <c r="C19" s="69" t="s">
        <v>181</v>
      </c>
      <c r="D19" s="80"/>
    </row>
    <row r="20" ht="16.5" customHeight="1" spans="1:4">
      <c r="A20" s="166"/>
      <c r="B20" s="80"/>
      <c r="C20" s="69" t="s">
        <v>182</v>
      </c>
      <c r="D20" s="80"/>
    </row>
    <row r="21" ht="16.5" customHeight="1" spans="1:4">
      <c r="A21" s="166"/>
      <c r="B21" s="80"/>
      <c r="C21" s="69" t="s">
        <v>183</v>
      </c>
      <c r="D21" s="80"/>
    </row>
    <row r="22" ht="16.5" customHeight="1" spans="1:4">
      <c r="A22" s="166"/>
      <c r="B22" s="80"/>
      <c r="C22" s="69" t="s">
        <v>184</v>
      </c>
      <c r="D22" s="80"/>
    </row>
    <row r="23" ht="16.5" customHeight="1" spans="1:4">
      <c r="A23" s="166"/>
      <c r="B23" s="80"/>
      <c r="C23" s="69" t="s">
        <v>185</v>
      </c>
      <c r="D23" s="80"/>
    </row>
    <row r="24" ht="16.5" customHeight="1" spans="1:4">
      <c r="A24" s="166"/>
      <c r="B24" s="80"/>
      <c r="C24" s="69" t="s">
        <v>186</v>
      </c>
      <c r="D24" s="80"/>
    </row>
    <row r="25" ht="16.5" customHeight="1" spans="1:4">
      <c r="A25" s="166"/>
      <c r="B25" s="80"/>
      <c r="C25" s="69" t="s">
        <v>187</v>
      </c>
      <c r="D25" s="80"/>
    </row>
    <row r="26" ht="16.5" customHeight="1" spans="1:4">
      <c r="A26" s="166"/>
      <c r="B26" s="80"/>
      <c r="C26" s="69" t="s">
        <v>188</v>
      </c>
      <c r="D26" s="80"/>
    </row>
    <row r="27" ht="16.5" customHeight="1" spans="1:4">
      <c r="A27" s="166"/>
      <c r="B27" s="80"/>
      <c r="C27" s="69" t="s">
        <v>189</v>
      </c>
      <c r="D27" s="80"/>
    </row>
    <row r="28" ht="16.5" customHeight="1" spans="1:4">
      <c r="A28" s="166"/>
      <c r="B28" s="80"/>
      <c r="C28" s="69" t="s">
        <v>190</v>
      </c>
      <c r="D28" s="80"/>
    </row>
    <row r="29" ht="16.5" customHeight="1" spans="1:4">
      <c r="A29" s="166"/>
      <c r="B29" s="80"/>
      <c r="C29" s="69" t="s">
        <v>191</v>
      </c>
      <c r="D29" s="80"/>
    </row>
    <row r="30" ht="16.5" customHeight="1" spans="1:4">
      <c r="A30" s="166"/>
      <c r="B30" s="80"/>
      <c r="C30" s="69" t="s">
        <v>192</v>
      </c>
      <c r="D30" s="80"/>
    </row>
    <row r="31" ht="16.5" customHeight="1" spans="1:4">
      <c r="A31" s="166"/>
      <c r="B31" s="80"/>
      <c r="C31" s="146" t="s">
        <v>193</v>
      </c>
      <c r="D31" s="80"/>
    </row>
    <row r="32" ht="16.5" customHeight="1" spans="1:4">
      <c r="A32" s="166"/>
      <c r="B32" s="80"/>
      <c r="C32" s="146" t="s">
        <v>194</v>
      </c>
      <c r="D32" s="80"/>
    </row>
    <row r="33" ht="16.5" customHeight="1" spans="1:4">
      <c r="A33" s="166"/>
      <c r="B33" s="80"/>
      <c r="C33" s="22" t="s">
        <v>195</v>
      </c>
      <c r="D33" s="80"/>
    </row>
    <row r="34" ht="15" customHeight="1" spans="1:4">
      <c r="A34" s="167" t="s">
        <v>50</v>
      </c>
      <c r="B34" s="168">
        <v>15020046.56</v>
      </c>
      <c r="C34" s="167" t="s">
        <v>51</v>
      </c>
      <c r="D34" s="168">
        <v>15020046.56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5"/>
  <sheetViews>
    <sheetView showZeros="0" topLeftCell="A17" workbookViewId="0">
      <selection activeCell="B25" sqref="B25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4:7">
      <c r="D1" s="137"/>
      <c r="F1" s="73"/>
      <c r="G1" s="142" t="s">
        <v>196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"单位名称："&amp;"昆明市官渡区农业农村局"</f>
        <v>单位名称：昆明市官渡区农业农村局</v>
      </c>
      <c r="F3" s="121"/>
      <c r="G3" s="142" t="s">
        <v>1</v>
      </c>
    </row>
    <row r="4" ht="20.25" customHeight="1" spans="1:7">
      <c r="A4" s="158" t="s">
        <v>197</v>
      </c>
      <c r="B4" s="159"/>
      <c r="C4" s="125" t="s">
        <v>55</v>
      </c>
      <c r="D4" s="150" t="s">
        <v>76</v>
      </c>
      <c r="E4" s="37"/>
      <c r="F4" s="38"/>
      <c r="G4" s="139" t="s">
        <v>77</v>
      </c>
    </row>
    <row r="5" ht="20.25" customHeight="1" spans="1:7">
      <c r="A5" s="160" t="s">
        <v>73</v>
      </c>
      <c r="B5" s="160" t="s">
        <v>74</v>
      </c>
      <c r="C5" s="30"/>
      <c r="D5" s="131" t="s">
        <v>57</v>
      </c>
      <c r="E5" s="131" t="s">
        <v>198</v>
      </c>
      <c r="F5" s="131" t="s">
        <v>199</v>
      </c>
      <c r="G5" s="141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22" t="s">
        <v>98</v>
      </c>
      <c r="B7" s="22" t="s">
        <v>99</v>
      </c>
      <c r="C7" s="80">
        <v>36000</v>
      </c>
      <c r="D7" s="80"/>
      <c r="E7" s="80"/>
      <c r="F7" s="80"/>
      <c r="G7" s="80">
        <v>36000</v>
      </c>
    </row>
    <row r="8" ht="18" customHeight="1" spans="1:7">
      <c r="A8" s="135" t="s">
        <v>100</v>
      </c>
      <c r="B8" s="135" t="s">
        <v>101</v>
      </c>
      <c r="C8" s="80">
        <v>36000</v>
      </c>
      <c r="D8" s="80"/>
      <c r="E8" s="80"/>
      <c r="F8" s="80"/>
      <c r="G8" s="80">
        <v>36000</v>
      </c>
    </row>
    <row r="9" ht="18" customHeight="1" spans="1:7">
      <c r="A9" s="136" t="s">
        <v>102</v>
      </c>
      <c r="B9" s="136" t="s">
        <v>103</v>
      </c>
      <c r="C9" s="80">
        <v>36000</v>
      </c>
      <c r="D9" s="80"/>
      <c r="E9" s="80"/>
      <c r="F9" s="80"/>
      <c r="G9" s="80">
        <v>36000</v>
      </c>
    </row>
    <row r="10" ht="18" customHeight="1" spans="1:7">
      <c r="A10" s="22" t="s">
        <v>104</v>
      </c>
      <c r="B10" s="22" t="s">
        <v>105</v>
      </c>
      <c r="C10" s="80">
        <v>3305375</v>
      </c>
      <c r="D10" s="80">
        <v>3298979</v>
      </c>
      <c r="E10" s="80">
        <v>3052979</v>
      </c>
      <c r="F10" s="80">
        <v>246000</v>
      </c>
      <c r="G10" s="80">
        <v>6396</v>
      </c>
    </row>
    <row r="11" ht="18" customHeight="1" spans="1:7">
      <c r="A11" s="135" t="s">
        <v>106</v>
      </c>
      <c r="B11" s="135" t="s">
        <v>107</v>
      </c>
      <c r="C11" s="80">
        <v>3298979</v>
      </c>
      <c r="D11" s="80">
        <v>3298979</v>
      </c>
      <c r="E11" s="80">
        <v>3052979</v>
      </c>
      <c r="F11" s="80">
        <v>246000</v>
      </c>
      <c r="G11" s="80"/>
    </row>
    <row r="12" ht="18" customHeight="1" spans="1:7">
      <c r="A12" s="136" t="s">
        <v>108</v>
      </c>
      <c r="B12" s="136" t="s">
        <v>109</v>
      </c>
      <c r="C12" s="80">
        <v>929700</v>
      </c>
      <c r="D12" s="80">
        <v>929700</v>
      </c>
      <c r="E12" s="80">
        <v>825300</v>
      </c>
      <c r="F12" s="80">
        <v>104400</v>
      </c>
      <c r="G12" s="80"/>
    </row>
    <row r="13" ht="18" customHeight="1" spans="1:7">
      <c r="A13" s="136" t="s">
        <v>110</v>
      </c>
      <c r="B13" s="136" t="s">
        <v>111</v>
      </c>
      <c r="C13" s="80">
        <v>1107200</v>
      </c>
      <c r="D13" s="80">
        <v>1107200</v>
      </c>
      <c r="E13" s="80">
        <v>965600</v>
      </c>
      <c r="F13" s="80">
        <v>141600</v>
      </c>
      <c r="G13" s="80"/>
    </row>
    <row r="14" ht="18" customHeight="1" spans="1:7">
      <c r="A14" s="136" t="s">
        <v>112</v>
      </c>
      <c r="B14" s="136" t="s">
        <v>113</v>
      </c>
      <c r="C14" s="80">
        <v>914529</v>
      </c>
      <c r="D14" s="80">
        <v>914529</v>
      </c>
      <c r="E14" s="80">
        <v>914529</v>
      </c>
      <c r="F14" s="80"/>
      <c r="G14" s="80"/>
    </row>
    <row r="15" ht="18" customHeight="1" spans="1:7">
      <c r="A15" s="136" t="s">
        <v>114</v>
      </c>
      <c r="B15" s="136" t="s">
        <v>115</v>
      </c>
      <c r="C15" s="80">
        <v>347550</v>
      </c>
      <c r="D15" s="80">
        <v>347550</v>
      </c>
      <c r="E15" s="80">
        <v>347550</v>
      </c>
      <c r="F15" s="80"/>
      <c r="G15" s="80"/>
    </row>
    <row r="16" ht="18" customHeight="1" spans="1:7">
      <c r="A16" s="135" t="s">
        <v>116</v>
      </c>
      <c r="B16" s="135" t="s">
        <v>117</v>
      </c>
      <c r="C16" s="80">
        <v>6396</v>
      </c>
      <c r="D16" s="80"/>
      <c r="E16" s="80"/>
      <c r="F16" s="80"/>
      <c r="G16" s="80">
        <v>6396</v>
      </c>
    </row>
    <row r="17" ht="18" customHeight="1" spans="1:7">
      <c r="A17" s="136" t="s">
        <v>118</v>
      </c>
      <c r="B17" s="136" t="s">
        <v>119</v>
      </c>
      <c r="C17" s="80">
        <v>6396</v>
      </c>
      <c r="D17" s="80"/>
      <c r="E17" s="80"/>
      <c r="F17" s="80"/>
      <c r="G17" s="80">
        <v>6396</v>
      </c>
    </row>
    <row r="18" ht="18" customHeight="1" spans="1:7">
      <c r="A18" s="22" t="s">
        <v>120</v>
      </c>
      <c r="B18" s="22" t="s">
        <v>121</v>
      </c>
      <c r="C18" s="80">
        <v>1119030.36</v>
      </c>
      <c r="D18" s="80">
        <v>1119030.36</v>
      </c>
      <c r="E18" s="80">
        <v>1119030.36</v>
      </c>
      <c r="F18" s="80"/>
      <c r="G18" s="80"/>
    </row>
    <row r="19" ht="18" customHeight="1" spans="1:7">
      <c r="A19" s="135" t="s">
        <v>122</v>
      </c>
      <c r="B19" s="135" t="s">
        <v>123</v>
      </c>
      <c r="C19" s="80">
        <v>1119030.36</v>
      </c>
      <c r="D19" s="80">
        <v>1119030.36</v>
      </c>
      <c r="E19" s="80">
        <v>1119030.36</v>
      </c>
      <c r="F19" s="80"/>
      <c r="G19" s="80"/>
    </row>
    <row r="20" ht="18" customHeight="1" spans="1:7">
      <c r="A20" s="136" t="s">
        <v>124</v>
      </c>
      <c r="B20" s="136" t="s">
        <v>125</v>
      </c>
      <c r="C20" s="80">
        <v>465200.4</v>
      </c>
      <c r="D20" s="80">
        <v>465200.4</v>
      </c>
      <c r="E20" s="80">
        <v>465200.4</v>
      </c>
      <c r="F20" s="80"/>
      <c r="G20" s="80"/>
    </row>
    <row r="21" ht="18" customHeight="1" spans="1:7">
      <c r="A21" s="136" t="s">
        <v>126</v>
      </c>
      <c r="B21" s="136" t="s">
        <v>127</v>
      </c>
      <c r="C21" s="80">
        <v>557062.8</v>
      </c>
      <c r="D21" s="80">
        <v>557062.8</v>
      </c>
      <c r="E21" s="80">
        <v>557062.8</v>
      </c>
      <c r="F21" s="80"/>
      <c r="G21" s="80"/>
    </row>
    <row r="22" ht="18" customHeight="1" spans="1:7">
      <c r="A22" s="136" t="s">
        <v>128</v>
      </c>
      <c r="B22" s="136" t="s">
        <v>129</v>
      </c>
      <c r="C22" s="80">
        <v>96767.16</v>
      </c>
      <c r="D22" s="80">
        <v>96767.16</v>
      </c>
      <c r="E22" s="80">
        <v>96767.16</v>
      </c>
      <c r="F22" s="80"/>
      <c r="G22" s="80"/>
    </row>
    <row r="23" ht="18" customHeight="1" spans="1:7">
      <c r="A23" s="22" t="s">
        <v>130</v>
      </c>
      <c r="B23" s="22" t="s">
        <v>131</v>
      </c>
      <c r="C23" s="80">
        <v>9697251</v>
      </c>
      <c r="D23" s="80">
        <v>7756031</v>
      </c>
      <c r="E23" s="80">
        <v>7019647</v>
      </c>
      <c r="F23" s="80">
        <v>736384</v>
      </c>
      <c r="G23" s="80">
        <v>1941220</v>
      </c>
    </row>
    <row r="24" ht="18" customHeight="1" spans="1:7">
      <c r="A24" s="135" t="s">
        <v>132</v>
      </c>
      <c r="B24" s="135" t="s">
        <v>133</v>
      </c>
      <c r="C24" s="80">
        <v>8841751</v>
      </c>
      <c r="D24" s="80">
        <v>7756031</v>
      </c>
      <c r="E24" s="80">
        <v>7019647</v>
      </c>
      <c r="F24" s="80">
        <v>736384</v>
      </c>
      <c r="G24" s="80">
        <v>1085720</v>
      </c>
    </row>
    <row r="25" ht="18" customHeight="1" spans="1:7">
      <c r="A25" s="136" t="s">
        <v>134</v>
      </c>
      <c r="B25" s="136" t="s">
        <v>135</v>
      </c>
      <c r="C25" s="80">
        <v>7756031</v>
      </c>
      <c r="D25" s="80">
        <v>7756031</v>
      </c>
      <c r="E25" s="80">
        <v>7019647</v>
      </c>
      <c r="F25" s="80">
        <v>736384</v>
      </c>
      <c r="G25" s="80"/>
    </row>
    <row r="26" ht="18" customHeight="1" spans="1:7">
      <c r="A26" s="136" t="s">
        <v>136</v>
      </c>
      <c r="B26" s="136" t="s">
        <v>103</v>
      </c>
      <c r="C26" s="80">
        <v>40000</v>
      </c>
      <c r="D26" s="80"/>
      <c r="E26" s="80"/>
      <c r="F26" s="80"/>
      <c r="G26" s="80">
        <v>40000</v>
      </c>
    </row>
    <row r="27" ht="18" customHeight="1" spans="1:7">
      <c r="A27" s="136" t="s">
        <v>137</v>
      </c>
      <c r="B27" s="136" t="s">
        <v>138</v>
      </c>
      <c r="C27" s="80">
        <v>15000</v>
      </c>
      <c r="D27" s="80"/>
      <c r="E27" s="80"/>
      <c r="F27" s="80"/>
      <c r="G27" s="80">
        <v>15000</v>
      </c>
    </row>
    <row r="28" ht="18" customHeight="1" spans="1:7">
      <c r="A28" s="136" t="s">
        <v>139</v>
      </c>
      <c r="B28" s="136" t="s">
        <v>140</v>
      </c>
      <c r="C28" s="80">
        <v>30000</v>
      </c>
      <c r="D28" s="80"/>
      <c r="E28" s="80"/>
      <c r="F28" s="80"/>
      <c r="G28" s="80">
        <v>30000</v>
      </c>
    </row>
    <row r="29" ht="18" customHeight="1" spans="1:7">
      <c r="A29" s="136" t="s">
        <v>141</v>
      </c>
      <c r="B29" s="136" t="s">
        <v>142</v>
      </c>
      <c r="C29" s="80">
        <v>5000</v>
      </c>
      <c r="D29" s="80"/>
      <c r="E29" s="80"/>
      <c r="F29" s="80"/>
      <c r="G29" s="80">
        <v>5000</v>
      </c>
    </row>
    <row r="30" ht="18" customHeight="1" spans="1:7">
      <c r="A30" s="136" t="s">
        <v>200</v>
      </c>
      <c r="B30" s="136" t="s">
        <v>201</v>
      </c>
      <c r="C30" s="80">
        <v>185000</v>
      </c>
      <c r="D30" s="80"/>
      <c r="E30" s="80"/>
      <c r="F30" s="80"/>
      <c r="G30" s="80">
        <v>185000</v>
      </c>
    </row>
    <row r="31" ht="18" customHeight="1" spans="1:7">
      <c r="A31" s="136" t="s">
        <v>202</v>
      </c>
      <c r="B31" s="136" t="s">
        <v>203</v>
      </c>
      <c r="C31" s="80">
        <v>12020</v>
      </c>
      <c r="D31" s="80"/>
      <c r="E31" s="80"/>
      <c r="F31" s="80"/>
      <c r="G31" s="80">
        <v>12020</v>
      </c>
    </row>
    <row r="32" ht="18" customHeight="1" spans="1:7">
      <c r="A32" s="136" t="s">
        <v>204</v>
      </c>
      <c r="B32" s="136" t="s">
        <v>205</v>
      </c>
      <c r="C32" s="80">
        <v>10000</v>
      </c>
      <c r="D32" s="80"/>
      <c r="E32" s="80"/>
      <c r="F32" s="80"/>
      <c r="G32" s="80">
        <v>10000</v>
      </c>
    </row>
    <row r="33" ht="18" customHeight="1" spans="1:7">
      <c r="A33" s="136" t="s">
        <v>206</v>
      </c>
      <c r="B33" s="136" t="s">
        <v>207</v>
      </c>
      <c r="C33" s="80">
        <v>548800</v>
      </c>
      <c r="D33" s="80"/>
      <c r="E33" s="80"/>
      <c r="F33" s="80"/>
      <c r="G33" s="80">
        <v>548800</v>
      </c>
    </row>
    <row r="34" ht="18" customHeight="1" spans="1:7">
      <c r="A34" s="136" t="s">
        <v>143</v>
      </c>
      <c r="B34" s="136" t="s">
        <v>144</v>
      </c>
      <c r="C34" s="80">
        <v>135000</v>
      </c>
      <c r="D34" s="80"/>
      <c r="E34" s="80"/>
      <c r="F34" s="80"/>
      <c r="G34" s="80">
        <v>135000</v>
      </c>
    </row>
    <row r="35" ht="18" customHeight="1" spans="1:7">
      <c r="A35" s="136" t="s">
        <v>208</v>
      </c>
      <c r="B35" s="136" t="s">
        <v>209</v>
      </c>
      <c r="C35" s="80">
        <v>4900</v>
      </c>
      <c r="D35" s="80"/>
      <c r="E35" s="80"/>
      <c r="F35" s="80"/>
      <c r="G35" s="80">
        <v>4900</v>
      </c>
    </row>
    <row r="36" ht="18" customHeight="1" spans="1:7">
      <c r="A36" s="136" t="s">
        <v>145</v>
      </c>
      <c r="B36" s="136" t="s">
        <v>146</v>
      </c>
      <c r="C36" s="80">
        <v>100000</v>
      </c>
      <c r="D36" s="80"/>
      <c r="E36" s="80"/>
      <c r="F36" s="80"/>
      <c r="G36" s="80">
        <v>100000</v>
      </c>
    </row>
    <row r="37" ht="18" customHeight="1" spans="1:7">
      <c r="A37" s="135" t="s">
        <v>147</v>
      </c>
      <c r="B37" s="135" t="s">
        <v>148</v>
      </c>
      <c r="C37" s="80">
        <v>790500</v>
      </c>
      <c r="D37" s="80"/>
      <c r="E37" s="80"/>
      <c r="F37" s="80"/>
      <c r="G37" s="80">
        <v>790500</v>
      </c>
    </row>
    <row r="38" ht="18" customHeight="1" spans="1:7">
      <c r="A38" s="136" t="s">
        <v>149</v>
      </c>
      <c r="B38" s="136" t="s">
        <v>150</v>
      </c>
      <c r="C38" s="80">
        <v>192000</v>
      </c>
      <c r="D38" s="80"/>
      <c r="E38" s="80"/>
      <c r="F38" s="80"/>
      <c r="G38" s="80">
        <v>192000</v>
      </c>
    </row>
    <row r="39" ht="18" customHeight="1" spans="1:7">
      <c r="A39" s="136" t="s">
        <v>151</v>
      </c>
      <c r="B39" s="136" t="s">
        <v>152</v>
      </c>
      <c r="C39" s="80">
        <v>598500</v>
      </c>
      <c r="D39" s="80"/>
      <c r="E39" s="80"/>
      <c r="F39" s="80"/>
      <c r="G39" s="80">
        <v>598500</v>
      </c>
    </row>
    <row r="40" ht="18" customHeight="1" spans="1:7">
      <c r="A40" s="135" t="s">
        <v>153</v>
      </c>
      <c r="B40" s="135" t="s">
        <v>154</v>
      </c>
      <c r="C40" s="80">
        <v>65000</v>
      </c>
      <c r="D40" s="80"/>
      <c r="E40" s="80"/>
      <c r="F40" s="80"/>
      <c r="G40" s="80">
        <v>65000</v>
      </c>
    </row>
    <row r="41" ht="18" customHeight="1" spans="1:7">
      <c r="A41" s="136" t="s">
        <v>155</v>
      </c>
      <c r="B41" s="136" t="s">
        <v>154</v>
      </c>
      <c r="C41" s="80">
        <v>65000</v>
      </c>
      <c r="D41" s="80"/>
      <c r="E41" s="80"/>
      <c r="F41" s="80"/>
      <c r="G41" s="80">
        <v>65000</v>
      </c>
    </row>
    <row r="42" ht="18" customHeight="1" spans="1:7">
      <c r="A42" s="22" t="s">
        <v>156</v>
      </c>
      <c r="B42" s="22" t="s">
        <v>157</v>
      </c>
      <c r="C42" s="80">
        <v>862390.2</v>
      </c>
      <c r="D42" s="80">
        <v>862390.2</v>
      </c>
      <c r="E42" s="80">
        <v>862390.2</v>
      </c>
      <c r="F42" s="80"/>
      <c r="G42" s="80"/>
    </row>
    <row r="43" ht="18" customHeight="1" spans="1:7">
      <c r="A43" s="135" t="s">
        <v>158</v>
      </c>
      <c r="B43" s="135" t="s">
        <v>159</v>
      </c>
      <c r="C43" s="80">
        <v>862390.2</v>
      </c>
      <c r="D43" s="80">
        <v>862390.2</v>
      </c>
      <c r="E43" s="80">
        <v>862390.2</v>
      </c>
      <c r="F43" s="80"/>
      <c r="G43" s="80"/>
    </row>
    <row r="44" ht="18" customHeight="1" spans="1:7">
      <c r="A44" s="136" t="s">
        <v>160</v>
      </c>
      <c r="B44" s="136" t="s">
        <v>161</v>
      </c>
      <c r="C44" s="80">
        <v>862390.2</v>
      </c>
      <c r="D44" s="80">
        <v>862390.2</v>
      </c>
      <c r="E44" s="80">
        <v>862390.2</v>
      </c>
      <c r="F44" s="80"/>
      <c r="G44" s="80"/>
    </row>
    <row r="45" ht="18" customHeight="1" spans="1:7">
      <c r="A45" s="79" t="s">
        <v>210</v>
      </c>
      <c r="B45" s="161" t="s">
        <v>210</v>
      </c>
      <c r="C45" s="80">
        <v>15020046.56</v>
      </c>
      <c r="D45" s="80">
        <v>13036430.56</v>
      </c>
      <c r="E45" s="80">
        <v>12054046.56</v>
      </c>
      <c r="F45" s="80">
        <v>982384</v>
      </c>
      <c r="G45" s="80">
        <v>1983616</v>
      </c>
    </row>
  </sheetData>
  <mergeCells count="6">
    <mergeCell ref="A2:G2"/>
    <mergeCell ref="A4:B4"/>
    <mergeCell ref="D4:F4"/>
    <mergeCell ref="A45:B4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46"/>
      <c r="B1" s="46"/>
      <c r="C1" s="46"/>
      <c r="D1" s="46"/>
      <c r="E1" s="45"/>
      <c r="F1" s="157" t="s">
        <v>211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1" t="str">
        <f>"单位名称："&amp;"昆明市官渡区农业农村局"</f>
        <v>单位名称：昆明市官渡区农业农村局</v>
      </c>
      <c r="B3" s="155"/>
      <c r="D3" s="46"/>
      <c r="E3" s="45"/>
      <c r="F3" s="66" t="s">
        <v>1</v>
      </c>
    </row>
    <row r="4" ht="27" customHeight="1" spans="1:6">
      <c r="A4" s="50" t="s">
        <v>212</v>
      </c>
      <c r="B4" s="50" t="s">
        <v>213</v>
      </c>
      <c r="C4" s="52" t="s">
        <v>214</v>
      </c>
      <c r="D4" s="50"/>
      <c r="E4" s="51"/>
      <c r="F4" s="50" t="s">
        <v>215</v>
      </c>
    </row>
    <row r="5" ht="28.5" customHeight="1" spans="1:6">
      <c r="A5" s="156"/>
      <c r="B5" s="54"/>
      <c r="C5" s="51" t="s">
        <v>57</v>
      </c>
      <c r="D5" s="51" t="s">
        <v>216</v>
      </c>
      <c r="E5" s="51" t="s">
        <v>217</v>
      </c>
      <c r="F5" s="53"/>
    </row>
    <row r="6" ht="17.25" customHeight="1" spans="1:6">
      <c r="A6" s="62" t="s">
        <v>83</v>
      </c>
      <c r="B6" s="62" t="s">
        <v>84</v>
      </c>
      <c r="C6" s="62" t="s">
        <v>85</v>
      </c>
      <c r="D6" s="62" t="s">
        <v>86</v>
      </c>
      <c r="E6" s="62" t="s">
        <v>87</v>
      </c>
      <c r="F6" s="62" t="s">
        <v>88</v>
      </c>
    </row>
    <row r="7" ht="17.25" customHeight="1" spans="1:6">
      <c r="A7" s="80">
        <v>58480</v>
      </c>
      <c r="B7" s="80"/>
      <c r="C7" s="80">
        <v>58480</v>
      </c>
      <c r="D7" s="80"/>
      <c r="E7" s="80">
        <v>58480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0"/>
  <sheetViews>
    <sheetView showZeros="0" workbookViewId="0">
      <selection activeCell="I9" sqref="I26:I41 I46:I51 I54:I55 J58:J59 I9:I18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4" width="16.375" customWidth="1"/>
  </cols>
  <sheetData>
    <row r="1" ht="13.5" customHeight="1" spans="2:24">
      <c r="B1" s="137"/>
      <c r="C1" s="143"/>
      <c r="E1" s="148"/>
      <c r="F1" s="148"/>
      <c r="G1" s="148"/>
      <c r="H1" s="148"/>
      <c r="I1" s="82"/>
      <c r="J1" s="82"/>
      <c r="K1" s="82"/>
      <c r="L1" s="82"/>
      <c r="M1" s="82"/>
      <c r="N1" s="82"/>
      <c r="R1" s="82"/>
      <c r="V1" s="143"/>
      <c r="X1" s="34" t="s">
        <v>218</v>
      </c>
    </row>
    <row r="2" ht="45.75" customHeight="1" spans="1:24">
      <c r="A2" s="70" t="str">
        <f>"2026"&amp;"年部门基本支出预算表"</f>
        <v>2026年部门基本支出预算表</v>
      </c>
      <c r="B2" s="1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2"/>
      <c r="P2" s="12"/>
      <c r="Q2" s="12"/>
      <c r="R2" s="70"/>
      <c r="S2" s="70"/>
      <c r="T2" s="70"/>
      <c r="U2" s="70"/>
      <c r="V2" s="70"/>
      <c r="W2" s="70"/>
      <c r="X2" s="70"/>
    </row>
    <row r="3" ht="18.75" customHeight="1" spans="1:24">
      <c r="A3" s="13" t="str">
        <f>"单位名称："&amp;"昆明市官渡区农业农村局"</f>
        <v>单位名称：昆明市官渡区农业农村局</v>
      </c>
      <c r="B3" s="14"/>
      <c r="C3" s="144"/>
      <c r="D3" s="144"/>
      <c r="E3" s="144"/>
      <c r="F3" s="144"/>
      <c r="G3" s="144"/>
      <c r="H3" s="144"/>
      <c r="I3" s="83"/>
      <c r="J3" s="83"/>
      <c r="K3" s="83"/>
      <c r="L3" s="83"/>
      <c r="M3" s="83"/>
      <c r="N3" s="83"/>
      <c r="O3" s="27"/>
      <c r="P3" s="27"/>
      <c r="Q3" s="27"/>
      <c r="R3" s="83"/>
      <c r="V3" s="143"/>
      <c r="X3" s="34" t="s">
        <v>1</v>
      </c>
    </row>
    <row r="4" ht="18" customHeight="1" spans="1:24">
      <c r="A4" s="15" t="s">
        <v>219</v>
      </c>
      <c r="B4" s="15" t="s">
        <v>220</v>
      </c>
      <c r="C4" s="15" t="s">
        <v>221</v>
      </c>
      <c r="D4" s="15" t="s">
        <v>222</v>
      </c>
      <c r="E4" s="15" t="s">
        <v>223</v>
      </c>
      <c r="F4" s="15" t="s">
        <v>224</v>
      </c>
      <c r="G4" s="15" t="s">
        <v>225</v>
      </c>
      <c r="H4" s="15" t="s">
        <v>226</v>
      </c>
      <c r="I4" s="150" t="s">
        <v>227</v>
      </c>
      <c r="J4" s="107" t="s">
        <v>227</v>
      </c>
      <c r="K4" s="107"/>
      <c r="L4" s="107"/>
      <c r="M4" s="107"/>
      <c r="N4" s="107"/>
      <c r="O4" s="37"/>
      <c r="P4" s="37"/>
      <c r="Q4" s="37"/>
      <c r="R4" s="101" t="s">
        <v>61</v>
      </c>
      <c r="S4" s="107" t="s">
        <v>62</v>
      </c>
      <c r="T4" s="107"/>
      <c r="U4" s="107"/>
      <c r="V4" s="107"/>
      <c r="W4" s="107"/>
      <c r="X4" s="108"/>
    </row>
    <row r="5" ht="18" customHeight="1" spans="1:24">
      <c r="A5" s="17"/>
      <c r="B5" s="29"/>
      <c r="C5" s="127"/>
      <c r="D5" s="17"/>
      <c r="E5" s="17"/>
      <c r="F5" s="17"/>
      <c r="G5" s="17"/>
      <c r="H5" s="17"/>
      <c r="I5" s="125" t="s">
        <v>228</v>
      </c>
      <c r="J5" s="150" t="s">
        <v>58</v>
      </c>
      <c r="K5" s="107"/>
      <c r="L5" s="107"/>
      <c r="M5" s="107"/>
      <c r="N5" s="108"/>
      <c r="O5" s="36" t="s">
        <v>229</v>
      </c>
      <c r="P5" s="37"/>
      <c r="Q5" s="38"/>
      <c r="R5" s="15" t="s">
        <v>61</v>
      </c>
      <c r="S5" s="150" t="s">
        <v>62</v>
      </c>
      <c r="T5" s="101" t="s">
        <v>64</v>
      </c>
      <c r="U5" s="107" t="s">
        <v>62</v>
      </c>
      <c r="V5" s="101" t="s">
        <v>66</v>
      </c>
      <c r="W5" s="101" t="s">
        <v>67</v>
      </c>
      <c r="X5" s="153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1" t="s">
        <v>230</v>
      </c>
      <c r="K6" s="15" t="s">
        <v>231</v>
      </c>
      <c r="L6" s="15" t="s">
        <v>232</v>
      </c>
      <c r="M6" s="15" t="s">
        <v>233</v>
      </c>
      <c r="N6" s="15" t="s">
        <v>234</v>
      </c>
      <c r="O6" s="15" t="s">
        <v>58</v>
      </c>
      <c r="P6" s="15" t="s">
        <v>59</v>
      </c>
      <c r="Q6" s="15" t="s">
        <v>60</v>
      </c>
      <c r="R6" s="29"/>
      <c r="S6" s="15" t="s">
        <v>57</v>
      </c>
      <c r="T6" s="15" t="s">
        <v>64</v>
      </c>
      <c r="U6" s="15" t="s">
        <v>235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5"/>
      <c r="B7" s="30"/>
      <c r="C7" s="145"/>
      <c r="D7" s="145"/>
      <c r="E7" s="145"/>
      <c r="F7" s="145"/>
      <c r="G7" s="145"/>
      <c r="H7" s="145"/>
      <c r="I7" s="145"/>
      <c r="J7" s="152" t="s">
        <v>57</v>
      </c>
      <c r="K7" s="19" t="s">
        <v>236</v>
      </c>
      <c r="L7" s="19" t="s">
        <v>232</v>
      </c>
      <c r="M7" s="19" t="s">
        <v>233</v>
      </c>
      <c r="N7" s="19" t="s">
        <v>234</v>
      </c>
      <c r="O7" s="19" t="s">
        <v>232</v>
      </c>
      <c r="P7" s="19" t="s">
        <v>233</v>
      </c>
      <c r="Q7" s="19" t="s">
        <v>234</v>
      </c>
      <c r="R7" s="19" t="s">
        <v>61</v>
      </c>
      <c r="S7" s="19" t="s">
        <v>57</v>
      </c>
      <c r="T7" s="19" t="s">
        <v>64</v>
      </c>
      <c r="U7" s="19" t="s">
        <v>235</v>
      </c>
      <c r="V7" s="19" t="s">
        <v>66</v>
      </c>
      <c r="W7" s="19" t="s">
        <v>67</v>
      </c>
      <c r="X7" s="19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46" t="s">
        <v>70</v>
      </c>
      <c r="B9" s="146" t="s">
        <v>70</v>
      </c>
      <c r="C9" s="146" t="s">
        <v>237</v>
      </c>
      <c r="D9" s="146" t="s">
        <v>238</v>
      </c>
      <c r="E9" s="146" t="s">
        <v>134</v>
      </c>
      <c r="F9" s="146" t="s">
        <v>135</v>
      </c>
      <c r="G9" s="146" t="s">
        <v>239</v>
      </c>
      <c r="H9" s="146" t="s">
        <v>240</v>
      </c>
      <c r="I9" s="80">
        <v>1064016</v>
      </c>
      <c r="J9" s="80">
        <v>1064016</v>
      </c>
      <c r="K9" s="80"/>
      <c r="L9" s="80"/>
      <c r="M9" s="80">
        <v>1064016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6" t="s">
        <v>70</v>
      </c>
      <c r="B10" s="146" t="s">
        <v>70</v>
      </c>
      <c r="C10" s="146" t="s">
        <v>237</v>
      </c>
      <c r="D10" s="146" t="s">
        <v>238</v>
      </c>
      <c r="E10" s="146" t="s">
        <v>134</v>
      </c>
      <c r="F10" s="146" t="s">
        <v>135</v>
      </c>
      <c r="G10" s="146" t="s">
        <v>241</v>
      </c>
      <c r="H10" s="146" t="s">
        <v>242</v>
      </c>
      <c r="I10" s="80">
        <v>1262748</v>
      </c>
      <c r="J10" s="80">
        <v>1262748</v>
      </c>
      <c r="K10" s="6"/>
      <c r="L10" s="6"/>
      <c r="M10" s="80">
        <v>1262748</v>
      </c>
      <c r="N10" s="6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6" t="s">
        <v>70</v>
      </c>
      <c r="B11" s="146" t="s">
        <v>70</v>
      </c>
      <c r="C11" s="146" t="s">
        <v>237</v>
      </c>
      <c r="D11" s="146" t="s">
        <v>238</v>
      </c>
      <c r="E11" s="146" t="s">
        <v>134</v>
      </c>
      <c r="F11" s="146" t="s">
        <v>135</v>
      </c>
      <c r="G11" s="146" t="s">
        <v>243</v>
      </c>
      <c r="H11" s="146" t="s">
        <v>244</v>
      </c>
      <c r="I11" s="80">
        <v>88668</v>
      </c>
      <c r="J11" s="80">
        <v>88668</v>
      </c>
      <c r="K11" s="6"/>
      <c r="L11" s="6"/>
      <c r="M11" s="80">
        <v>88668</v>
      </c>
      <c r="N11" s="6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6" t="s">
        <v>70</v>
      </c>
      <c r="B12" s="146" t="s">
        <v>70</v>
      </c>
      <c r="C12" s="146" t="s">
        <v>237</v>
      </c>
      <c r="D12" s="146" t="s">
        <v>238</v>
      </c>
      <c r="E12" s="146" t="s">
        <v>134</v>
      </c>
      <c r="F12" s="146" t="s">
        <v>135</v>
      </c>
      <c r="G12" s="146" t="s">
        <v>243</v>
      </c>
      <c r="H12" s="146" t="s">
        <v>244</v>
      </c>
      <c r="I12" s="80">
        <v>4500</v>
      </c>
      <c r="J12" s="80">
        <v>4500</v>
      </c>
      <c r="K12" s="6"/>
      <c r="L12" s="6"/>
      <c r="M12" s="80">
        <v>4500</v>
      </c>
      <c r="N12" s="6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6" t="s">
        <v>70</v>
      </c>
      <c r="B13" s="146" t="s">
        <v>70</v>
      </c>
      <c r="C13" s="146" t="s">
        <v>245</v>
      </c>
      <c r="D13" s="146" t="s">
        <v>246</v>
      </c>
      <c r="E13" s="146" t="s">
        <v>134</v>
      </c>
      <c r="F13" s="146" t="s">
        <v>135</v>
      </c>
      <c r="G13" s="146" t="s">
        <v>239</v>
      </c>
      <c r="H13" s="146" t="s">
        <v>240</v>
      </c>
      <c r="I13" s="80">
        <v>1226052</v>
      </c>
      <c r="J13" s="80">
        <v>1226052</v>
      </c>
      <c r="K13" s="6"/>
      <c r="L13" s="6"/>
      <c r="M13" s="80">
        <v>1226052</v>
      </c>
      <c r="N13" s="6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6" t="s">
        <v>70</v>
      </c>
      <c r="B14" s="146" t="s">
        <v>70</v>
      </c>
      <c r="C14" s="146" t="s">
        <v>245</v>
      </c>
      <c r="D14" s="146" t="s">
        <v>246</v>
      </c>
      <c r="E14" s="146" t="s">
        <v>134</v>
      </c>
      <c r="F14" s="146" t="s">
        <v>135</v>
      </c>
      <c r="G14" s="146" t="s">
        <v>241</v>
      </c>
      <c r="H14" s="146" t="s">
        <v>242</v>
      </c>
      <c r="I14" s="80">
        <v>12540</v>
      </c>
      <c r="J14" s="80">
        <v>12540</v>
      </c>
      <c r="K14" s="6"/>
      <c r="L14" s="6"/>
      <c r="M14" s="80">
        <v>12540</v>
      </c>
      <c r="N14" s="6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6" t="s">
        <v>70</v>
      </c>
      <c r="B15" s="146" t="s">
        <v>70</v>
      </c>
      <c r="C15" s="146" t="s">
        <v>245</v>
      </c>
      <c r="D15" s="146" t="s">
        <v>246</v>
      </c>
      <c r="E15" s="146" t="s">
        <v>134</v>
      </c>
      <c r="F15" s="146" t="s">
        <v>135</v>
      </c>
      <c r="G15" s="146" t="s">
        <v>243</v>
      </c>
      <c r="H15" s="146" t="s">
        <v>244</v>
      </c>
      <c r="I15" s="80">
        <v>102171</v>
      </c>
      <c r="J15" s="80">
        <v>102171</v>
      </c>
      <c r="K15" s="6"/>
      <c r="L15" s="6"/>
      <c r="M15" s="80">
        <v>102171</v>
      </c>
      <c r="N15" s="6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6" t="s">
        <v>70</v>
      </c>
      <c r="B16" s="146" t="s">
        <v>70</v>
      </c>
      <c r="C16" s="146" t="s">
        <v>245</v>
      </c>
      <c r="D16" s="146" t="s">
        <v>246</v>
      </c>
      <c r="E16" s="146" t="s">
        <v>134</v>
      </c>
      <c r="F16" s="146" t="s">
        <v>135</v>
      </c>
      <c r="G16" s="146" t="s">
        <v>243</v>
      </c>
      <c r="H16" s="146" t="s">
        <v>244</v>
      </c>
      <c r="I16" s="80">
        <v>7500</v>
      </c>
      <c r="J16" s="80">
        <v>7500</v>
      </c>
      <c r="K16" s="6"/>
      <c r="L16" s="6"/>
      <c r="M16" s="80">
        <v>7500</v>
      </c>
      <c r="N16" s="6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6" t="s">
        <v>70</v>
      </c>
      <c r="B17" s="146" t="s">
        <v>70</v>
      </c>
      <c r="C17" s="146" t="s">
        <v>245</v>
      </c>
      <c r="D17" s="146" t="s">
        <v>246</v>
      </c>
      <c r="E17" s="146" t="s">
        <v>134</v>
      </c>
      <c r="F17" s="146" t="s">
        <v>135</v>
      </c>
      <c r="G17" s="146" t="s">
        <v>247</v>
      </c>
      <c r="H17" s="146" t="s">
        <v>248</v>
      </c>
      <c r="I17" s="80">
        <v>876492</v>
      </c>
      <c r="J17" s="80">
        <v>876492</v>
      </c>
      <c r="K17" s="6"/>
      <c r="L17" s="6"/>
      <c r="M17" s="80">
        <v>876492</v>
      </c>
      <c r="N17" s="6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6" t="s">
        <v>70</v>
      </c>
      <c r="B18" s="146" t="s">
        <v>70</v>
      </c>
      <c r="C18" s="146" t="s">
        <v>245</v>
      </c>
      <c r="D18" s="146" t="s">
        <v>246</v>
      </c>
      <c r="E18" s="146" t="s">
        <v>134</v>
      </c>
      <c r="F18" s="146" t="s">
        <v>135</v>
      </c>
      <c r="G18" s="146" t="s">
        <v>247</v>
      </c>
      <c r="H18" s="146" t="s">
        <v>248</v>
      </c>
      <c r="I18" s="80">
        <v>223740</v>
      </c>
      <c r="J18" s="80">
        <v>223740</v>
      </c>
      <c r="K18" s="6"/>
      <c r="L18" s="6"/>
      <c r="M18" s="80">
        <v>223740</v>
      </c>
      <c r="N18" s="6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6" t="s">
        <v>70</v>
      </c>
      <c r="B19" s="146" t="s">
        <v>70</v>
      </c>
      <c r="C19" s="146" t="s">
        <v>249</v>
      </c>
      <c r="D19" s="146" t="s">
        <v>250</v>
      </c>
      <c r="E19" s="146" t="s">
        <v>112</v>
      </c>
      <c r="F19" s="146" t="s">
        <v>113</v>
      </c>
      <c r="G19" s="146" t="s">
        <v>251</v>
      </c>
      <c r="H19" s="146" t="s">
        <v>252</v>
      </c>
      <c r="I19" s="80">
        <v>914529</v>
      </c>
      <c r="J19" s="80">
        <v>914529</v>
      </c>
      <c r="K19" s="6"/>
      <c r="L19" s="6"/>
      <c r="M19" s="80">
        <v>914529</v>
      </c>
      <c r="N19" s="6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6" t="s">
        <v>70</v>
      </c>
      <c r="B20" s="146" t="s">
        <v>70</v>
      </c>
      <c r="C20" s="146" t="s">
        <v>249</v>
      </c>
      <c r="D20" s="146" t="s">
        <v>250</v>
      </c>
      <c r="E20" s="146" t="s">
        <v>114</v>
      </c>
      <c r="F20" s="146" t="s">
        <v>115</v>
      </c>
      <c r="G20" s="146" t="s">
        <v>253</v>
      </c>
      <c r="H20" s="146" t="s">
        <v>254</v>
      </c>
      <c r="I20" s="80">
        <v>347550</v>
      </c>
      <c r="J20" s="80">
        <v>347550</v>
      </c>
      <c r="K20" s="6"/>
      <c r="L20" s="6"/>
      <c r="M20" s="80">
        <v>347550</v>
      </c>
      <c r="N20" s="6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6" t="s">
        <v>70</v>
      </c>
      <c r="B21" s="146" t="s">
        <v>70</v>
      </c>
      <c r="C21" s="146" t="s">
        <v>249</v>
      </c>
      <c r="D21" s="146" t="s">
        <v>250</v>
      </c>
      <c r="E21" s="146" t="s">
        <v>124</v>
      </c>
      <c r="F21" s="146" t="s">
        <v>125</v>
      </c>
      <c r="G21" s="146" t="s">
        <v>255</v>
      </c>
      <c r="H21" s="146" t="s">
        <v>256</v>
      </c>
      <c r="I21" s="80">
        <v>465200.4</v>
      </c>
      <c r="J21" s="80">
        <v>465200.4</v>
      </c>
      <c r="K21" s="6"/>
      <c r="L21" s="6"/>
      <c r="M21" s="80">
        <v>465200.4</v>
      </c>
      <c r="N21" s="6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6" t="s">
        <v>70</v>
      </c>
      <c r="B22" s="146" t="s">
        <v>70</v>
      </c>
      <c r="C22" s="146" t="s">
        <v>249</v>
      </c>
      <c r="D22" s="146" t="s">
        <v>250</v>
      </c>
      <c r="E22" s="146" t="s">
        <v>126</v>
      </c>
      <c r="F22" s="146" t="s">
        <v>127</v>
      </c>
      <c r="G22" s="146" t="s">
        <v>257</v>
      </c>
      <c r="H22" s="146" t="s">
        <v>258</v>
      </c>
      <c r="I22" s="80">
        <v>557062.8</v>
      </c>
      <c r="J22" s="80">
        <v>557062.8</v>
      </c>
      <c r="K22" s="6"/>
      <c r="L22" s="6"/>
      <c r="M22" s="80">
        <v>557062.8</v>
      </c>
      <c r="N22" s="6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6" t="s">
        <v>70</v>
      </c>
      <c r="B23" s="146" t="s">
        <v>70</v>
      </c>
      <c r="C23" s="146" t="s">
        <v>249</v>
      </c>
      <c r="D23" s="146" t="s">
        <v>250</v>
      </c>
      <c r="E23" s="146" t="s">
        <v>128</v>
      </c>
      <c r="F23" s="146" t="s">
        <v>129</v>
      </c>
      <c r="G23" s="146" t="s">
        <v>259</v>
      </c>
      <c r="H23" s="146" t="s">
        <v>260</v>
      </c>
      <c r="I23" s="80">
        <v>79926</v>
      </c>
      <c r="J23" s="80">
        <v>79926</v>
      </c>
      <c r="K23" s="6"/>
      <c r="L23" s="6"/>
      <c r="M23" s="80">
        <v>79926</v>
      </c>
      <c r="N23" s="6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6" t="s">
        <v>70</v>
      </c>
      <c r="B24" s="146" t="s">
        <v>70</v>
      </c>
      <c r="C24" s="146" t="s">
        <v>249</v>
      </c>
      <c r="D24" s="146" t="s">
        <v>250</v>
      </c>
      <c r="E24" s="146" t="s">
        <v>128</v>
      </c>
      <c r="F24" s="146" t="s">
        <v>129</v>
      </c>
      <c r="G24" s="146" t="s">
        <v>259</v>
      </c>
      <c r="H24" s="146" t="s">
        <v>260</v>
      </c>
      <c r="I24" s="80">
        <v>16841.16</v>
      </c>
      <c r="J24" s="80">
        <v>16841.16</v>
      </c>
      <c r="K24" s="6"/>
      <c r="L24" s="6"/>
      <c r="M24" s="80">
        <v>16841.16</v>
      </c>
      <c r="N24" s="6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6" t="s">
        <v>70</v>
      </c>
      <c r="B25" s="146" t="s">
        <v>70</v>
      </c>
      <c r="C25" s="146" t="s">
        <v>261</v>
      </c>
      <c r="D25" s="146" t="s">
        <v>161</v>
      </c>
      <c r="E25" s="146" t="s">
        <v>160</v>
      </c>
      <c r="F25" s="146" t="s">
        <v>161</v>
      </c>
      <c r="G25" s="146" t="s">
        <v>262</v>
      </c>
      <c r="H25" s="146" t="s">
        <v>161</v>
      </c>
      <c r="I25" s="80">
        <v>862390.2</v>
      </c>
      <c r="J25" s="80">
        <v>862390.2</v>
      </c>
      <c r="K25" s="6"/>
      <c r="L25" s="6"/>
      <c r="M25" s="80">
        <v>862390.2</v>
      </c>
      <c r="N25" s="6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6" t="s">
        <v>70</v>
      </c>
      <c r="B26" s="146" t="s">
        <v>70</v>
      </c>
      <c r="C26" s="146" t="s">
        <v>263</v>
      </c>
      <c r="D26" s="146" t="s">
        <v>264</v>
      </c>
      <c r="E26" s="146" t="s">
        <v>134</v>
      </c>
      <c r="F26" s="146" t="s">
        <v>135</v>
      </c>
      <c r="G26" s="146" t="s">
        <v>265</v>
      </c>
      <c r="H26" s="146" t="s">
        <v>266</v>
      </c>
      <c r="I26" s="80">
        <v>58480</v>
      </c>
      <c r="J26" s="80">
        <v>58480</v>
      </c>
      <c r="K26" s="6"/>
      <c r="L26" s="6"/>
      <c r="M26" s="80">
        <v>58480</v>
      </c>
      <c r="N26" s="6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6" t="s">
        <v>70</v>
      </c>
      <c r="B27" s="146" t="s">
        <v>70</v>
      </c>
      <c r="C27" s="146" t="s">
        <v>267</v>
      </c>
      <c r="D27" s="146" t="s">
        <v>268</v>
      </c>
      <c r="E27" s="146" t="s">
        <v>134</v>
      </c>
      <c r="F27" s="146" t="s">
        <v>135</v>
      </c>
      <c r="G27" s="146" t="s">
        <v>269</v>
      </c>
      <c r="H27" s="146" t="s">
        <v>270</v>
      </c>
      <c r="I27" s="80">
        <v>178800</v>
      </c>
      <c r="J27" s="80">
        <v>178800</v>
      </c>
      <c r="K27" s="6"/>
      <c r="L27" s="6"/>
      <c r="M27" s="80">
        <v>178800</v>
      </c>
      <c r="N27" s="6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6" t="s">
        <v>70</v>
      </c>
      <c r="B28" s="146" t="s">
        <v>70</v>
      </c>
      <c r="C28" s="146" t="s">
        <v>271</v>
      </c>
      <c r="D28" s="146" t="s">
        <v>272</v>
      </c>
      <c r="E28" s="146" t="s">
        <v>134</v>
      </c>
      <c r="F28" s="146" t="s">
        <v>135</v>
      </c>
      <c r="G28" s="146" t="s">
        <v>273</v>
      </c>
      <c r="H28" s="146" t="s">
        <v>272</v>
      </c>
      <c r="I28" s="80">
        <v>32760</v>
      </c>
      <c r="J28" s="80">
        <v>32760</v>
      </c>
      <c r="K28" s="6"/>
      <c r="L28" s="6"/>
      <c r="M28" s="80">
        <v>32760</v>
      </c>
      <c r="N28" s="6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6" t="s">
        <v>70</v>
      </c>
      <c r="B29" s="146" t="s">
        <v>70</v>
      </c>
      <c r="C29" s="146" t="s">
        <v>274</v>
      </c>
      <c r="D29" s="146" t="s">
        <v>275</v>
      </c>
      <c r="E29" s="146" t="s">
        <v>134</v>
      </c>
      <c r="F29" s="146" t="s">
        <v>135</v>
      </c>
      <c r="G29" s="146" t="s">
        <v>276</v>
      </c>
      <c r="H29" s="146" t="s">
        <v>277</v>
      </c>
      <c r="I29" s="80">
        <v>10000</v>
      </c>
      <c r="J29" s="80">
        <v>10000</v>
      </c>
      <c r="K29" s="6"/>
      <c r="L29" s="6"/>
      <c r="M29" s="80">
        <v>10000</v>
      </c>
      <c r="N29" s="6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6" t="s">
        <v>70</v>
      </c>
      <c r="B30" s="146" t="s">
        <v>70</v>
      </c>
      <c r="C30" s="146" t="s">
        <v>274</v>
      </c>
      <c r="D30" s="146" t="s">
        <v>275</v>
      </c>
      <c r="E30" s="146" t="s">
        <v>134</v>
      </c>
      <c r="F30" s="146" t="s">
        <v>135</v>
      </c>
      <c r="G30" s="146" t="s">
        <v>276</v>
      </c>
      <c r="H30" s="146" t="s">
        <v>277</v>
      </c>
      <c r="I30" s="80">
        <v>28560</v>
      </c>
      <c r="J30" s="80">
        <v>28560</v>
      </c>
      <c r="K30" s="6"/>
      <c r="L30" s="6"/>
      <c r="M30" s="80">
        <v>28560</v>
      </c>
      <c r="N30" s="6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6" t="s">
        <v>70</v>
      </c>
      <c r="B31" s="146" t="s">
        <v>70</v>
      </c>
      <c r="C31" s="146" t="s">
        <v>274</v>
      </c>
      <c r="D31" s="146" t="s">
        <v>275</v>
      </c>
      <c r="E31" s="146" t="s">
        <v>134</v>
      </c>
      <c r="F31" s="146" t="s">
        <v>135</v>
      </c>
      <c r="G31" s="146" t="s">
        <v>276</v>
      </c>
      <c r="H31" s="146" t="s">
        <v>277</v>
      </c>
      <c r="I31" s="80">
        <v>10000</v>
      </c>
      <c r="J31" s="80">
        <v>10000</v>
      </c>
      <c r="K31" s="6"/>
      <c r="L31" s="6"/>
      <c r="M31" s="80">
        <v>10000</v>
      </c>
      <c r="N31" s="6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6" t="s">
        <v>70</v>
      </c>
      <c r="B32" s="146" t="s">
        <v>70</v>
      </c>
      <c r="C32" s="146" t="s">
        <v>274</v>
      </c>
      <c r="D32" s="146" t="s">
        <v>275</v>
      </c>
      <c r="E32" s="146" t="s">
        <v>134</v>
      </c>
      <c r="F32" s="146" t="s">
        <v>135</v>
      </c>
      <c r="G32" s="146" t="s">
        <v>276</v>
      </c>
      <c r="H32" s="146" t="s">
        <v>277</v>
      </c>
      <c r="I32" s="80">
        <v>32416</v>
      </c>
      <c r="J32" s="80">
        <v>32416</v>
      </c>
      <c r="K32" s="6"/>
      <c r="L32" s="6"/>
      <c r="M32" s="80">
        <v>32416</v>
      </c>
      <c r="N32" s="6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6" t="s">
        <v>70</v>
      </c>
      <c r="B33" s="146" t="s">
        <v>70</v>
      </c>
      <c r="C33" s="146" t="s">
        <v>274</v>
      </c>
      <c r="D33" s="146" t="s">
        <v>275</v>
      </c>
      <c r="E33" s="146" t="s">
        <v>134</v>
      </c>
      <c r="F33" s="146" t="s">
        <v>135</v>
      </c>
      <c r="G33" s="146" t="s">
        <v>278</v>
      </c>
      <c r="H33" s="146" t="s">
        <v>279</v>
      </c>
      <c r="I33" s="80">
        <v>7942</v>
      </c>
      <c r="J33" s="80">
        <v>7942</v>
      </c>
      <c r="K33" s="6"/>
      <c r="L33" s="6"/>
      <c r="M33" s="80">
        <v>7942</v>
      </c>
      <c r="N33" s="6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6" t="s">
        <v>70</v>
      </c>
      <c r="B34" s="146" t="s">
        <v>70</v>
      </c>
      <c r="C34" s="146" t="s">
        <v>274</v>
      </c>
      <c r="D34" s="146" t="s">
        <v>275</v>
      </c>
      <c r="E34" s="146" t="s">
        <v>134</v>
      </c>
      <c r="F34" s="146" t="s">
        <v>135</v>
      </c>
      <c r="G34" s="146" t="s">
        <v>278</v>
      </c>
      <c r="H34" s="146" t="s">
        <v>279</v>
      </c>
      <c r="I34" s="80">
        <v>7220</v>
      </c>
      <c r="J34" s="80">
        <v>7220</v>
      </c>
      <c r="K34" s="6"/>
      <c r="L34" s="6"/>
      <c r="M34" s="80">
        <v>7220</v>
      </c>
      <c r="N34" s="6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6" t="s">
        <v>70</v>
      </c>
      <c r="B35" s="146" t="s">
        <v>70</v>
      </c>
      <c r="C35" s="146" t="s">
        <v>274</v>
      </c>
      <c r="D35" s="146" t="s">
        <v>275</v>
      </c>
      <c r="E35" s="146" t="s">
        <v>134</v>
      </c>
      <c r="F35" s="146" t="s">
        <v>135</v>
      </c>
      <c r="G35" s="146" t="s">
        <v>280</v>
      </c>
      <c r="H35" s="146" t="s">
        <v>281</v>
      </c>
      <c r="I35" s="80">
        <v>18620</v>
      </c>
      <c r="J35" s="80">
        <v>18620</v>
      </c>
      <c r="K35" s="6"/>
      <c r="L35" s="6"/>
      <c r="M35" s="80">
        <v>18620</v>
      </c>
      <c r="N35" s="6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6" t="s">
        <v>70</v>
      </c>
      <c r="B36" s="146" t="s">
        <v>70</v>
      </c>
      <c r="C36" s="146" t="s">
        <v>274</v>
      </c>
      <c r="D36" s="146" t="s">
        <v>275</v>
      </c>
      <c r="E36" s="146" t="s">
        <v>134</v>
      </c>
      <c r="F36" s="146" t="s">
        <v>135</v>
      </c>
      <c r="G36" s="146" t="s">
        <v>280</v>
      </c>
      <c r="H36" s="146" t="s">
        <v>281</v>
      </c>
      <c r="I36" s="80">
        <v>20482</v>
      </c>
      <c r="J36" s="80">
        <v>20482</v>
      </c>
      <c r="K36" s="6"/>
      <c r="L36" s="6"/>
      <c r="M36" s="80">
        <v>20482</v>
      </c>
      <c r="N36" s="6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6" t="s">
        <v>70</v>
      </c>
      <c r="B37" s="146" t="s">
        <v>70</v>
      </c>
      <c r="C37" s="146" t="s">
        <v>274</v>
      </c>
      <c r="D37" s="146" t="s">
        <v>275</v>
      </c>
      <c r="E37" s="146" t="s">
        <v>134</v>
      </c>
      <c r="F37" s="146" t="s">
        <v>135</v>
      </c>
      <c r="G37" s="146" t="s">
        <v>282</v>
      </c>
      <c r="H37" s="146" t="s">
        <v>283</v>
      </c>
      <c r="I37" s="80">
        <v>28204</v>
      </c>
      <c r="J37" s="80">
        <v>28204</v>
      </c>
      <c r="K37" s="6"/>
      <c r="L37" s="6"/>
      <c r="M37" s="80">
        <v>28204</v>
      </c>
      <c r="N37" s="6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6" t="s">
        <v>70</v>
      </c>
      <c r="B38" s="146" t="s">
        <v>70</v>
      </c>
      <c r="C38" s="146" t="s">
        <v>274</v>
      </c>
      <c r="D38" s="146" t="s">
        <v>275</v>
      </c>
      <c r="E38" s="146" t="s">
        <v>134</v>
      </c>
      <c r="F38" s="146" t="s">
        <v>135</v>
      </c>
      <c r="G38" s="146" t="s">
        <v>282</v>
      </c>
      <c r="H38" s="146" t="s">
        <v>283</v>
      </c>
      <c r="I38" s="80">
        <v>25640</v>
      </c>
      <c r="J38" s="80">
        <v>25640</v>
      </c>
      <c r="K38" s="6"/>
      <c r="L38" s="6"/>
      <c r="M38" s="80">
        <v>25640</v>
      </c>
      <c r="N38" s="6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6" t="s">
        <v>70</v>
      </c>
      <c r="B39" s="146" t="s">
        <v>70</v>
      </c>
      <c r="C39" s="146" t="s">
        <v>274</v>
      </c>
      <c r="D39" s="146" t="s">
        <v>275</v>
      </c>
      <c r="E39" s="146" t="s">
        <v>134</v>
      </c>
      <c r="F39" s="146" t="s">
        <v>135</v>
      </c>
      <c r="G39" s="146" t="s">
        <v>284</v>
      </c>
      <c r="H39" s="146" t="s">
        <v>285</v>
      </c>
      <c r="I39" s="80">
        <v>56658</v>
      </c>
      <c r="J39" s="80">
        <v>56658</v>
      </c>
      <c r="K39" s="6"/>
      <c r="L39" s="6"/>
      <c r="M39" s="80">
        <v>56658</v>
      </c>
      <c r="N39" s="6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6" t="s">
        <v>70</v>
      </c>
      <c r="B40" s="146" t="s">
        <v>70</v>
      </c>
      <c r="C40" s="146" t="s">
        <v>274</v>
      </c>
      <c r="D40" s="146" t="s">
        <v>275</v>
      </c>
      <c r="E40" s="146" t="s">
        <v>134</v>
      </c>
      <c r="F40" s="146" t="s">
        <v>135</v>
      </c>
      <c r="G40" s="146" t="s">
        <v>286</v>
      </c>
      <c r="H40" s="146" t="s">
        <v>287</v>
      </c>
      <c r="I40" s="80">
        <v>7942</v>
      </c>
      <c r="J40" s="80">
        <v>7942</v>
      </c>
      <c r="K40" s="6"/>
      <c r="L40" s="6"/>
      <c r="M40" s="80">
        <v>7942</v>
      </c>
      <c r="N40" s="6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6" t="s">
        <v>70</v>
      </c>
      <c r="B41" s="146" t="s">
        <v>70</v>
      </c>
      <c r="C41" s="146" t="s">
        <v>274</v>
      </c>
      <c r="D41" s="146" t="s">
        <v>275</v>
      </c>
      <c r="E41" s="146" t="s">
        <v>134</v>
      </c>
      <c r="F41" s="146" t="s">
        <v>135</v>
      </c>
      <c r="G41" s="146" t="s">
        <v>286</v>
      </c>
      <c r="H41" s="146" t="s">
        <v>287</v>
      </c>
      <c r="I41" s="80">
        <v>7220</v>
      </c>
      <c r="J41" s="80">
        <v>7220</v>
      </c>
      <c r="K41" s="6"/>
      <c r="L41" s="6"/>
      <c r="M41" s="80">
        <v>7220</v>
      </c>
      <c r="N41" s="6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6" t="s">
        <v>70</v>
      </c>
      <c r="B42" s="146" t="s">
        <v>70</v>
      </c>
      <c r="C42" s="146" t="s">
        <v>274</v>
      </c>
      <c r="D42" s="146" t="s">
        <v>275</v>
      </c>
      <c r="E42" s="146" t="s">
        <v>108</v>
      </c>
      <c r="F42" s="146" t="s">
        <v>109</v>
      </c>
      <c r="G42" s="146" t="s">
        <v>288</v>
      </c>
      <c r="H42" s="146" t="s">
        <v>289</v>
      </c>
      <c r="I42" s="80">
        <v>76800</v>
      </c>
      <c r="J42" s="80">
        <v>76800</v>
      </c>
      <c r="K42" s="6"/>
      <c r="L42" s="6"/>
      <c r="M42" s="80">
        <v>76800</v>
      </c>
      <c r="N42" s="6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6" t="s">
        <v>70</v>
      </c>
      <c r="B43" s="146" t="s">
        <v>70</v>
      </c>
      <c r="C43" s="146" t="s">
        <v>274</v>
      </c>
      <c r="D43" s="146" t="s">
        <v>275</v>
      </c>
      <c r="E43" s="146" t="s">
        <v>108</v>
      </c>
      <c r="F43" s="146" t="s">
        <v>109</v>
      </c>
      <c r="G43" s="146" t="s">
        <v>288</v>
      </c>
      <c r="H43" s="146" t="s">
        <v>289</v>
      </c>
      <c r="I43" s="80">
        <v>19200</v>
      </c>
      <c r="J43" s="80">
        <v>19200</v>
      </c>
      <c r="K43" s="6"/>
      <c r="L43" s="6"/>
      <c r="M43" s="80">
        <v>19200</v>
      </c>
      <c r="N43" s="6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6" t="s">
        <v>70</v>
      </c>
      <c r="B44" s="146" t="s">
        <v>70</v>
      </c>
      <c r="C44" s="146" t="s">
        <v>274</v>
      </c>
      <c r="D44" s="146" t="s">
        <v>275</v>
      </c>
      <c r="E44" s="146" t="s">
        <v>110</v>
      </c>
      <c r="F44" s="146" t="s">
        <v>111</v>
      </c>
      <c r="G44" s="146" t="s">
        <v>288</v>
      </c>
      <c r="H44" s="146" t="s">
        <v>289</v>
      </c>
      <c r="I44" s="80">
        <v>25200</v>
      </c>
      <c r="J44" s="80">
        <v>25200</v>
      </c>
      <c r="K44" s="6"/>
      <c r="L44" s="6"/>
      <c r="M44" s="80">
        <v>25200</v>
      </c>
      <c r="N44" s="6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6" t="s">
        <v>70</v>
      </c>
      <c r="B45" s="146" t="s">
        <v>70</v>
      </c>
      <c r="C45" s="146" t="s">
        <v>274</v>
      </c>
      <c r="D45" s="146" t="s">
        <v>275</v>
      </c>
      <c r="E45" s="146" t="s">
        <v>110</v>
      </c>
      <c r="F45" s="146" t="s">
        <v>111</v>
      </c>
      <c r="G45" s="146" t="s">
        <v>288</v>
      </c>
      <c r="H45" s="146" t="s">
        <v>289</v>
      </c>
      <c r="I45" s="80">
        <v>100800</v>
      </c>
      <c r="J45" s="80">
        <v>100800</v>
      </c>
      <c r="K45" s="6"/>
      <c r="L45" s="6"/>
      <c r="M45" s="80">
        <v>100800</v>
      </c>
      <c r="N45" s="6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6" t="s">
        <v>70</v>
      </c>
      <c r="B46" s="146" t="s">
        <v>70</v>
      </c>
      <c r="C46" s="146" t="s">
        <v>274</v>
      </c>
      <c r="D46" s="146" t="s">
        <v>275</v>
      </c>
      <c r="E46" s="146" t="s">
        <v>134</v>
      </c>
      <c r="F46" s="146" t="s">
        <v>135</v>
      </c>
      <c r="G46" s="146" t="s">
        <v>288</v>
      </c>
      <c r="H46" s="146" t="s">
        <v>289</v>
      </c>
      <c r="I46" s="80">
        <v>60000</v>
      </c>
      <c r="J46" s="80">
        <v>60000</v>
      </c>
      <c r="K46" s="6"/>
      <c r="L46" s="6"/>
      <c r="M46" s="80">
        <v>60000</v>
      </c>
      <c r="N46" s="6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6" t="s">
        <v>70</v>
      </c>
      <c r="B47" s="146" t="s">
        <v>70</v>
      </c>
      <c r="C47" s="146" t="s">
        <v>274</v>
      </c>
      <c r="D47" s="146" t="s">
        <v>275</v>
      </c>
      <c r="E47" s="146" t="s">
        <v>134</v>
      </c>
      <c r="F47" s="146" t="s">
        <v>135</v>
      </c>
      <c r="G47" s="146" t="s">
        <v>288</v>
      </c>
      <c r="H47" s="146" t="s">
        <v>289</v>
      </c>
      <c r="I47" s="80">
        <v>66000</v>
      </c>
      <c r="J47" s="80">
        <v>66000</v>
      </c>
      <c r="K47" s="6"/>
      <c r="L47" s="6"/>
      <c r="M47" s="80">
        <v>66000</v>
      </c>
      <c r="N47" s="6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46" t="s">
        <v>70</v>
      </c>
      <c r="B48" s="146" t="s">
        <v>70</v>
      </c>
      <c r="C48" s="146" t="s">
        <v>290</v>
      </c>
      <c r="D48" s="146" t="s">
        <v>291</v>
      </c>
      <c r="E48" s="146" t="s">
        <v>134</v>
      </c>
      <c r="F48" s="146" t="s">
        <v>135</v>
      </c>
      <c r="G48" s="146" t="s">
        <v>243</v>
      </c>
      <c r="H48" s="146" t="s">
        <v>244</v>
      </c>
      <c r="I48" s="80">
        <v>343740</v>
      </c>
      <c r="J48" s="80">
        <v>343740</v>
      </c>
      <c r="K48" s="6"/>
      <c r="L48" s="6"/>
      <c r="M48" s="80">
        <v>343740</v>
      </c>
      <c r="N48" s="6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46" t="s">
        <v>70</v>
      </c>
      <c r="B49" s="146" t="s">
        <v>70</v>
      </c>
      <c r="C49" s="146" t="s">
        <v>290</v>
      </c>
      <c r="D49" s="146" t="s">
        <v>291</v>
      </c>
      <c r="E49" s="146" t="s">
        <v>134</v>
      </c>
      <c r="F49" s="146" t="s">
        <v>135</v>
      </c>
      <c r="G49" s="146" t="s">
        <v>243</v>
      </c>
      <c r="H49" s="146" t="s">
        <v>244</v>
      </c>
      <c r="I49" s="80">
        <v>503280</v>
      </c>
      <c r="J49" s="80">
        <v>503280</v>
      </c>
      <c r="K49" s="6"/>
      <c r="L49" s="6"/>
      <c r="M49" s="80">
        <v>503280</v>
      </c>
      <c r="N49" s="6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46" t="s">
        <v>70</v>
      </c>
      <c r="B50" s="146" t="s">
        <v>70</v>
      </c>
      <c r="C50" s="146" t="s">
        <v>292</v>
      </c>
      <c r="D50" s="146" t="s">
        <v>293</v>
      </c>
      <c r="E50" s="146" t="s">
        <v>134</v>
      </c>
      <c r="F50" s="146" t="s">
        <v>135</v>
      </c>
      <c r="G50" s="146" t="s">
        <v>243</v>
      </c>
      <c r="H50" s="146" t="s">
        <v>244</v>
      </c>
      <c r="I50" s="80">
        <v>675400</v>
      </c>
      <c r="J50" s="80">
        <v>675400</v>
      </c>
      <c r="K50" s="6"/>
      <c r="L50" s="6"/>
      <c r="M50" s="80">
        <v>675400</v>
      </c>
      <c r="N50" s="6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46" t="s">
        <v>70</v>
      </c>
      <c r="B51" s="146" t="s">
        <v>70</v>
      </c>
      <c r="C51" s="146" t="s">
        <v>292</v>
      </c>
      <c r="D51" s="146" t="s">
        <v>293</v>
      </c>
      <c r="E51" s="146" t="s">
        <v>134</v>
      </c>
      <c r="F51" s="146" t="s">
        <v>135</v>
      </c>
      <c r="G51" s="146" t="s">
        <v>247</v>
      </c>
      <c r="H51" s="146" t="s">
        <v>248</v>
      </c>
      <c r="I51" s="80">
        <v>396000</v>
      </c>
      <c r="J51" s="80">
        <v>396000</v>
      </c>
      <c r="K51" s="6"/>
      <c r="L51" s="6"/>
      <c r="M51" s="80">
        <v>396000</v>
      </c>
      <c r="N51" s="6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46" t="s">
        <v>70</v>
      </c>
      <c r="B52" s="146" t="s">
        <v>70</v>
      </c>
      <c r="C52" s="146" t="s">
        <v>294</v>
      </c>
      <c r="D52" s="146" t="s">
        <v>295</v>
      </c>
      <c r="E52" s="146" t="s">
        <v>108</v>
      </c>
      <c r="F52" s="146" t="s">
        <v>109</v>
      </c>
      <c r="G52" s="146" t="s">
        <v>296</v>
      </c>
      <c r="H52" s="146" t="s">
        <v>297</v>
      </c>
      <c r="I52" s="80">
        <v>825300</v>
      </c>
      <c r="J52" s="80">
        <v>825300</v>
      </c>
      <c r="K52" s="6"/>
      <c r="L52" s="6"/>
      <c r="M52" s="80">
        <v>825300</v>
      </c>
      <c r="N52" s="6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46" t="s">
        <v>70</v>
      </c>
      <c r="B53" s="146" t="s">
        <v>70</v>
      </c>
      <c r="C53" s="146" t="s">
        <v>294</v>
      </c>
      <c r="D53" s="146" t="s">
        <v>295</v>
      </c>
      <c r="E53" s="146" t="s">
        <v>110</v>
      </c>
      <c r="F53" s="146" t="s">
        <v>111</v>
      </c>
      <c r="G53" s="146" t="s">
        <v>296</v>
      </c>
      <c r="H53" s="146" t="s">
        <v>297</v>
      </c>
      <c r="I53" s="80">
        <v>965600</v>
      </c>
      <c r="J53" s="80">
        <v>965600</v>
      </c>
      <c r="K53" s="6"/>
      <c r="L53" s="6"/>
      <c r="M53" s="80">
        <v>965600</v>
      </c>
      <c r="N53" s="6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46" t="s">
        <v>70</v>
      </c>
      <c r="B54" s="146" t="s">
        <v>70</v>
      </c>
      <c r="C54" s="146" t="s">
        <v>298</v>
      </c>
      <c r="D54" s="146" t="s">
        <v>299</v>
      </c>
      <c r="E54" s="146" t="s">
        <v>134</v>
      </c>
      <c r="F54" s="146" t="s">
        <v>135</v>
      </c>
      <c r="G54" s="146" t="s">
        <v>300</v>
      </c>
      <c r="H54" s="146" t="s">
        <v>301</v>
      </c>
      <c r="I54" s="80">
        <v>153600</v>
      </c>
      <c r="J54" s="80">
        <v>153600</v>
      </c>
      <c r="K54" s="6"/>
      <c r="L54" s="6"/>
      <c r="M54" s="80">
        <v>153600</v>
      </c>
      <c r="N54" s="6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20.25" customHeight="1" spans="1:24">
      <c r="A55" s="146" t="s">
        <v>70</v>
      </c>
      <c r="B55" s="146" t="s">
        <v>70</v>
      </c>
      <c r="C55" s="146" t="s">
        <v>298</v>
      </c>
      <c r="D55" s="146" t="s">
        <v>299</v>
      </c>
      <c r="E55" s="146" t="s">
        <v>134</v>
      </c>
      <c r="F55" s="146" t="s">
        <v>135</v>
      </c>
      <c r="G55" s="146" t="s">
        <v>300</v>
      </c>
      <c r="H55" s="146" t="s">
        <v>301</v>
      </c>
      <c r="I55" s="80">
        <v>79200</v>
      </c>
      <c r="J55" s="80">
        <v>79200</v>
      </c>
      <c r="K55" s="6"/>
      <c r="L55" s="6"/>
      <c r="M55" s="80">
        <v>79200</v>
      </c>
      <c r="N55" s="6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ht="20.25" customHeight="1" spans="1:24">
      <c r="A56" s="146" t="s">
        <v>70</v>
      </c>
      <c r="B56" s="146" t="s">
        <v>70</v>
      </c>
      <c r="C56" s="146" t="s">
        <v>302</v>
      </c>
      <c r="D56" s="146" t="s">
        <v>303</v>
      </c>
      <c r="E56" s="146" t="s">
        <v>108</v>
      </c>
      <c r="F56" s="146" t="s">
        <v>109</v>
      </c>
      <c r="G56" s="146" t="s">
        <v>288</v>
      </c>
      <c r="H56" s="146" t="s">
        <v>289</v>
      </c>
      <c r="I56" s="80">
        <v>8400</v>
      </c>
      <c r="J56" s="80">
        <v>8400</v>
      </c>
      <c r="K56" s="6"/>
      <c r="L56" s="6"/>
      <c r="M56" s="80">
        <v>8400</v>
      </c>
      <c r="N56" s="6"/>
      <c r="O56" s="80"/>
      <c r="P56" s="80"/>
      <c r="Q56" s="80"/>
      <c r="R56" s="80"/>
      <c r="S56" s="80"/>
      <c r="T56" s="80"/>
      <c r="U56" s="80"/>
      <c r="V56" s="80"/>
      <c r="W56" s="80"/>
      <c r="X56" s="80"/>
    </row>
    <row r="57" ht="20.25" customHeight="1" spans="1:24">
      <c r="A57" s="146" t="s">
        <v>70</v>
      </c>
      <c r="B57" s="146" t="s">
        <v>70</v>
      </c>
      <c r="C57" s="146" t="s">
        <v>302</v>
      </c>
      <c r="D57" s="146" t="s">
        <v>303</v>
      </c>
      <c r="E57" s="146" t="s">
        <v>110</v>
      </c>
      <c r="F57" s="146" t="s">
        <v>111</v>
      </c>
      <c r="G57" s="146" t="s">
        <v>288</v>
      </c>
      <c r="H57" s="146" t="s">
        <v>289</v>
      </c>
      <c r="I57" s="80">
        <v>15600</v>
      </c>
      <c r="J57" s="80">
        <v>15600</v>
      </c>
      <c r="K57" s="6"/>
      <c r="L57" s="6"/>
      <c r="M57" s="80">
        <v>15600</v>
      </c>
      <c r="N57" s="6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ht="20.25" customHeight="1" spans="1:24">
      <c r="A58" s="146" t="s">
        <v>70</v>
      </c>
      <c r="B58" s="146" t="s">
        <v>70</v>
      </c>
      <c r="C58" s="146" t="s">
        <v>304</v>
      </c>
      <c r="D58" s="146" t="s">
        <v>305</v>
      </c>
      <c r="E58" s="146" t="s">
        <v>134</v>
      </c>
      <c r="F58" s="146" t="s">
        <v>135</v>
      </c>
      <c r="G58" s="146" t="s">
        <v>269</v>
      </c>
      <c r="H58" s="146" t="s">
        <v>270</v>
      </c>
      <c r="I58" s="80">
        <v>17880</v>
      </c>
      <c r="J58" s="80">
        <v>17880</v>
      </c>
      <c r="K58" s="6"/>
      <c r="L58" s="6"/>
      <c r="M58" s="80">
        <v>17880</v>
      </c>
      <c r="N58" s="6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ht="20.25" customHeight="1" spans="1:24">
      <c r="A59" s="146" t="s">
        <v>70</v>
      </c>
      <c r="B59" s="146" t="s">
        <v>70</v>
      </c>
      <c r="C59" s="146" t="s">
        <v>306</v>
      </c>
      <c r="D59" s="146" t="s">
        <v>307</v>
      </c>
      <c r="E59" s="146" t="s">
        <v>134</v>
      </c>
      <c r="F59" s="146" t="s">
        <v>135</v>
      </c>
      <c r="G59" s="146" t="s">
        <v>269</v>
      </c>
      <c r="H59" s="146" t="s">
        <v>270</v>
      </c>
      <c r="I59" s="80">
        <v>61560</v>
      </c>
      <c r="J59" s="80">
        <v>61560</v>
      </c>
      <c r="K59" s="6"/>
      <c r="L59" s="6"/>
      <c r="M59" s="80">
        <v>61560</v>
      </c>
      <c r="N59" s="6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0" ht="17.25" customHeight="1" spans="1:24">
      <c r="A60" s="25" t="s">
        <v>210</v>
      </c>
      <c r="B60" s="26"/>
      <c r="C60" s="147"/>
      <c r="D60" s="147"/>
      <c r="E60" s="147"/>
      <c r="F60" s="147"/>
      <c r="G60" s="147"/>
      <c r="H60" s="149"/>
      <c r="I60" s="80">
        <v>13036430.56</v>
      </c>
      <c r="J60" s="80">
        <v>13036430.56</v>
      </c>
      <c r="K60" s="80"/>
      <c r="L60" s="80"/>
      <c r="M60" s="80">
        <v>13036430.56</v>
      </c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</row>
  </sheetData>
  <mergeCells count="31">
    <mergeCell ref="A2:X2"/>
    <mergeCell ref="A3:H3"/>
    <mergeCell ref="I4:X4"/>
    <mergeCell ref="J5:N5"/>
    <mergeCell ref="O5:Q5"/>
    <mergeCell ref="S5:X5"/>
    <mergeCell ref="A60:H6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abSelected="1" topLeftCell="A11" workbookViewId="0">
      <selection activeCell="G23" sqref="G23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2:23">
      <c r="B1" s="137"/>
      <c r="E1" s="11"/>
      <c r="F1" s="11"/>
      <c r="G1" s="11"/>
      <c r="H1" s="11"/>
      <c r="U1" s="137"/>
      <c r="W1" s="142" t="s">
        <v>308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"单位名称："&amp;"昆明市官渡区农业农村局"</f>
        <v>单位名称：昆明市官渡区农业农村局</v>
      </c>
      <c r="B3" s="14"/>
      <c r="C3" s="14"/>
      <c r="D3" s="14"/>
      <c r="E3" s="14"/>
      <c r="F3" s="14"/>
      <c r="G3" s="14"/>
      <c r="H3" s="14"/>
      <c r="I3" s="27"/>
      <c r="J3" s="27"/>
      <c r="K3" s="27"/>
      <c r="L3" s="27"/>
      <c r="M3" s="27"/>
      <c r="N3" s="27"/>
      <c r="O3" s="27"/>
      <c r="P3" s="27"/>
      <c r="Q3" s="27"/>
      <c r="U3" s="137"/>
      <c r="W3" s="118" t="s">
        <v>1</v>
      </c>
    </row>
    <row r="4" ht="21.75" customHeight="1" spans="1:23">
      <c r="A4" s="15" t="s">
        <v>309</v>
      </c>
      <c r="B4" s="16" t="s">
        <v>221</v>
      </c>
      <c r="C4" s="15" t="s">
        <v>222</v>
      </c>
      <c r="D4" s="15" t="s">
        <v>310</v>
      </c>
      <c r="E4" s="16" t="s">
        <v>223</v>
      </c>
      <c r="F4" s="16" t="s">
        <v>224</v>
      </c>
      <c r="G4" s="16" t="s">
        <v>311</v>
      </c>
      <c r="H4" s="16" t="s">
        <v>312</v>
      </c>
      <c r="I4" s="28" t="s">
        <v>55</v>
      </c>
      <c r="J4" s="36" t="s">
        <v>313</v>
      </c>
      <c r="K4" s="37"/>
      <c r="L4" s="37"/>
      <c r="M4" s="38"/>
      <c r="N4" s="36" t="s">
        <v>229</v>
      </c>
      <c r="O4" s="37"/>
      <c r="P4" s="38"/>
      <c r="Q4" s="16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7"/>
      <c r="B5" s="29"/>
      <c r="C5" s="17"/>
      <c r="D5" s="17"/>
      <c r="E5" s="18"/>
      <c r="F5" s="18"/>
      <c r="G5" s="18"/>
      <c r="H5" s="18"/>
      <c r="I5" s="29"/>
      <c r="J5" s="138" t="s">
        <v>58</v>
      </c>
      <c r="K5" s="139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8"/>
      <c r="R5" s="16" t="s">
        <v>57</v>
      </c>
      <c r="S5" s="16" t="s">
        <v>64</v>
      </c>
      <c r="T5" s="16" t="s">
        <v>235</v>
      </c>
      <c r="U5" s="16" t="s">
        <v>66</v>
      </c>
      <c r="V5" s="16" t="s">
        <v>67</v>
      </c>
      <c r="W5" s="16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0" t="s">
        <v>57</v>
      </c>
      <c r="K6" s="141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9"/>
      <c r="B7" s="30"/>
      <c r="C7" s="19"/>
      <c r="D7" s="19"/>
      <c r="E7" s="20"/>
      <c r="F7" s="20"/>
      <c r="G7" s="20"/>
      <c r="H7" s="20"/>
      <c r="I7" s="30"/>
      <c r="J7" s="68" t="s">
        <v>57</v>
      </c>
      <c r="K7" s="68" t="s">
        <v>314</v>
      </c>
      <c r="L7" s="20"/>
      <c r="M7" s="20"/>
      <c r="N7" s="20"/>
      <c r="O7" s="20"/>
      <c r="P7" s="20"/>
      <c r="Q7" s="20"/>
      <c r="R7" s="20"/>
      <c r="S7" s="20"/>
      <c r="T7" s="20"/>
      <c r="U7" s="30"/>
      <c r="V7" s="20"/>
      <c r="W7" s="20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1">
        <v>21</v>
      </c>
      <c r="V8" s="39">
        <v>22</v>
      </c>
      <c r="W8" s="21">
        <v>23</v>
      </c>
    </row>
    <row r="9" ht="21.75" customHeight="1" spans="1:23">
      <c r="A9" s="69" t="s">
        <v>315</v>
      </c>
      <c r="B9" s="69" t="s">
        <v>316</v>
      </c>
      <c r="C9" s="69" t="s">
        <v>317</v>
      </c>
      <c r="D9" s="69" t="s">
        <v>70</v>
      </c>
      <c r="E9" s="69" t="s">
        <v>137</v>
      </c>
      <c r="F9" s="69" t="s">
        <v>138</v>
      </c>
      <c r="G9" s="69" t="s">
        <v>276</v>
      </c>
      <c r="H9" s="69" t="s">
        <v>277</v>
      </c>
      <c r="I9" s="80">
        <v>10000</v>
      </c>
      <c r="J9" s="80">
        <v>10000</v>
      </c>
      <c r="K9" s="80">
        <v>10000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9" t="s">
        <v>315</v>
      </c>
      <c r="B10" s="69" t="s">
        <v>318</v>
      </c>
      <c r="C10" s="69" t="s">
        <v>319</v>
      </c>
      <c r="D10" s="69" t="s">
        <v>70</v>
      </c>
      <c r="E10" s="69" t="s">
        <v>143</v>
      </c>
      <c r="F10" s="69" t="s">
        <v>144</v>
      </c>
      <c r="G10" s="69" t="s">
        <v>276</v>
      </c>
      <c r="H10" s="69" t="s">
        <v>277</v>
      </c>
      <c r="I10" s="80">
        <v>10000</v>
      </c>
      <c r="J10" s="80">
        <v>10000</v>
      </c>
      <c r="K10" s="80">
        <v>10000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9" t="s">
        <v>315</v>
      </c>
      <c r="B11" s="69" t="s">
        <v>320</v>
      </c>
      <c r="C11" s="69" t="s">
        <v>321</v>
      </c>
      <c r="D11" s="69" t="s">
        <v>70</v>
      </c>
      <c r="E11" s="69" t="s">
        <v>137</v>
      </c>
      <c r="F11" s="69" t="s">
        <v>138</v>
      </c>
      <c r="G11" s="69" t="s">
        <v>276</v>
      </c>
      <c r="H11" s="69" t="s">
        <v>277</v>
      </c>
      <c r="I11" s="80">
        <v>5000</v>
      </c>
      <c r="J11" s="80">
        <v>5000</v>
      </c>
      <c r="K11" s="80">
        <v>5000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9" t="s">
        <v>315</v>
      </c>
      <c r="B12" s="69" t="s">
        <v>322</v>
      </c>
      <c r="C12" s="69" t="s">
        <v>323</v>
      </c>
      <c r="D12" s="69" t="s">
        <v>70</v>
      </c>
      <c r="E12" s="69" t="s">
        <v>155</v>
      </c>
      <c r="F12" s="69" t="s">
        <v>154</v>
      </c>
      <c r="G12" s="69" t="s">
        <v>276</v>
      </c>
      <c r="H12" s="69" t="s">
        <v>277</v>
      </c>
      <c r="I12" s="80">
        <v>50</v>
      </c>
      <c r="J12" s="80"/>
      <c r="K12" s="80"/>
      <c r="L12" s="80"/>
      <c r="M12" s="80"/>
      <c r="N12" s="80"/>
      <c r="O12" s="80"/>
      <c r="P12" s="80"/>
      <c r="Q12" s="80"/>
      <c r="R12" s="80">
        <v>50</v>
      </c>
      <c r="S12" s="80"/>
      <c r="T12" s="80"/>
      <c r="U12" s="80"/>
      <c r="V12" s="80"/>
      <c r="W12" s="80">
        <v>50</v>
      </c>
    </row>
    <row r="13" ht="21.75" customHeight="1" spans="1:23">
      <c r="A13" s="69" t="s">
        <v>315</v>
      </c>
      <c r="B13" s="69" t="s">
        <v>324</v>
      </c>
      <c r="C13" s="69" t="s">
        <v>325</v>
      </c>
      <c r="D13" s="69" t="s">
        <v>70</v>
      </c>
      <c r="E13" s="69" t="s">
        <v>149</v>
      </c>
      <c r="F13" s="69" t="s">
        <v>150</v>
      </c>
      <c r="G13" s="69" t="s">
        <v>276</v>
      </c>
      <c r="H13" s="69" t="s">
        <v>277</v>
      </c>
      <c r="I13" s="80">
        <v>190000</v>
      </c>
      <c r="J13" s="80">
        <v>190000</v>
      </c>
      <c r="K13" s="80">
        <v>190000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9" t="s">
        <v>315</v>
      </c>
      <c r="B14" s="69" t="s">
        <v>326</v>
      </c>
      <c r="C14" s="69" t="s">
        <v>327</v>
      </c>
      <c r="D14" s="69" t="s">
        <v>70</v>
      </c>
      <c r="E14" s="69" t="s">
        <v>151</v>
      </c>
      <c r="F14" s="69" t="s">
        <v>152</v>
      </c>
      <c r="G14" s="69" t="s">
        <v>276</v>
      </c>
      <c r="H14" s="69" t="s">
        <v>277</v>
      </c>
      <c r="I14" s="80">
        <v>598500</v>
      </c>
      <c r="J14" s="80">
        <v>598500</v>
      </c>
      <c r="K14" s="80">
        <v>598500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9" t="s">
        <v>315</v>
      </c>
      <c r="B15" s="69" t="s">
        <v>328</v>
      </c>
      <c r="C15" s="69" t="s">
        <v>329</v>
      </c>
      <c r="D15" s="69" t="s">
        <v>70</v>
      </c>
      <c r="E15" s="69" t="s">
        <v>200</v>
      </c>
      <c r="F15" s="69" t="s">
        <v>201</v>
      </c>
      <c r="G15" s="69" t="s">
        <v>330</v>
      </c>
      <c r="H15" s="69" t="s">
        <v>331</v>
      </c>
      <c r="I15" s="80">
        <v>185000</v>
      </c>
      <c r="J15" s="80"/>
      <c r="K15" s="80"/>
      <c r="L15" s="80"/>
      <c r="M15" s="80"/>
      <c r="N15" s="80">
        <v>185000</v>
      </c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9" t="s">
        <v>315</v>
      </c>
      <c r="B16" s="69" t="s">
        <v>332</v>
      </c>
      <c r="C16" s="69" t="s">
        <v>333</v>
      </c>
      <c r="D16" s="69" t="s">
        <v>70</v>
      </c>
      <c r="E16" s="69" t="s">
        <v>206</v>
      </c>
      <c r="F16" s="69" t="s">
        <v>207</v>
      </c>
      <c r="G16" s="69" t="s">
        <v>334</v>
      </c>
      <c r="H16" s="69" t="s">
        <v>335</v>
      </c>
      <c r="I16" s="80">
        <v>500000</v>
      </c>
      <c r="J16" s="80"/>
      <c r="K16" s="80"/>
      <c r="L16" s="80"/>
      <c r="M16" s="80"/>
      <c r="N16" s="80">
        <v>500000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9" t="s">
        <v>315</v>
      </c>
      <c r="B17" s="69" t="s">
        <v>336</v>
      </c>
      <c r="C17" s="69" t="s">
        <v>337</v>
      </c>
      <c r="D17" s="69" t="s">
        <v>70</v>
      </c>
      <c r="E17" s="69" t="s">
        <v>206</v>
      </c>
      <c r="F17" s="69" t="s">
        <v>207</v>
      </c>
      <c r="G17" s="69" t="s">
        <v>276</v>
      </c>
      <c r="H17" s="69" t="s">
        <v>277</v>
      </c>
      <c r="I17" s="80">
        <v>8800</v>
      </c>
      <c r="J17" s="80"/>
      <c r="K17" s="80"/>
      <c r="L17" s="80"/>
      <c r="M17" s="80"/>
      <c r="N17" s="80">
        <v>8800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9" t="s">
        <v>315</v>
      </c>
      <c r="B18" s="69" t="s">
        <v>338</v>
      </c>
      <c r="C18" s="69" t="s">
        <v>339</v>
      </c>
      <c r="D18" s="69" t="s">
        <v>70</v>
      </c>
      <c r="E18" s="69" t="s">
        <v>204</v>
      </c>
      <c r="F18" s="69" t="s">
        <v>205</v>
      </c>
      <c r="G18" s="69" t="s">
        <v>276</v>
      </c>
      <c r="H18" s="69" t="s">
        <v>277</v>
      </c>
      <c r="I18" s="80">
        <v>10000</v>
      </c>
      <c r="J18" s="80"/>
      <c r="K18" s="80"/>
      <c r="L18" s="80"/>
      <c r="M18" s="80"/>
      <c r="N18" s="80">
        <v>10000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9" t="s">
        <v>315</v>
      </c>
      <c r="B19" s="69" t="s">
        <v>340</v>
      </c>
      <c r="C19" s="69" t="s">
        <v>341</v>
      </c>
      <c r="D19" s="69" t="s">
        <v>70</v>
      </c>
      <c r="E19" s="69" t="s">
        <v>208</v>
      </c>
      <c r="F19" s="69" t="s">
        <v>209</v>
      </c>
      <c r="G19" s="69" t="s">
        <v>276</v>
      </c>
      <c r="H19" s="69" t="s">
        <v>277</v>
      </c>
      <c r="I19" s="80">
        <v>4000</v>
      </c>
      <c r="J19" s="80"/>
      <c r="K19" s="80"/>
      <c r="L19" s="80"/>
      <c r="M19" s="80"/>
      <c r="N19" s="80">
        <v>4000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9" t="s">
        <v>315</v>
      </c>
      <c r="B20" s="69" t="s">
        <v>342</v>
      </c>
      <c r="C20" s="69" t="s">
        <v>343</v>
      </c>
      <c r="D20" s="69" t="s">
        <v>70</v>
      </c>
      <c r="E20" s="69" t="s">
        <v>202</v>
      </c>
      <c r="F20" s="69" t="s">
        <v>203</v>
      </c>
      <c r="G20" s="69" t="s">
        <v>344</v>
      </c>
      <c r="H20" s="69" t="s">
        <v>345</v>
      </c>
      <c r="I20" s="80">
        <v>12020</v>
      </c>
      <c r="J20" s="80"/>
      <c r="K20" s="80"/>
      <c r="L20" s="80"/>
      <c r="M20" s="80"/>
      <c r="N20" s="80">
        <v>12020</v>
      </c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9" t="s">
        <v>315</v>
      </c>
      <c r="B21" s="69" t="s">
        <v>346</v>
      </c>
      <c r="C21" s="69" t="s">
        <v>347</v>
      </c>
      <c r="D21" s="69" t="s">
        <v>70</v>
      </c>
      <c r="E21" s="69" t="s">
        <v>206</v>
      </c>
      <c r="F21" s="69" t="s">
        <v>207</v>
      </c>
      <c r="G21" s="69" t="s">
        <v>276</v>
      </c>
      <c r="H21" s="69" t="s">
        <v>277</v>
      </c>
      <c r="I21" s="80">
        <v>40000</v>
      </c>
      <c r="J21" s="80"/>
      <c r="K21" s="80"/>
      <c r="L21" s="80"/>
      <c r="M21" s="80"/>
      <c r="N21" s="80">
        <v>40000</v>
      </c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9" t="s">
        <v>315</v>
      </c>
      <c r="B22" s="69" t="s">
        <v>348</v>
      </c>
      <c r="C22" s="69" t="s">
        <v>349</v>
      </c>
      <c r="D22" s="69" t="s">
        <v>70</v>
      </c>
      <c r="E22" s="69" t="s">
        <v>208</v>
      </c>
      <c r="F22" s="69" t="s">
        <v>209</v>
      </c>
      <c r="G22" s="69" t="s">
        <v>350</v>
      </c>
      <c r="H22" s="69" t="s">
        <v>351</v>
      </c>
      <c r="I22" s="80">
        <v>900</v>
      </c>
      <c r="J22" s="80"/>
      <c r="K22" s="80"/>
      <c r="L22" s="80"/>
      <c r="M22" s="80"/>
      <c r="N22" s="80">
        <v>900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9" t="s">
        <v>352</v>
      </c>
      <c r="B23" s="69" t="s">
        <v>353</v>
      </c>
      <c r="C23" s="69" t="s">
        <v>354</v>
      </c>
      <c r="D23" s="69" t="s">
        <v>70</v>
      </c>
      <c r="E23" s="69" t="s">
        <v>149</v>
      </c>
      <c r="F23" s="69" t="s">
        <v>150</v>
      </c>
      <c r="G23" s="69" t="s">
        <v>276</v>
      </c>
      <c r="H23" s="69" t="s">
        <v>277</v>
      </c>
      <c r="I23" s="80">
        <v>2000</v>
      </c>
      <c r="J23" s="80">
        <v>2000</v>
      </c>
      <c r="K23" s="80">
        <v>2000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9" t="s">
        <v>352</v>
      </c>
      <c r="B24" s="69" t="s">
        <v>355</v>
      </c>
      <c r="C24" s="69" t="s">
        <v>356</v>
      </c>
      <c r="D24" s="69" t="s">
        <v>70</v>
      </c>
      <c r="E24" s="69" t="s">
        <v>118</v>
      </c>
      <c r="F24" s="69" t="s">
        <v>119</v>
      </c>
      <c r="G24" s="69" t="s">
        <v>296</v>
      </c>
      <c r="H24" s="69" t="s">
        <v>297</v>
      </c>
      <c r="I24" s="80">
        <v>6396</v>
      </c>
      <c r="J24" s="80">
        <v>6396</v>
      </c>
      <c r="K24" s="80">
        <v>6396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9" t="s">
        <v>357</v>
      </c>
      <c r="B25" s="69" t="s">
        <v>358</v>
      </c>
      <c r="C25" s="69" t="s">
        <v>359</v>
      </c>
      <c r="D25" s="69" t="s">
        <v>70</v>
      </c>
      <c r="E25" s="69" t="s">
        <v>102</v>
      </c>
      <c r="F25" s="69" t="s">
        <v>103</v>
      </c>
      <c r="G25" s="69" t="s">
        <v>276</v>
      </c>
      <c r="H25" s="69" t="s">
        <v>277</v>
      </c>
      <c r="I25" s="80">
        <v>36000</v>
      </c>
      <c r="J25" s="80">
        <v>36000</v>
      </c>
      <c r="K25" s="80">
        <v>36000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9" t="s">
        <v>357</v>
      </c>
      <c r="B26" s="69" t="s">
        <v>360</v>
      </c>
      <c r="C26" s="69" t="s">
        <v>361</v>
      </c>
      <c r="D26" s="69" t="s">
        <v>70</v>
      </c>
      <c r="E26" s="69" t="s">
        <v>136</v>
      </c>
      <c r="F26" s="69" t="s">
        <v>103</v>
      </c>
      <c r="G26" s="69" t="s">
        <v>276</v>
      </c>
      <c r="H26" s="69" t="s">
        <v>277</v>
      </c>
      <c r="I26" s="80">
        <v>40000</v>
      </c>
      <c r="J26" s="80">
        <v>40000</v>
      </c>
      <c r="K26" s="80">
        <v>40000</v>
      </c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9" t="s">
        <v>357</v>
      </c>
      <c r="B27" s="69" t="s">
        <v>362</v>
      </c>
      <c r="C27" s="69" t="s">
        <v>363</v>
      </c>
      <c r="D27" s="69" t="s">
        <v>70</v>
      </c>
      <c r="E27" s="69" t="s">
        <v>139</v>
      </c>
      <c r="F27" s="69" t="s">
        <v>140</v>
      </c>
      <c r="G27" s="69" t="s">
        <v>276</v>
      </c>
      <c r="H27" s="69" t="s">
        <v>277</v>
      </c>
      <c r="I27" s="80">
        <v>30000</v>
      </c>
      <c r="J27" s="80">
        <v>30000</v>
      </c>
      <c r="K27" s="80">
        <v>30000</v>
      </c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9" t="s">
        <v>357</v>
      </c>
      <c r="B28" s="69" t="s">
        <v>364</v>
      </c>
      <c r="C28" s="69" t="s">
        <v>365</v>
      </c>
      <c r="D28" s="69" t="s">
        <v>70</v>
      </c>
      <c r="E28" s="69" t="s">
        <v>143</v>
      </c>
      <c r="F28" s="69" t="s">
        <v>144</v>
      </c>
      <c r="G28" s="69" t="s">
        <v>276</v>
      </c>
      <c r="H28" s="69" t="s">
        <v>277</v>
      </c>
      <c r="I28" s="80">
        <v>125000</v>
      </c>
      <c r="J28" s="80"/>
      <c r="K28" s="80"/>
      <c r="L28" s="80"/>
      <c r="M28" s="80"/>
      <c r="N28" s="80">
        <v>125000</v>
      </c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69" t="s">
        <v>357</v>
      </c>
      <c r="B29" s="69" t="s">
        <v>366</v>
      </c>
      <c r="C29" s="69" t="s">
        <v>367</v>
      </c>
      <c r="D29" s="69" t="s">
        <v>70</v>
      </c>
      <c r="E29" s="69" t="s">
        <v>155</v>
      </c>
      <c r="F29" s="69" t="s">
        <v>154</v>
      </c>
      <c r="G29" s="69" t="s">
        <v>276</v>
      </c>
      <c r="H29" s="69" t="s">
        <v>277</v>
      </c>
      <c r="I29" s="80">
        <v>50000</v>
      </c>
      <c r="J29" s="80">
        <v>50000</v>
      </c>
      <c r="K29" s="80">
        <v>50000</v>
      </c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69" t="s">
        <v>357</v>
      </c>
      <c r="B30" s="69" t="s">
        <v>368</v>
      </c>
      <c r="C30" s="69" t="s">
        <v>369</v>
      </c>
      <c r="D30" s="69" t="s">
        <v>70</v>
      </c>
      <c r="E30" s="69" t="s">
        <v>141</v>
      </c>
      <c r="F30" s="69" t="s">
        <v>142</v>
      </c>
      <c r="G30" s="69" t="s">
        <v>276</v>
      </c>
      <c r="H30" s="69" t="s">
        <v>277</v>
      </c>
      <c r="I30" s="80">
        <v>5000</v>
      </c>
      <c r="J30" s="80">
        <v>5000</v>
      </c>
      <c r="K30" s="80">
        <v>5000</v>
      </c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69" t="s">
        <v>357</v>
      </c>
      <c r="B31" s="69" t="s">
        <v>370</v>
      </c>
      <c r="C31" s="69" t="s">
        <v>371</v>
      </c>
      <c r="D31" s="69" t="s">
        <v>70</v>
      </c>
      <c r="E31" s="69" t="s">
        <v>155</v>
      </c>
      <c r="F31" s="69" t="s">
        <v>154</v>
      </c>
      <c r="G31" s="69" t="s">
        <v>276</v>
      </c>
      <c r="H31" s="69" t="s">
        <v>277</v>
      </c>
      <c r="I31" s="80">
        <v>5000</v>
      </c>
      <c r="J31" s="80">
        <v>5000</v>
      </c>
      <c r="K31" s="80">
        <v>5000</v>
      </c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69" t="s">
        <v>357</v>
      </c>
      <c r="B32" s="69" t="s">
        <v>372</v>
      </c>
      <c r="C32" s="69" t="s">
        <v>373</v>
      </c>
      <c r="D32" s="69" t="s">
        <v>70</v>
      </c>
      <c r="E32" s="69" t="s">
        <v>155</v>
      </c>
      <c r="F32" s="69" t="s">
        <v>154</v>
      </c>
      <c r="G32" s="69" t="s">
        <v>276</v>
      </c>
      <c r="H32" s="69" t="s">
        <v>277</v>
      </c>
      <c r="I32" s="80">
        <v>10000</v>
      </c>
      <c r="J32" s="80">
        <v>10000</v>
      </c>
      <c r="K32" s="80">
        <v>10000</v>
      </c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1.75" customHeight="1" spans="1:23">
      <c r="A33" s="69" t="s">
        <v>357</v>
      </c>
      <c r="B33" s="69" t="s">
        <v>374</v>
      </c>
      <c r="C33" s="69" t="s">
        <v>375</v>
      </c>
      <c r="D33" s="69" t="s">
        <v>70</v>
      </c>
      <c r="E33" s="69" t="s">
        <v>145</v>
      </c>
      <c r="F33" s="69" t="s">
        <v>146</v>
      </c>
      <c r="G33" s="69" t="s">
        <v>334</v>
      </c>
      <c r="H33" s="69" t="s">
        <v>335</v>
      </c>
      <c r="I33" s="80">
        <v>100000</v>
      </c>
      <c r="J33" s="80">
        <v>100000</v>
      </c>
      <c r="K33" s="80">
        <v>100000</v>
      </c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18.75" customHeight="1" spans="1:23">
      <c r="A34" s="25" t="s">
        <v>210</v>
      </c>
      <c r="B34" s="26"/>
      <c r="C34" s="26"/>
      <c r="D34" s="26"/>
      <c r="E34" s="26"/>
      <c r="F34" s="26"/>
      <c r="G34" s="26"/>
      <c r="H34" s="33"/>
      <c r="I34" s="80">
        <v>1983666</v>
      </c>
      <c r="J34" s="80">
        <v>1097896</v>
      </c>
      <c r="K34" s="80">
        <v>1097896</v>
      </c>
      <c r="L34" s="80"/>
      <c r="M34" s="80"/>
      <c r="N34" s="80">
        <v>885720</v>
      </c>
      <c r="O34" s="80"/>
      <c r="P34" s="80"/>
      <c r="Q34" s="80"/>
      <c r="R34" s="80">
        <v>50</v>
      </c>
      <c r="S34" s="80"/>
      <c r="T34" s="80"/>
      <c r="U34" s="80"/>
      <c r="V34" s="80"/>
      <c r="W34" s="80">
        <v>50</v>
      </c>
    </row>
  </sheetData>
  <mergeCells count="28">
    <mergeCell ref="A2:W2"/>
    <mergeCell ref="A3:H3"/>
    <mergeCell ref="J4:M4"/>
    <mergeCell ref="N4:P4"/>
    <mergeCell ref="R4:W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7"/>
  <sheetViews>
    <sheetView showZeros="0" topLeftCell="A55" workbookViewId="0">
      <selection activeCell="A1" sqref="A1"/>
    </sheetView>
  </sheetViews>
  <sheetFormatPr defaultColWidth="8" defaultRowHeight="12" customHeight="1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0:10">
      <c r="J1" s="34" t="s">
        <v>376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70"/>
      <c r="G2" s="12"/>
      <c r="H2" s="70"/>
      <c r="I2" s="70"/>
      <c r="J2" s="12"/>
    </row>
    <row r="3" ht="17.25" customHeight="1" spans="1:1">
      <c r="A3" s="13" t="str">
        <f>"单位名称："&amp;"昆明市官渡区农业农村局"</f>
        <v>单位名称：昆明市官渡区农业农村局</v>
      </c>
    </row>
    <row r="4" ht="44.25" customHeight="1" spans="1:10">
      <c r="A4" s="68" t="s">
        <v>222</v>
      </c>
      <c r="B4" s="68" t="s">
        <v>377</v>
      </c>
      <c r="C4" s="68" t="s">
        <v>378</v>
      </c>
      <c r="D4" s="68" t="s">
        <v>379</v>
      </c>
      <c r="E4" s="68" t="s">
        <v>380</v>
      </c>
      <c r="F4" s="71" t="s">
        <v>381</v>
      </c>
      <c r="G4" s="68" t="s">
        <v>382</v>
      </c>
      <c r="H4" s="71" t="s">
        <v>383</v>
      </c>
      <c r="I4" s="71" t="s">
        <v>384</v>
      </c>
      <c r="J4" s="68" t="s">
        <v>385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9">
        <v>6</v>
      </c>
      <c r="G5" s="134">
        <v>7</v>
      </c>
      <c r="H5" s="39">
        <v>8</v>
      </c>
      <c r="I5" s="39">
        <v>9</v>
      </c>
      <c r="J5" s="134">
        <v>10</v>
      </c>
    </row>
    <row r="6" ht="42" customHeight="1" spans="1:10">
      <c r="A6" s="22" t="s">
        <v>70</v>
      </c>
      <c r="B6" s="69"/>
      <c r="C6" s="69"/>
      <c r="D6" s="69"/>
      <c r="E6" s="57"/>
      <c r="F6" s="72"/>
      <c r="G6" s="57"/>
      <c r="H6" s="72"/>
      <c r="I6" s="72"/>
      <c r="J6" s="57"/>
    </row>
    <row r="7" ht="42" customHeight="1" spans="1:10">
      <c r="A7" s="135" t="s">
        <v>70</v>
      </c>
      <c r="B7" s="23"/>
      <c r="C7" s="23"/>
      <c r="D7" s="23"/>
      <c r="E7" s="22"/>
      <c r="F7" s="23"/>
      <c r="G7" s="22"/>
      <c r="H7" s="23"/>
      <c r="I7" s="23"/>
      <c r="J7" s="22"/>
    </row>
    <row r="8" ht="42" customHeight="1" spans="1:10">
      <c r="A8" s="136" t="s">
        <v>323</v>
      </c>
      <c r="B8" s="23" t="s">
        <v>386</v>
      </c>
      <c r="C8" s="23" t="s">
        <v>387</v>
      </c>
      <c r="D8" s="23" t="s">
        <v>388</v>
      </c>
      <c r="E8" s="22" t="s">
        <v>389</v>
      </c>
      <c r="F8" s="23" t="s">
        <v>390</v>
      </c>
      <c r="G8" s="22" t="s">
        <v>389</v>
      </c>
      <c r="H8" s="23" t="s">
        <v>391</v>
      </c>
      <c r="I8" s="23" t="s">
        <v>392</v>
      </c>
      <c r="J8" s="22" t="s">
        <v>389</v>
      </c>
    </row>
    <row r="9" ht="42" customHeight="1" spans="1:10">
      <c r="A9" s="136" t="s">
        <v>323</v>
      </c>
      <c r="B9" s="23" t="s">
        <v>386</v>
      </c>
      <c r="C9" s="23" t="s">
        <v>393</v>
      </c>
      <c r="D9" s="23" t="s">
        <v>394</v>
      </c>
      <c r="E9" s="22" t="s">
        <v>395</v>
      </c>
      <c r="F9" s="23" t="s">
        <v>390</v>
      </c>
      <c r="G9" s="22" t="s">
        <v>395</v>
      </c>
      <c r="H9" s="23"/>
      <c r="I9" s="23" t="s">
        <v>392</v>
      </c>
      <c r="J9" s="22" t="s">
        <v>395</v>
      </c>
    </row>
    <row r="10" ht="42" customHeight="1" spans="1:10">
      <c r="A10" s="136" t="s">
        <v>323</v>
      </c>
      <c r="B10" s="23" t="s">
        <v>386</v>
      </c>
      <c r="C10" s="23" t="s">
        <v>396</v>
      </c>
      <c r="D10" s="23" t="s">
        <v>397</v>
      </c>
      <c r="E10" s="22" t="s">
        <v>397</v>
      </c>
      <c r="F10" s="23" t="s">
        <v>398</v>
      </c>
      <c r="G10" s="22" t="s">
        <v>399</v>
      </c>
      <c r="H10" s="23" t="s">
        <v>391</v>
      </c>
      <c r="I10" s="23" t="s">
        <v>400</v>
      </c>
      <c r="J10" s="22" t="s">
        <v>401</v>
      </c>
    </row>
    <row r="11" ht="42" customHeight="1" spans="1:10">
      <c r="A11" s="136" t="s">
        <v>369</v>
      </c>
      <c r="B11" s="23" t="s">
        <v>402</v>
      </c>
      <c r="C11" s="23" t="s">
        <v>387</v>
      </c>
      <c r="D11" s="23" t="s">
        <v>403</v>
      </c>
      <c r="E11" s="22" t="s">
        <v>404</v>
      </c>
      <c r="F11" s="23" t="s">
        <v>398</v>
      </c>
      <c r="G11" s="22" t="s">
        <v>405</v>
      </c>
      <c r="H11" s="23" t="s">
        <v>406</v>
      </c>
      <c r="I11" s="23" t="s">
        <v>392</v>
      </c>
      <c r="J11" s="22" t="s">
        <v>407</v>
      </c>
    </row>
    <row r="12" ht="42" customHeight="1" spans="1:10">
      <c r="A12" s="136" t="s">
        <v>369</v>
      </c>
      <c r="B12" s="23" t="s">
        <v>402</v>
      </c>
      <c r="C12" s="23" t="s">
        <v>393</v>
      </c>
      <c r="D12" s="23" t="s">
        <v>408</v>
      </c>
      <c r="E12" s="22" t="s">
        <v>408</v>
      </c>
      <c r="F12" s="23" t="s">
        <v>398</v>
      </c>
      <c r="G12" s="22" t="s">
        <v>405</v>
      </c>
      <c r="H12" s="23" t="s">
        <v>406</v>
      </c>
      <c r="I12" s="23" t="s">
        <v>392</v>
      </c>
      <c r="J12" s="22" t="s">
        <v>409</v>
      </c>
    </row>
    <row r="13" ht="42" customHeight="1" spans="1:10">
      <c r="A13" s="136" t="s">
        <v>369</v>
      </c>
      <c r="B13" s="23" t="s">
        <v>402</v>
      </c>
      <c r="C13" s="23" t="s">
        <v>393</v>
      </c>
      <c r="D13" s="23" t="s">
        <v>394</v>
      </c>
      <c r="E13" s="22" t="s">
        <v>410</v>
      </c>
      <c r="F13" s="23" t="s">
        <v>398</v>
      </c>
      <c r="G13" s="22" t="s">
        <v>405</v>
      </c>
      <c r="H13" s="23"/>
      <c r="I13" s="23" t="s">
        <v>392</v>
      </c>
      <c r="J13" s="22" t="s">
        <v>409</v>
      </c>
    </row>
    <row r="14" ht="42" customHeight="1" spans="1:10">
      <c r="A14" s="136" t="s">
        <v>369</v>
      </c>
      <c r="B14" s="23" t="s">
        <v>402</v>
      </c>
      <c r="C14" s="23" t="s">
        <v>396</v>
      </c>
      <c r="D14" s="23" t="s">
        <v>397</v>
      </c>
      <c r="E14" s="22" t="s">
        <v>411</v>
      </c>
      <c r="F14" s="23" t="s">
        <v>398</v>
      </c>
      <c r="G14" s="22" t="s">
        <v>405</v>
      </c>
      <c r="H14" s="23" t="s">
        <v>406</v>
      </c>
      <c r="I14" s="23" t="s">
        <v>392</v>
      </c>
      <c r="J14" s="22" t="s">
        <v>412</v>
      </c>
    </row>
    <row r="15" ht="42" customHeight="1" spans="1:10">
      <c r="A15" s="136" t="s">
        <v>369</v>
      </c>
      <c r="B15" s="23" t="s">
        <v>402</v>
      </c>
      <c r="C15" s="23" t="s">
        <v>413</v>
      </c>
      <c r="D15" s="23" t="s">
        <v>414</v>
      </c>
      <c r="E15" s="22" t="s">
        <v>415</v>
      </c>
      <c r="F15" s="23" t="s">
        <v>398</v>
      </c>
      <c r="G15" s="22" t="s">
        <v>405</v>
      </c>
      <c r="H15" s="23" t="s">
        <v>406</v>
      </c>
      <c r="I15" s="23" t="s">
        <v>392</v>
      </c>
      <c r="J15" s="22" t="s">
        <v>416</v>
      </c>
    </row>
    <row r="16" ht="42" customHeight="1" spans="1:10">
      <c r="A16" s="136" t="s">
        <v>363</v>
      </c>
      <c r="B16" s="23" t="s">
        <v>417</v>
      </c>
      <c r="C16" s="23" t="s">
        <v>387</v>
      </c>
      <c r="D16" s="23" t="s">
        <v>418</v>
      </c>
      <c r="E16" s="22" t="s">
        <v>419</v>
      </c>
      <c r="F16" s="23" t="s">
        <v>420</v>
      </c>
      <c r="G16" s="22" t="s">
        <v>421</v>
      </c>
      <c r="H16" s="23" t="s">
        <v>422</v>
      </c>
      <c r="I16" s="23" t="s">
        <v>400</v>
      </c>
      <c r="J16" s="22" t="s">
        <v>423</v>
      </c>
    </row>
    <row r="17" ht="42" customHeight="1" spans="1:10">
      <c r="A17" s="136" t="s">
        <v>363</v>
      </c>
      <c r="B17" s="23" t="s">
        <v>417</v>
      </c>
      <c r="C17" s="23" t="s">
        <v>387</v>
      </c>
      <c r="D17" s="23" t="s">
        <v>403</v>
      </c>
      <c r="E17" s="22" t="s">
        <v>424</v>
      </c>
      <c r="F17" s="23" t="s">
        <v>420</v>
      </c>
      <c r="G17" s="22" t="s">
        <v>425</v>
      </c>
      <c r="H17" s="23" t="s">
        <v>422</v>
      </c>
      <c r="I17" s="23" t="s">
        <v>400</v>
      </c>
      <c r="J17" s="22" t="s">
        <v>426</v>
      </c>
    </row>
    <row r="18" ht="42" customHeight="1" spans="1:10">
      <c r="A18" s="136" t="s">
        <v>363</v>
      </c>
      <c r="B18" s="23" t="s">
        <v>417</v>
      </c>
      <c r="C18" s="23" t="s">
        <v>387</v>
      </c>
      <c r="D18" s="23" t="s">
        <v>388</v>
      </c>
      <c r="E18" s="22" t="s">
        <v>427</v>
      </c>
      <c r="F18" s="23" t="s">
        <v>420</v>
      </c>
      <c r="G18" s="22" t="s">
        <v>428</v>
      </c>
      <c r="H18" s="23" t="s">
        <v>422</v>
      </c>
      <c r="I18" s="23" t="s">
        <v>400</v>
      </c>
      <c r="J18" s="22" t="s">
        <v>426</v>
      </c>
    </row>
    <row r="19" ht="42" customHeight="1" spans="1:10">
      <c r="A19" s="136" t="s">
        <v>363</v>
      </c>
      <c r="B19" s="23" t="s">
        <v>417</v>
      </c>
      <c r="C19" s="23" t="s">
        <v>393</v>
      </c>
      <c r="D19" s="23" t="s">
        <v>429</v>
      </c>
      <c r="E19" s="22" t="s">
        <v>430</v>
      </c>
      <c r="F19" s="23" t="s">
        <v>420</v>
      </c>
      <c r="G19" s="22" t="s">
        <v>431</v>
      </c>
      <c r="H19" s="23" t="s">
        <v>422</v>
      </c>
      <c r="I19" s="23" t="s">
        <v>400</v>
      </c>
      <c r="J19" s="22" t="s">
        <v>432</v>
      </c>
    </row>
    <row r="20" ht="42" customHeight="1" spans="1:10">
      <c r="A20" s="136" t="s">
        <v>363</v>
      </c>
      <c r="B20" s="23" t="s">
        <v>417</v>
      </c>
      <c r="C20" s="23" t="s">
        <v>393</v>
      </c>
      <c r="D20" s="23" t="s">
        <v>408</v>
      </c>
      <c r="E20" s="22" t="s">
        <v>433</v>
      </c>
      <c r="F20" s="23" t="s">
        <v>420</v>
      </c>
      <c r="G20" s="22" t="s">
        <v>431</v>
      </c>
      <c r="H20" s="23" t="s">
        <v>422</v>
      </c>
      <c r="I20" s="23" t="s">
        <v>400</v>
      </c>
      <c r="J20" s="22" t="s">
        <v>423</v>
      </c>
    </row>
    <row r="21" ht="42" customHeight="1" spans="1:10">
      <c r="A21" s="136" t="s">
        <v>363</v>
      </c>
      <c r="B21" s="23" t="s">
        <v>417</v>
      </c>
      <c r="C21" s="23" t="s">
        <v>396</v>
      </c>
      <c r="D21" s="23" t="s">
        <v>397</v>
      </c>
      <c r="E21" s="22" t="s">
        <v>434</v>
      </c>
      <c r="F21" s="23" t="s">
        <v>420</v>
      </c>
      <c r="G21" s="22" t="s">
        <v>435</v>
      </c>
      <c r="H21" s="23" t="s">
        <v>391</v>
      </c>
      <c r="I21" s="23" t="s">
        <v>400</v>
      </c>
      <c r="J21" s="22" t="s">
        <v>426</v>
      </c>
    </row>
    <row r="22" ht="42" customHeight="1" spans="1:10">
      <c r="A22" s="136" t="s">
        <v>356</v>
      </c>
      <c r="B22" s="23" t="s">
        <v>436</v>
      </c>
      <c r="C22" s="23" t="s">
        <v>387</v>
      </c>
      <c r="D22" s="23" t="s">
        <v>418</v>
      </c>
      <c r="E22" s="22" t="s">
        <v>437</v>
      </c>
      <c r="F22" s="23" t="s">
        <v>390</v>
      </c>
      <c r="G22" s="22" t="s">
        <v>438</v>
      </c>
      <c r="H22" s="23" t="s">
        <v>439</v>
      </c>
      <c r="I22" s="23" t="s">
        <v>400</v>
      </c>
      <c r="J22" s="22" t="s">
        <v>440</v>
      </c>
    </row>
    <row r="23" ht="42" customHeight="1" spans="1:10">
      <c r="A23" s="136" t="s">
        <v>356</v>
      </c>
      <c r="B23" s="23" t="s">
        <v>436</v>
      </c>
      <c r="C23" s="23" t="s">
        <v>393</v>
      </c>
      <c r="D23" s="23" t="s">
        <v>408</v>
      </c>
      <c r="E23" s="22" t="s">
        <v>441</v>
      </c>
      <c r="F23" s="23" t="s">
        <v>390</v>
      </c>
      <c r="G23" s="22" t="s">
        <v>442</v>
      </c>
      <c r="H23" s="23"/>
      <c r="I23" s="23" t="s">
        <v>392</v>
      </c>
      <c r="J23" s="22" t="s">
        <v>443</v>
      </c>
    </row>
    <row r="24" ht="42" customHeight="1" spans="1:10">
      <c r="A24" s="136" t="s">
        <v>356</v>
      </c>
      <c r="B24" s="23" t="s">
        <v>436</v>
      </c>
      <c r="C24" s="23" t="s">
        <v>396</v>
      </c>
      <c r="D24" s="23" t="s">
        <v>397</v>
      </c>
      <c r="E24" s="22" t="s">
        <v>444</v>
      </c>
      <c r="F24" s="23" t="s">
        <v>398</v>
      </c>
      <c r="G24" s="22" t="s">
        <v>399</v>
      </c>
      <c r="H24" s="23" t="s">
        <v>391</v>
      </c>
      <c r="I24" s="23" t="s">
        <v>400</v>
      </c>
      <c r="J24" s="22" t="s">
        <v>445</v>
      </c>
    </row>
    <row r="25" ht="42" customHeight="1" spans="1:10">
      <c r="A25" s="136" t="s">
        <v>354</v>
      </c>
      <c r="B25" s="23" t="s">
        <v>446</v>
      </c>
      <c r="C25" s="23" t="s">
        <v>387</v>
      </c>
      <c r="D25" s="23" t="s">
        <v>403</v>
      </c>
      <c r="E25" s="22" t="s">
        <v>447</v>
      </c>
      <c r="F25" s="23" t="s">
        <v>390</v>
      </c>
      <c r="G25" s="22" t="s">
        <v>448</v>
      </c>
      <c r="H25" s="23"/>
      <c r="I25" s="23" t="s">
        <v>392</v>
      </c>
      <c r="J25" s="22" t="s">
        <v>449</v>
      </c>
    </row>
    <row r="26" ht="42" customHeight="1" spans="1:10">
      <c r="A26" s="136" t="s">
        <v>354</v>
      </c>
      <c r="B26" s="23" t="s">
        <v>446</v>
      </c>
      <c r="C26" s="23" t="s">
        <v>393</v>
      </c>
      <c r="D26" s="23" t="s">
        <v>408</v>
      </c>
      <c r="E26" s="22" t="s">
        <v>450</v>
      </c>
      <c r="F26" s="23" t="s">
        <v>398</v>
      </c>
      <c r="G26" s="22" t="s">
        <v>399</v>
      </c>
      <c r="H26" s="23"/>
      <c r="I26" s="23" t="s">
        <v>392</v>
      </c>
      <c r="J26" s="22" t="s">
        <v>451</v>
      </c>
    </row>
    <row r="27" ht="42" customHeight="1" spans="1:10">
      <c r="A27" s="136" t="s">
        <v>354</v>
      </c>
      <c r="B27" s="23" t="s">
        <v>446</v>
      </c>
      <c r="C27" s="23" t="s">
        <v>396</v>
      </c>
      <c r="D27" s="23" t="s">
        <v>397</v>
      </c>
      <c r="E27" s="22" t="s">
        <v>452</v>
      </c>
      <c r="F27" s="23" t="s">
        <v>398</v>
      </c>
      <c r="G27" s="22" t="s">
        <v>453</v>
      </c>
      <c r="H27" s="23" t="s">
        <v>391</v>
      </c>
      <c r="I27" s="23" t="s">
        <v>400</v>
      </c>
      <c r="J27" s="22" t="s">
        <v>454</v>
      </c>
    </row>
    <row r="28" ht="42" customHeight="1" spans="1:10">
      <c r="A28" s="136" t="s">
        <v>361</v>
      </c>
      <c r="B28" s="23" t="s">
        <v>455</v>
      </c>
      <c r="C28" s="23" t="s">
        <v>387</v>
      </c>
      <c r="D28" s="23" t="s">
        <v>418</v>
      </c>
      <c r="E28" s="22" t="s">
        <v>456</v>
      </c>
      <c r="F28" s="23" t="s">
        <v>390</v>
      </c>
      <c r="G28" s="22" t="s">
        <v>95</v>
      </c>
      <c r="H28" s="23" t="s">
        <v>457</v>
      </c>
      <c r="I28" s="23" t="s">
        <v>400</v>
      </c>
      <c r="J28" s="22" t="s">
        <v>458</v>
      </c>
    </row>
    <row r="29" ht="42" customHeight="1" spans="1:10">
      <c r="A29" s="136" t="s">
        <v>361</v>
      </c>
      <c r="B29" s="23" t="s">
        <v>455</v>
      </c>
      <c r="C29" s="23" t="s">
        <v>387</v>
      </c>
      <c r="D29" s="23" t="s">
        <v>403</v>
      </c>
      <c r="E29" s="22" t="s">
        <v>459</v>
      </c>
      <c r="F29" s="23" t="s">
        <v>390</v>
      </c>
      <c r="G29" s="22" t="s">
        <v>460</v>
      </c>
      <c r="H29" s="23"/>
      <c r="I29" s="23" t="s">
        <v>392</v>
      </c>
      <c r="J29" s="22" t="s">
        <v>459</v>
      </c>
    </row>
    <row r="30" ht="42" customHeight="1" spans="1:10">
      <c r="A30" s="136" t="s">
        <v>361</v>
      </c>
      <c r="B30" s="23" t="s">
        <v>455</v>
      </c>
      <c r="C30" s="23" t="s">
        <v>387</v>
      </c>
      <c r="D30" s="23" t="s">
        <v>403</v>
      </c>
      <c r="E30" s="22" t="s">
        <v>461</v>
      </c>
      <c r="F30" s="23" t="s">
        <v>390</v>
      </c>
      <c r="G30" s="22" t="s">
        <v>462</v>
      </c>
      <c r="H30" s="23" t="s">
        <v>463</v>
      </c>
      <c r="I30" s="23" t="s">
        <v>392</v>
      </c>
      <c r="J30" s="22" t="s">
        <v>464</v>
      </c>
    </row>
    <row r="31" ht="42" customHeight="1" spans="1:10">
      <c r="A31" s="136" t="s">
        <v>361</v>
      </c>
      <c r="B31" s="23" t="s">
        <v>455</v>
      </c>
      <c r="C31" s="23" t="s">
        <v>387</v>
      </c>
      <c r="D31" s="23" t="s">
        <v>403</v>
      </c>
      <c r="E31" s="22" t="s">
        <v>465</v>
      </c>
      <c r="F31" s="23" t="s">
        <v>390</v>
      </c>
      <c r="G31" s="22" t="s">
        <v>466</v>
      </c>
      <c r="H31" s="23"/>
      <c r="I31" s="23" t="s">
        <v>392</v>
      </c>
      <c r="J31" s="22" t="s">
        <v>466</v>
      </c>
    </row>
    <row r="32" ht="42" customHeight="1" spans="1:10">
      <c r="A32" s="136" t="s">
        <v>361</v>
      </c>
      <c r="B32" s="23" t="s">
        <v>455</v>
      </c>
      <c r="C32" s="23" t="s">
        <v>387</v>
      </c>
      <c r="D32" s="23" t="s">
        <v>388</v>
      </c>
      <c r="E32" s="22" t="s">
        <v>467</v>
      </c>
      <c r="F32" s="23" t="s">
        <v>390</v>
      </c>
      <c r="G32" s="22" t="s">
        <v>468</v>
      </c>
      <c r="H32" s="23" t="s">
        <v>469</v>
      </c>
      <c r="I32" s="23" t="s">
        <v>392</v>
      </c>
      <c r="J32" s="22" t="s">
        <v>459</v>
      </c>
    </row>
    <row r="33" ht="42" customHeight="1" spans="1:10">
      <c r="A33" s="136" t="s">
        <v>361</v>
      </c>
      <c r="B33" s="23" t="s">
        <v>455</v>
      </c>
      <c r="C33" s="23" t="s">
        <v>393</v>
      </c>
      <c r="D33" s="23" t="s">
        <v>408</v>
      </c>
      <c r="E33" s="22" t="s">
        <v>470</v>
      </c>
      <c r="F33" s="23" t="s">
        <v>390</v>
      </c>
      <c r="G33" s="22" t="s">
        <v>470</v>
      </c>
      <c r="H33" s="23" t="s">
        <v>463</v>
      </c>
      <c r="I33" s="23" t="s">
        <v>392</v>
      </c>
      <c r="J33" s="22" t="s">
        <v>470</v>
      </c>
    </row>
    <row r="34" ht="42" customHeight="1" spans="1:10">
      <c r="A34" s="136" t="s">
        <v>361</v>
      </c>
      <c r="B34" s="23" t="s">
        <v>455</v>
      </c>
      <c r="C34" s="23" t="s">
        <v>393</v>
      </c>
      <c r="D34" s="23" t="s">
        <v>408</v>
      </c>
      <c r="E34" s="22" t="s">
        <v>471</v>
      </c>
      <c r="F34" s="23" t="s">
        <v>390</v>
      </c>
      <c r="G34" s="22" t="s">
        <v>472</v>
      </c>
      <c r="H34" s="23"/>
      <c r="I34" s="23" t="s">
        <v>392</v>
      </c>
      <c r="J34" s="22" t="s">
        <v>473</v>
      </c>
    </row>
    <row r="35" ht="42" customHeight="1" spans="1:10">
      <c r="A35" s="136" t="s">
        <v>361</v>
      </c>
      <c r="B35" s="23" t="s">
        <v>455</v>
      </c>
      <c r="C35" s="23" t="s">
        <v>393</v>
      </c>
      <c r="D35" s="23" t="s">
        <v>394</v>
      </c>
      <c r="E35" s="22" t="s">
        <v>470</v>
      </c>
      <c r="F35" s="23" t="s">
        <v>390</v>
      </c>
      <c r="G35" s="22" t="s">
        <v>470</v>
      </c>
      <c r="H35" s="23" t="s">
        <v>463</v>
      </c>
      <c r="I35" s="23" t="s">
        <v>392</v>
      </c>
      <c r="J35" s="22" t="s">
        <v>470</v>
      </c>
    </row>
    <row r="36" ht="42" customHeight="1" spans="1:10">
      <c r="A36" s="136" t="s">
        <v>361</v>
      </c>
      <c r="B36" s="23" t="s">
        <v>455</v>
      </c>
      <c r="C36" s="23" t="s">
        <v>396</v>
      </c>
      <c r="D36" s="23" t="s">
        <v>397</v>
      </c>
      <c r="E36" s="22" t="s">
        <v>474</v>
      </c>
      <c r="F36" s="23" t="s">
        <v>420</v>
      </c>
      <c r="G36" s="22" t="s">
        <v>453</v>
      </c>
      <c r="H36" s="23" t="s">
        <v>391</v>
      </c>
      <c r="I36" s="23" t="s">
        <v>400</v>
      </c>
      <c r="J36" s="22" t="s">
        <v>475</v>
      </c>
    </row>
    <row r="37" ht="42" customHeight="1" spans="1:10">
      <c r="A37" s="136" t="s">
        <v>361</v>
      </c>
      <c r="B37" s="23" t="s">
        <v>455</v>
      </c>
      <c r="C37" s="23" t="s">
        <v>396</v>
      </c>
      <c r="D37" s="23" t="s">
        <v>397</v>
      </c>
      <c r="E37" s="22" t="s">
        <v>476</v>
      </c>
      <c r="F37" s="23" t="s">
        <v>420</v>
      </c>
      <c r="G37" s="22" t="s">
        <v>453</v>
      </c>
      <c r="H37" s="23" t="s">
        <v>391</v>
      </c>
      <c r="I37" s="23" t="s">
        <v>400</v>
      </c>
      <c r="J37" s="22" t="s">
        <v>477</v>
      </c>
    </row>
    <row r="38" ht="42" customHeight="1" spans="1:10">
      <c r="A38" s="136" t="s">
        <v>321</v>
      </c>
      <c r="B38" s="23" t="s">
        <v>478</v>
      </c>
      <c r="C38" s="23" t="s">
        <v>387</v>
      </c>
      <c r="D38" s="23" t="s">
        <v>388</v>
      </c>
      <c r="E38" s="22" t="s">
        <v>479</v>
      </c>
      <c r="F38" s="23" t="s">
        <v>390</v>
      </c>
      <c r="G38" s="22" t="s">
        <v>480</v>
      </c>
      <c r="H38" s="23" t="s">
        <v>469</v>
      </c>
      <c r="I38" s="23" t="s">
        <v>400</v>
      </c>
      <c r="J38" s="22" t="s">
        <v>481</v>
      </c>
    </row>
    <row r="39" ht="42" customHeight="1" spans="1:10">
      <c r="A39" s="136" t="s">
        <v>321</v>
      </c>
      <c r="B39" s="23" t="s">
        <v>478</v>
      </c>
      <c r="C39" s="23" t="s">
        <v>393</v>
      </c>
      <c r="D39" s="23" t="s">
        <v>408</v>
      </c>
      <c r="E39" s="22" t="s">
        <v>482</v>
      </c>
      <c r="F39" s="23" t="s">
        <v>390</v>
      </c>
      <c r="G39" s="22" t="s">
        <v>483</v>
      </c>
      <c r="H39" s="23" t="s">
        <v>391</v>
      </c>
      <c r="I39" s="23" t="s">
        <v>392</v>
      </c>
      <c r="J39" s="22" t="s">
        <v>483</v>
      </c>
    </row>
    <row r="40" ht="42" customHeight="1" spans="1:10">
      <c r="A40" s="136" t="s">
        <v>321</v>
      </c>
      <c r="B40" s="23" t="s">
        <v>478</v>
      </c>
      <c r="C40" s="23" t="s">
        <v>396</v>
      </c>
      <c r="D40" s="23" t="s">
        <v>397</v>
      </c>
      <c r="E40" s="22" t="s">
        <v>452</v>
      </c>
      <c r="F40" s="23" t="s">
        <v>398</v>
      </c>
      <c r="G40" s="22" t="s">
        <v>484</v>
      </c>
      <c r="H40" s="23" t="s">
        <v>391</v>
      </c>
      <c r="I40" s="23" t="s">
        <v>400</v>
      </c>
      <c r="J40" s="22" t="s">
        <v>452</v>
      </c>
    </row>
    <row r="41" ht="42" customHeight="1" spans="1:10">
      <c r="A41" s="136" t="s">
        <v>325</v>
      </c>
      <c r="B41" s="23" t="s">
        <v>485</v>
      </c>
      <c r="C41" s="23" t="s">
        <v>387</v>
      </c>
      <c r="D41" s="23" t="s">
        <v>418</v>
      </c>
      <c r="E41" s="22" t="s">
        <v>486</v>
      </c>
      <c r="F41" s="23" t="s">
        <v>398</v>
      </c>
      <c r="G41" s="22" t="s">
        <v>487</v>
      </c>
      <c r="H41" s="23" t="s">
        <v>488</v>
      </c>
      <c r="I41" s="23" t="s">
        <v>400</v>
      </c>
      <c r="J41" s="22" t="s">
        <v>489</v>
      </c>
    </row>
    <row r="42" ht="42" customHeight="1" spans="1:10">
      <c r="A42" s="136" t="s">
        <v>325</v>
      </c>
      <c r="B42" s="23" t="s">
        <v>485</v>
      </c>
      <c r="C42" s="23" t="s">
        <v>387</v>
      </c>
      <c r="D42" s="23" t="s">
        <v>403</v>
      </c>
      <c r="E42" s="22" t="s">
        <v>490</v>
      </c>
      <c r="F42" s="23" t="s">
        <v>398</v>
      </c>
      <c r="G42" s="22" t="s">
        <v>490</v>
      </c>
      <c r="H42" s="23" t="s">
        <v>488</v>
      </c>
      <c r="I42" s="23" t="s">
        <v>400</v>
      </c>
      <c r="J42" s="22" t="s">
        <v>491</v>
      </c>
    </row>
    <row r="43" ht="42" customHeight="1" spans="1:10">
      <c r="A43" s="136" t="s">
        <v>325</v>
      </c>
      <c r="B43" s="23" t="s">
        <v>485</v>
      </c>
      <c r="C43" s="23" t="s">
        <v>393</v>
      </c>
      <c r="D43" s="23" t="s">
        <v>429</v>
      </c>
      <c r="E43" s="22" t="s">
        <v>492</v>
      </c>
      <c r="F43" s="23" t="s">
        <v>398</v>
      </c>
      <c r="G43" s="22" t="s">
        <v>487</v>
      </c>
      <c r="H43" s="23" t="s">
        <v>488</v>
      </c>
      <c r="I43" s="23" t="s">
        <v>400</v>
      </c>
      <c r="J43" s="22" t="s">
        <v>493</v>
      </c>
    </row>
    <row r="44" ht="42" customHeight="1" spans="1:10">
      <c r="A44" s="136" t="s">
        <v>325</v>
      </c>
      <c r="B44" s="23" t="s">
        <v>485</v>
      </c>
      <c r="C44" s="23" t="s">
        <v>393</v>
      </c>
      <c r="D44" s="23" t="s">
        <v>429</v>
      </c>
      <c r="E44" s="22" t="s">
        <v>492</v>
      </c>
      <c r="F44" s="23" t="s">
        <v>398</v>
      </c>
      <c r="G44" s="22" t="s">
        <v>492</v>
      </c>
      <c r="H44" s="23" t="s">
        <v>488</v>
      </c>
      <c r="I44" s="23" t="s">
        <v>400</v>
      </c>
      <c r="J44" s="22" t="s">
        <v>494</v>
      </c>
    </row>
    <row r="45" ht="42" customHeight="1" spans="1:10">
      <c r="A45" s="136" t="s">
        <v>325</v>
      </c>
      <c r="B45" s="23" t="s">
        <v>485</v>
      </c>
      <c r="C45" s="23" t="s">
        <v>396</v>
      </c>
      <c r="D45" s="23" t="s">
        <v>397</v>
      </c>
      <c r="E45" s="22" t="s">
        <v>495</v>
      </c>
      <c r="F45" s="23" t="s">
        <v>390</v>
      </c>
      <c r="G45" s="22" t="s">
        <v>448</v>
      </c>
      <c r="H45" s="23" t="s">
        <v>391</v>
      </c>
      <c r="I45" s="23" t="s">
        <v>400</v>
      </c>
      <c r="J45" s="22" t="s">
        <v>495</v>
      </c>
    </row>
    <row r="46" ht="42" customHeight="1" spans="1:10">
      <c r="A46" s="136" t="s">
        <v>325</v>
      </c>
      <c r="B46" s="23" t="s">
        <v>485</v>
      </c>
      <c r="C46" s="23" t="s">
        <v>396</v>
      </c>
      <c r="D46" s="23" t="s">
        <v>397</v>
      </c>
      <c r="E46" s="22" t="s">
        <v>496</v>
      </c>
      <c r="F46" s="23" t="s">
        <v>398</v>
      </c>
      <c r="G46" s="22" t="s">
        <v>448</v>
      </c>
      <c r="H46" s="23" t="s">
        <v>391</v>
      </c>
      <c r="I46" s="23" t="s">
        <v>400</v>
      </c>
      <c r="J46" s="22" t="s">
        <v>496</v>
      </c>
    </row>
    <row r="47" ht="42" customHeight="1" spans="1:10">
      <c r="A47" s="136" t="s">
        <v>327</v>
      </c>
      <c r="B47" s="23" t="s">
        <v>497</v>
      </c>
      <c r="C47" s="23" t="s">
        <v>387</v>
      </c>
      <c r="D47" s="23" t="s">
        <v>418</v>
      </c>
      <c r="E47" s="22" t="s">
        <v>498</v>
      </c>
      <c r="F47" s="23" t="s">
        <v>398</v>
      </c>
      <c r="G47" s="22" t="s">
        <v>487</v>
      </c>
      <c r="H47" s="23" t="s">
        <v>488</v>
      </c>
      <c r="I47" s="23" t="s">
        <v>400</v>
      </c>
      <c r="J47" s="22" t="s">
        <v>499</v>
      </c>
    </row>
    <row r="48" ht="42" customHeight="1" spans="1:10">
      <c r="A48" s="136" t="s">
        <v>327</v>
      </c>
      <c r="B48" s="23" t="s">
        <v>497</v>
      </c>
      <c r="C48" s="23" t="s">
        <v>387</v>
      </c>
      <c r="D48" s="23" t="s">
        <v>418</v>
      </c>
      <c r="E48" s="22" t="s">
        <v>498</v>
      </c>
      <c r="F48" s="23" t="s">
        <v>398</v>
      </c>
      <c r="G48" s="22" t="s">
        <v>487</v>
      </c>
      <c r="H48" s="23" t="s">
        <v>391</v>
      </c>
      <c r="I48" s="23" t="s">
        <v>400</v>
      </c>
      <c r="J48" s="22" t="s">
        <v>499</v>
      </c>
    </row>
    <row r="49" ht="42" customHeight="1" spans="1:10">
      <c r="A49" s="136" t="s">
        <v>327</v>
      </c>
      <c r="B49" s="23" t="s">
        <v>497</v>
      </c>
      <c r="C49" s="23" t="s">
        <v>387</v>
      </c>
      <c r="D49" s="23" t="s">
        <v>403</v>
      </c>
      <c r="E49" s="22" t="s">
        <v>490</v>
      </c>
      <c r="F49" s="23" t="s">
        <v>398</v>
      </c>
      <c r="G49" s="22" t="s">
        <v>487</v>
      </c>
      <c r="H49" s="23" t="s">
        <v>391</v>
      </c>
      <c r="I49" s="23" t="s">
        <v>400</v>
      </c>
      <c r="J49" s="22" t="s">
        <v>491</v>
      </c>
    </row>
    <row r="50" ht="42" customHeight="1" spans="1:10">
      <c r="A50" s="136" t="s">
        <v>327</v>
      </c>
      <c r="B50" s="23" t="s">
        <v>497</v>
      </c>
      <c r="C50" s="23" t="s">
        <v>387</v>
      </c>
      <c r="D50" s="23" t="s">
        <v>403</v>
      </c>
      <c r="E50" s="22" t="s">
        <v>490</v>
      </c>
      <c r="F50" s="23" t="s">
        <v>398</v>
      </c>
      <c r="G50" s="22" t="s">
        <v>448</v>
      </c>
      <c r="H50" s="23" t="s">
        <v>391</v>
      </c>
      <c r="I50" s="23" t="s">
        <v>400</v>
      </c>
      <c r="J50" s="22" t="s">
        <v>491</v>
      </c>
    </row>
    <row r="51" ht="42" customHeight="1" spans="1:10">
      <c r="A51" s="136" t="s">
        <v>327</v>
      </c>
      <c r="B51" s="23" t="s">
        <v>497</v>
      </c>
      <c r="C51" s="23" t="s">
        <v>387</v>
      </c>
      <c r="D51" s="23" t="s">
        <v>403</v>
      </c>
      <c r="E51" s="22" t="s">
        <v>500</v>
      </c>
      <c r="F51" s="23" t="s">
        <v>398</v>
      </c>
      <c r="G51" s="22" t="s">
        <v>448</v>
      </c>
      <c r="H51" s="23" t="s">
        <v>391</v>
      </c>
      <c r="I51" s="23" t="s">
        <v>400</v>
      </c>
      <c r="J51" s="22" t="s">
        <v>501</v>
      </c>
    </row>
    <row r="52" ht="42" customHeight="1" spans="1:10">
      <c r="A52" s="136" t="s">
        <v>327</v>
      </c>
      <c r="B52" s="23" t="s">
        <v>497</v>
      </c>
      <c r="C52" s="23" t="s">
        <v>393</v>
      </c>
      <c r="D52" s="23" t="s">
        <v>429</v>
      </c>
      <c r="E52" s="22" t="s">
        <v>492</v>
      </c>
      <c r="F52" s="23" t="s">
        <v>398</v>
      </c>
      <c r="G52" s="22" t="s">
        <v>448</v>
      </c>
      <c r="H52" s="23" t="s">
        <v>391</v>
      </c>
      <c r="I52" s="23" t="s">
        <v>400</v>
      </c>
      <c r="J52" s="22" t="s">
        <v>502</v>
      </c>
    </row>
    <row r="53" ht="42" customHeight="1" spans="1:10">
      <c r="A53" s="136" t="s">
        <v>327</v>
      </c>
      <c r="B53" s="23" t="s">
        <v>497</v>
      </c>
      <c r="C53" s="23" t="s">
        <v>393</v>
      </c>
      <c r="D53" s="23" t="s">
        <v>429</v>
      </c>
      <c r="E53" s="22" t="s">
        <v>503</v>
      </c>
      <c r="F53" s="23" t="s">
        <v>398</v>
      </c>
      <c r="G53" s="22" t="s">
        <v>448</v>
      </c>
      <c r="H53" s="23" t="s">
        <v>391</v>
      </c>
      <c r="I53" s="23" t="s">
        <v>400</v>
      </c>
      <c r="J53" s="22" t="s">
        <v>504</v>
      </c>
    </row>
    <row r="54" ht="42" customHeight="1" spans="1:10">
      <c r="A54" s="136" t="s">
        <v>327</v>
      </c>
      <c r="B54" s="23" t="s">
        <v>497</v>
      </c>
      <c r="C54" s="23" t="s">
        <v>396</v>
      </c>
      <c r="D54" s="23" t="s">
        <v>397</v>
      </c>
      <c r="E54" s="22" t="s">
        <v>496</v>
      </c>
      <c r="F54" s="23" t="s">
        <v>398</v>
      </c>
      <c r="G54" s="22" t="s">
        <v>448</v>
      </c>
      <c r="H54" s="23" t="s">
        <v>391</v>
      </c>
      <c r="I54" s="23" t="s">
        <v>400</v>
      </c>
      <c r="J54" s="22" t="s">
        <v>496</v>
      </c>
    </row>
    <row r="55" ht="42" customHeight="1" spans="1:10">
      <c r="A55" s="136" t="s">
        <v>327</v>
      </c>
      <c r="B55" s="23" t="s">
        <v>497</v>
      </c>
      <c r="C55" s="23" t="s">
        <v>396</v>
      </c>
      <c r="D55" s="23" t="s">
        <v>397</v>
      </c>
      <c r="E55" s="22" t="s">
        <v>495</v>
      </c>
      <c r="F55" s="23" t="s">
        <v>398</v>
      </c>
      <c r="G55" s="22" t="s">
        <v>448</v>
      </c>
      <c r="H55" s="23" t="s">
        <v>391</v>
      </c>
      <c r="I55" s="23" t="s">
        <v>400</v>
      </c>
      <c r="J55" s="22" t="s">
        <v>495</v>
      </c>
    </row>
    <row r="56" ht="42" customHeight="1" spans="1:10">
      <c r="A56" s="136" t="s">
        <v>367</v>
      </c>
      <c r="B56" s="23" t="s">
        <v>505</v>
      </c>
      <c r="C56" s="23" t="s">
        <v>387</v>
      </c>
      <c r="D56" s="23" t="s">
        <v>418</v>
      </c>
      <c r="E56" s="22" t="s">
        <v>506</v>
      </c>
      <c r="F56" s="23" t="s">
        <v>390</v>
      </c>
      <c r="G56" s="22" t="s">
        <v>448</v>
      </c>
      <c r="H56" s="23" t="s">
        <v>391</v>
      </c>
      <c r="I56" s="23" t="s">
        <v>400</v>
      </c>
      <c r="J56" s="22" t="s">
        <v>506</v>
      </c>
    </row>
    <row r="57" ht="42" customHeight="1" spans="1:10">
      <c r="A57" s="136" t="s">
        <v>367</v>
      </c>
      <c r="B57" s="23" t="s">
        <v>505</v>
      </c>
      <c r="C57" s="23" t="s">
        <v>393</v>
      </c>
      <c r="D57" s="23" t="s">
        <v>408</v>
      </c>
      <c r="E57" s="22" t="s">
        <v>507</v>
      </c>
      <c r="F57" s="23" t="s">
        <v>390</v>
      </c>
      <c r="G57" s="22" t="s">
        <v>448</v>
      </c>
      <c r="H57" s="23" t="s">
        <v>391</v>
      </c>
      <c r="I57" s="23" t="s">
        <v>392</v>
      </c>
      <c r="J57" s="22" t="s">
        <v>508</v>
      </c>
    </row>
    <row r="58" ht="42" customHeight="1" spans="1:10">
      <c r="A58" s="136" t="s">
        <v>367</v>
      </c>
      <c r="B58" s="23" t="s">
        <v>505</v>
      </c>
      <c r="C58" s="23" t="s">
        <v>396</v>
      </c>
      <c r="D58" s="23" t="s">
        <v>397</v>
      </c>
      <c r="E58" s="22" t="s">
        <v>452</v>
      </c>
      <c r="F58" s="23" t="s">
        <v>398</v>
      </c>
      <c r="G58" s="22" t="s">
        <v>484</v>
      </c>
      <c r="H58" s="23" t="s">
        <v>391</v>
      </c>
      <c r="I58" s="23" t="s">
        <v>392</v>
      </c>
      <c r="J58" s="22" t="s">
        <v>452</v>
      </c>
    </row>
    <row r="59" ht="42" customHeight="1" spans="1:10">
      <c r="A59" s="136" t="s">
        <v>375</v>
      </c>
      <c r="B59" s="23" t="s">
        <v>509</v>
      </c>
      <c r="C59" s="23" t="s">
        <v>387</v>
      </c>
      <c r="D59" s="23" t="s">
        <v>403</v>
      </c>
      <c r="E59" s="22" t="s">
        <v>510</v>
      </c>
      <c r="F59" s="23" t="s">
        <v>390</v>
      </c>
      <c r="G59" s="22" t="s">
        <v>448</v>
      </c>
      <c r="H59" s="23" t="s">
        <v>391</v>
      </c>
      <c r="I59" s="23" t="s">
        <v>392</v>
      </c>
      <c r="J59" s="22" t="s">
        <v>511</v>
      </c>
    </row>
    <row r="60" ht="42" customHeight="1" spans="1:10">
      <c r="A60" s="136" t="s">
        <v>375</v>
      </c>
      <c r="B60" s="23" t="s">
        <v>509</v>
      </c>
      <c r="C60" s="23" t="s">
        <v>393</v>
      </c>
      <c r="D60" s="23" t="s">
        <v>408</v>
      </c>
      <c r="E60" s="22" t="s">
        <v>512</v>
      </c>
      <c r="F60" s="23" t="s">
        <v>398</v>
      </c>
      <c r="G60" s="22" t="s">
        <v>399</v>
      </c>
      <c r="H60" s="23" t="s">
        <v>391</v>
      </c>
      <c r="I60" s="23" t="s">
        <v>392</v>
      </c>
      <c r="J60" s="22" t="s">
        <v>512</v>
      </c>
    </row>
    <row r="61" ht="42" customHeight="1" spans="1:10">
      <c r="A61" s="136" t="s">
        <v>375</v>
      </c>
      <c r="B61" s="23" t="s">
        <v>509</v>
      </c>
      <c r="C61" s="23" t="s">
        <v>396</v>
      </c>
      <c r="D61" s="23" t="s">
        <v>397</v>
      </c>
      <c r="E61" s="22" t="s">
        <v>452</v>
      </c>
      <c r="F61" s="23" t="s">
        <v>398</v>
      </c>
      <c r="G61" s="22" t="s">
        <v>484</v>
      </c>
      <c r="H61" s="23" t="s">
        <v>391</v>
      </c>
      <c r="I61" s="23" t="s">
        <v>392</v>
      </c>
      <c r="J61" s="22" t="s">
        <v>452</v>
      </c>
    </row>
    <row r="62" ht="42" customHeight="1" spans="1:10">
      <c r="A62" s="136" t="s">
        <v>371</v>
      </c>
      <c r="B62" s="23" t="s">
        <v>513</v>
      </c>
      <c r="C62" s="23" t="s">
        <v>387</v>
      </c>
      <c r="D62" s="23" t="s">
        <v>418</v>
      </c>
      <c r="E62" s="22" t="s">
        <v>514</v>
      </c>
      <c r="F62" s="23" t="s">
        <v>390</v>
      </c>
      <c r="G62" s="22" t="s">
        <v>448</v>
      </c>
      <c r="H62" s="23" t="s">
        <v>391</v>
      </c>
      <c r="I62" s="23" t="s">
        <v>400</v>
      </c>
      <c r="J62" s="22" t="s">
        <v>515</v>
      </c>
    </row>
    <row r="63" ht="42" customHeight="1" spans="1:10">
      <c r="A63" s="136" t="s">
        <v>371</v>
      </c>
      <c r="B63" s="23" t="s">
        <v>513</v>
      </c>
      <c r="C63" s="23" t="s">
        <v>393</v>
      </c>
      <c r="D63" s="23" t="s">
        <v>408</v>
      </c>
      <c r="E63" s="22" t="s">
        <v>516</v>
      </c>
      <c r="F63" s="23" t="s">
        <v>390</v>
      </c>
      <c r="G63" s="22" t="s">
        <v>448</v>
      </c>
      <c r="H63" s="23" t="s">
        <v>391</v>
      </c>
      <c r="I63" s="23" t="s">
        <v>392</v>
      </c>
      <c r="J63" s="22" t="s">
        <v>516</v>
      </c>
    </row>
    <row r="64" ht="42" customHeight="1" spans="1:10">
      <c r="A64" s="136" t="s">
        <v>371</v>
      </c>
      <c r="B64" s="23" t="s">
        <v>513</v>
      </c>
      <c r="C64" s="23" t="s">
        <v>396</v>
      </c>
      <c r="D64" s="23" t="s">
        <v>397</v>
      </c>
      <c r="E64" s="22" t="s">
        <v>397</v>
      </c>
      <c r="F64" s="23" t="s">
        <v>390</v>
      </c>
      <c r="G64" s="22" t="s">
        <v>448</v>
      </c>
      <c r="H64" s="23" t="s">
        <v>391</v>
      </c>
      <c r="I64" s="23" t="s">
        <v>400</v>
      </c>
      <c r="J64" s="22" t="s">
        <v>452</v>
      </c>
    </row>
    <row r="65" ht="42" customHeight="1" spans="1:10">
      <c r="A65" s="136" t="s">
        <v>373</v>
      </c>
      <c r="B65" s="23" t="s">
        <v>517</v>
      </c>
      <c r="C65" s="23" t="s">
        <v>387</v>
      </c>
      <c r="D65" s="23" t="s">
        <v>403</v>
      </c>
      <c r="E65" s="22" t="s">
        <v>518</v>
      </c>
      <c r="F65" s="23" t="s">
        <v>390</v>
      </c>
      <c r="G65" s="22" t="s">
        <v>448</v>
      </c>
      <c r="H65" s="23" t="s">
        <v>391</v>
      </c>
      <c r="I65" s="23" t="s">
        <v>392</v>
      </c>
      <c r="J65" s="22" t="s">
        <v>518</v>
      </c>
    </row>
    <row r="66" ht="42" customHeight="1" spans="1:10">
      <c r="A66" s="136" t="s">
        <v>373</v>
      </c>
      <c r="B66" s="23" t="s">
        <v>517</v>
      </c>
      <c r="C66" s="23" t="s">
        <v>387</v>
      </c>
      <c r="D66" s="23" t="s">
        <v>388</v>
      </c>
      <c r="E66" s="22" t="s">
        <v>519</v>
      </c>
      <c r="F66" s="23" t="s">
        <v>390</v>
      </c>
      <c r="G66" s="22" t="s">
        <v>448</v>
      </c>
      <c r="H66" s="23" t="s">
        <v>391</v>
      </c>
      <c r="I66" s="23" t="s">
        <v>392</v>
      </c>
      <c r="J66" s="22" t="s">
        <v>520</v>
      </c>
    </row>
    <row r="67" ht="42" customHeight="1" spans="1:10">
      <c r="A67" s="136" t="s">
        <v>373</v>
      </c>
      <c r="B67" s="23" t="s">
        <v>517</v>
      </c>
      <c r="C67" s="23" t="s">
        <v>393</v>
      </c>
      <c r="D67" s="23" t="s">
        <v>408</v>
      </c>
      <c r="E67" s="22" t="s">
        <v>521</v>
      </c>
      <c r="F67" s="23" t="s">
        <v>390</v>
      </c>
      <c r="G67" s="22" t="s">
        <v>448</v>
      </c>
      <c r="H67" s="23" t="s">
        <v>391</v>
      </c>
      <c r="I67" s="23" t="s">
        <v>392</v>
      </c>
      <c r="J67" s="22" t="s">
        <v>521</v>
      </c>
    </row>
    <row r="68" ht="42" customHeight="1" spans="1:10">
      <c r="A68" s="136" t="s">
        <v>373</v>
      </c>
      <c r="B68" s="23" t="s">
        <v>517</v>
      </c>
      <c r="C68" s="23" t="s">
        <v>396</v>
      </c>
      <c r="D68" s="23" t="s">
        <v>397</v>
      </c>
      <c r="E68" s="22" t="s">
        <v>522</v>
      </c>
      <c r="F68" s="23" t="s">
        <v>420</v>
      </c>
      <c r="G68" s="22" t="s">
        <v>453</v>
      </c>
      <c r="H68" s="23" t="s">
        <v>391</v>
      </c>
      <c r="I68" s="23" t="s">
        <v>392</v>
      </c>
      <c r="J68" s="22" t="s">
        <v>522</v>
      </c>
    </row>
    <row r="69" ht="42" customHeight="1" spans="1:10">
      <c r="A69" s="136" t="s">
        <v>359</v>
      </c>
      <c r="B69" s="23" t="s">
        <v>523</v>
      </c>
      <c r="C69" s="23" t="s">
        <v>387</v>
      </c>
      <c r="D69" s="23" t="s">
        <v>403</v>
      </c>
      <c r="E69" s="22" t="s">
        <v>524</v>
      </c>
      <c r="F69" s="23" t="s">
        <v>398</v>
      </c>
      <c r="G69" s="22" t="s">
        <v>399</v>
      </c>
      <c r="H69" s="23" t="s">
        <v>391</v>
      </c>
      <c r="I69" s="23" t="s">
        <v>392</v>
      </c>
      <c r="J69" s="22" t="s">
        <v>525</v>
      </c>
    </row>
    <row r="70" ht="42" customHeight="1" spans="1:10">
      <c r="A70" s="136" t="s">
        <v>359</v>
      </c>
      <c r="B70" s="23" t="s">
        <v>523</v>
      </c>
      <c r="C70" s="23" t="s">
        <v>393</v>
      </c>
      <c r="D70" s="23" t="s">
        <v>408</v>
      </c>
      <c r="E70" s="22" t="s">
        <v>526</v>
      </c>
      <c r="F70" s="23" t="s">
        <v>398</v>
      </c>
      <c r="G70" s="22" t="s">
        <v>399</v>
      </c>
      <c r="H70" s="23" t="s">
        <v>391</v>
      </c>
      <c r="I70" s="23" t="s">
        <v>392</v>
      </c>
      <c r="J70" s="22" t="s">
        <v>527</v>
      </c>
    </row>
    <row r="71" ht="42" customHeight="1" spans="1:10">
      <c r="A71" s="136" t="s">
        <v>359</v>
      </c>
      <c r="B71" s="23" t="s">
        <v>523</v>
      </c>
      <c r="C71" s="23" t="s">
        <v>396</v>
      </c>
      <c r="D71" s="23" t="s">
        <v>397</v>
      </c>
      <c r="E71" s="22" t="s">
        <v>452</v>
      </c>
      <c r="F71" s="23" t="s">
        <v>398</v>
      </c>
      <c r="G71" s="22" t="s">
        <v>528</v>
      </c>
      <c r="H71" s="23" t="s">
        <v>469</v>
      </c>
      <c r="I71" s="23" t="s">
        <v>392</v>
      </c>
      <c r="J71" s="22" t="s">
        <v>529</v>
      </c>
    </row>
    <row r="72" ht="42" customHeight="1" spans="1:10">
      <c r="A72" s="136" t="s">
        <v>319</v>
      </c>
      <c r="B72" s="23" t="s">
        <v>530</v>
      </c>
      <c r="C72" s="23" t="s">
        <v>387</v>
      </c>
      <c r="D72" s="23" t="s">
        <v>403</v>
      </c>
      <c r="E72" s="22" t="s">
        <v>531</v>
      </c>
      <c r="F72" s="23" t="s">
        <v>390</v>
      </c>
      <c r="G72" s="22" t="s">
        <v>448</v>
      </c>
      <c r="H72" s="23" t="s">
        <v>391</v>
      </c>
      <c r="I72" s="23" t="s">
        <v>400</v>
      </c>
      <c r="J72" s="22" t="s">
        <v>531</v>
      </c>
    </row>
    <row r="73" ht="42" customHeight="1" spans="1:10">
      <c r="A73" s="136" t="s">
        <v>319</v>
      </c>
      <c r="B73" s="23" t="s">
        <v>530</v>
      </c>
      <c r="C73" s="23" t="s">
        <v>393</v>
      </c>
      <c r="D73" s="23" t="s">
        <v>408</v>
      </c>
      <c r="E73" s="22" t="s">
        <v>532</v>
      </c>
      <c r="F73" s="23" t="s">
        <v>390</v>
      </c>
      <c r="G73" s="22" t="s">
        <v>533</v>
      </c>
      <c r="H73" s="23" t="s">
        <v>391</v>
      </c>
      <c r="I73" s="23" t="s">
        <v>392</v>
      </c>
      <c r="J73" s="22" t="s">
        <v>534</v>
      </c>
    </row>
    <row r="74" ht="42" customHeight="1" spans="1:10">
      <c r="A74" s="136" t="s">
        <v>319</v>
      </c>
      <c r="B74" s="23" t="s">
        <v>530</v>
      </c>
      <c r="C74" s="23" t="s">
        <v>396</v>
      </c>
      <c r="D74" s="23" t="s">
        <v>397</v>
      </c>
      <c r="E74" s="22" t="s">
        <v>452</v>
      </c>
      <c r="F74" s="23" t="s">
        <v>390</v>
      </c>
      <c r="G74" s="22" t="s">
        <v>535</v>
      </c>
      <c r="H74" s="23" t="s">
        <v>391</v>
      </c>
      <c r="I74" s="23" t="s">
        <v>400</v>
      </c>
      <c r="J74" s="22" t="s">
        <v>452</v>
      </c>
    </row>
    <row r="75" ht="42" customHeight="1" spans="1:10">
      <c r="A75" s="136" t="s">
        <v>317</v>
      </c>
      <c r="B75" s="23" t="s">
        <v>536</v>
      </c>
      <c r="C75" s="23" t="s">
        <v>387</v>
      </c>
      <c r="D75" s="23" t="s">
        <v>403</v>
      </c>
      <c r="E75" s="22" t="s">
        <v>537</v>
      </c>
      <c r="F75" s="23" t="s">
        <v>390</v>
      </c>
      <c r="G75" s="22" t="s">
        <v>538</v>
      </c>
      <c r="H75" s="23" t="s">
        <v>391</v>
      </c>
      <c r="I75" s="23" t="s">
        <v>392</v>
      </c>
      <c r="J75" s="22" t="s">
        <v>539</v>
      </c>
    </row>
    <row r="76" ht="42" customHeight="1" spans="1:10">
      <c r="A76" s="136" t="s">
        <v>317</v>
      </c>
      <c r="B76" s="23" t="s">
        <v>536</v>
      </c>
      <c r="C76" s="23" t="s">
        <v>393</v>
      </c>
      <c r="D76" s="23" t="s">
        <v>408</v>
      </c>
      <c r="E76" s="22" t="s">
        <v>540</v>
      </c>
      <c r="F76" s="23" t="s">
        <v>390</v>
      </c>
      <c r="G76" s="22" t="s">
        <v>541</v>
      </c>
      <c r="H76" s="23" t="s">
        <v>469</v>
      </c>
      <c r="I76" s="23" t="s">
        <v>392</v>
      </c>
      <c r="J76" s="22" t="s">
        <v>541</v>
      </c>
    </row>
    <row r="77" ht="42" customHeight="1" spans="1:10">
      <c r="A77" s="136" t="s">
        <v>317</v>
      </c>
      <c r="B77" s="23" t="s">
        <v>536</v>
      </c>
      <c r="C77" s="23" t="s">
        <v>396</v>
      </c>
      <c r="D77" s="23" t="s">
        <v>397</v>
      </c>
      <c r="E77" s="22" t="s">
        <v>542</v>
      </c>
      <c r="F77" s="23" t="s">
        <v>398</v>
      </c>
      <c r="G77" s="22" t="s">
        <v>543</v>
      </c>
      <c r="H77" s="23" t="s">
        <v>391</v>
      </c>
      <c r="I77" s="23" t="s">
        <v>400</v>
      </c>
      <c r="J77" s="22" t="s">
        <v>544</v>
      </c>
    </row>
  </sheetData>
  <mergeCells count="34">
    <mergeCell ref="A2:J2"/>
    <mergeCell ref="A3:H3"/>
    <mergeCell ref="A8:A10"/>
    <mergeCell ref="A11:A15"/>
    <mergeCell ref="A16:A21"/>
    <mergeCell ref="A22:A24"/>
    <mergeCell ref="A25:A27"/>
    <mergeCell ref="A28:A37"/>
    <mergeCell ref="A38:A40"/>
    <mergeCell ref="A41:A46"/>
    <mergeCell ref="A47:A55"/>
    <mergeCell ref="A56:A58"/>
    <mergeCell ref="A59:A61"/>
    <mergeCell ref="A62:A64"/>
    <mergeCell ref="A65:A68"/>
    <mergeCell ref="A69:A71"/>
    <mergeCell ref="A72:A74"/>
    <mergeCell ref="A75:A77"/>
    <mergeCell ref="B8:B10"/>
    <mergeCell ref="B11:B15"/>
    <mergeCell ref="B16:B21"/>
    <mergeCell ref="B22:B24"/>
    <mergeCell ref="B25:B27"/>
    <mergeCell ref="B28:B37"/>
    <mergeCell ref="B38:B40"/>
    <mergeCell ref="B41:B46"/>
    <mergeCell ref="B47:B55"/>
    <mergeCell ref="B56:B58"/>
    <mergeCell ref="B59:B61"/>
    <mergeCell ref="B62:B64"/>
    <mergeCell ref="B65:B68"/>
    <mergeCell ref="B69:B71"/>
    <mergeCell ref="B72:B74"/>
    <mergeCell ref="B75:B7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lenovov</cp:lastModifiedBy>
  <dcterms:created xsi:type="dcterms:W3CDTF">2026-03-25T17:04:00Z</dcterms:created>
  <dcterms:modified xsi:type="dcterms:W3CDTF">2026-03-25T10:50:26Z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384E996D3B814083ED34C36953A41D47</vt:lpwstr>
  </property>
  <property fmtid="{D5CDD505-2E9C-101B-9397-08002B2CF9AE}" pid="3" name="KSOProductBuildVer">
    <vt:lpwstr>2052-11.8.2.1132</vt:lpwstr>
  </property>
</Properties>
</file>