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部门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部门新增资产配置表10!$A:$A,部门新增资产配置表10!$1:$1</definedName>
    <definedName name="_xlnm.Print_Titles" localSheetId="15">上级转移支付补助项目支出预算表11!$A:$A,上级转移支付补助项目支出预算表11!$1:$1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<sst xmlns="http://schemas.openxmlformats.org/spreadsheetml/2006/main" count="941" uniqueCount="370">
  <si>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</si>
  <si>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</si>
  <si>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</si>
  <si>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</si>
  <si>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</si>
  <si>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</si>
  <si>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</si>
  <si>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</si>
  <si>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</si>
  <si>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</si>
  <si>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</si>
  <si>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</si>
  <si>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</si>
  <si>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</si>
  <si>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</si>
  <si>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</si>
  <si>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</si>
  <si>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</si>
  <si>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</si>
  <si>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</si>
  <si>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</si>
  <si>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</si>
  <si>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</si>
  <si>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</si>
  <si>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</si>
  <si>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</si>
  <si>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</si>
  <si>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</si>
  <si>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</si>
  <si>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</si>
  <si>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</si>
  <si>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</si>
  <si>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</si>
  <si>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</si>
  <si>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</si>
  <si>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</si>
  <si>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</si>
  <si>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</si>
  <si>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</si>
  <si>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</si>
  <si>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</si>
  <si>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</si>
  <si>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</si>
  <si>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</si>
  <si>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</si>
  <si>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</si>
  <si>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</si>
  <si>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</si>
  <si>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</si>
  <si>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</si>
  <si>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</si>
  <si>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</si>
  <si>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</si>
  <si>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</si>
  <si>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</si>
  <si>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</si>
  <si>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</si>
  <si>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</si>
  <si>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</si>
  <si>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</si>
  <si>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</si>
  <si>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</si>
  <si>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</si>
  <si>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</si>
  <si>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</si>
  <si>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</si>
  <si>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</si>
  <si>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</si>
  <si>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</si>
  <si>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105044</t>
  </si>
  <si>
    <t>昆明市官渡区小哨中学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</si>
  <si>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</si>
  <si>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</si>
  <si>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</si>
  <si>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</si>
  <si>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</si>
  <si>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</si>
  <si>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</si>
  <si>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</si>
  <si>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</si>
  <si>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</si>
  <si>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</si>
  <si>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</si>
  <si>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</si>
  <si>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</si>
  <si>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</si>
  <si>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</si>
  <si>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</si>
  <si>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</si>
  <si>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</si>
  <si>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</si>
  <si>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</si>
  <si>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</si>
  <si>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</si>
  <si>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</si>
  <si>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</si>
  <si>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</si>
  <si>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</si>
  <si>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</si>
  <si>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</si>
  <si>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</si>
  <si>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</si>
  <si>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</si>
  <si>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</si>
  <si>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</si>
  <si>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</si>
  <si>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</si>
  <si>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</si>
  <si>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</si>
  <si>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</si>
  <si>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</si>
  <si>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</si>
  <si>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</si>
  <si>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</si>
  <si>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</si>
  <si>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</si>
  <si>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</si>
  <si>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</si>
  <si>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</si>
  <si>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</si>
  <si>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</si>
  <si>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</si>
  <si>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</si>
  <si>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</si>
  <si>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</si>
  <si>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</si>
  <si>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</si>
  <si>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</si>
  <si>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</si>
  <si>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</si>
  <si>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</si>
  <si>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</si>
  <si>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</si>
  <si>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</si>
  <si>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</si>
  <si>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</si>
  <si>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</si>
  <si>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</si>
  <si>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</si>
  <si>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</si>
  <si>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</si>
  <si>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</si>
  <si>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</si>
  <si>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</si>
  <si>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</si>
  <si>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</si>
  <si>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</si>
  <si>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</si>
  <si>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</si>
  <si>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</si>
  <si>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</si>
  <si>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</si>
  <si>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</si>
  <si>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</si>
  <si>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</si>
  <si>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</si>
  <si>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</si>
  <si>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</si>
  <si>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</si>
  <si>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</si>
  <si>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</si>
  <si>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</si>
  <si>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</si>
  <si>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</si>
  <si>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</si>
  <si>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</si>
  <si>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</si>
  <si>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</si>
  <si>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</si>
  <si>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</si>
  <si>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</si>
  <si>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</si>
  <si>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</si>
  <si>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</si>
  <si>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</si>
  <si>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</si>
  <si>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</si>
  <si>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</si>
  <si>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</si>
  <si>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</si>
  <si>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</si>
  <si>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</si>
  <si>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</si>
  <si>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</si>
  <si>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</si>
  <si>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</si>
  <si>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</si>
  <si>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</si>
  <si>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</si>
  <si>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</si>
  <si>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</si>
  <si>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</si>
  <si>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</si>
  <si>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</si>
  <si>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</si>
  <si>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</si>
  <si>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</si>
  <si>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</si>
  <si>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</si>
  <si>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</si>
  <si>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</si>
  <si>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</si>
  <si>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昆明市官渡区教育体育局</t>
  </si>
  <si>
    <t>530111210000000002169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</si>
  <si>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</si>
  <si>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</si>
  <si>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</si>
  <si>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</si>
  <si>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</si>
  <si>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</si>
  <si>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</si>
  <si>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</si>
  <si>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</si>
  <si>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530111210000000002170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</si>
  <si>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</si>
  <si>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</si>
  <si>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</si>
  <si>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</si>
  <si>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</si>
  <si>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</si>
  <si>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</si>
  <si>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</si>
  <si>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</si>
  <si>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</si>
  <si>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</si>
  <si>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530111210000000002171</t>
  </si>
  <si>
    <t>30113</t>
  </si>
  <si>
    <t>530111210000000002175</t>
  </si>
  <si>
    <t>工会经费</t>
  </si>
  <si>
    <t>30228</t>
  </si>
  <si>
    <t>530111210000000002176</t>
  </si>
  <si>
    <t>一般公用支出</t>
  </si>
  <si>
    <t>30205</t>
  </si>
  <si>
    <t>水费</t>
  </si>
  <si>
    <t>30206</t>
  </si>
  <si>
    <t>电费</t>
  </si>
  <si>
    <t>30216</t>
  </si>
  <si>
    <t>培训费</t>
  </si>
  <si>
    <t>30299</t>
  </si>
  <si>
    <t>其他商品和服务支出</t>
  </si>
  <si>
    <t>530111231100001493633</t>
  </si>
  <si>
    <t>事业人员绩效奖励</t>
  </si>
  <si>
    <t>530111231100001493648</t>
  </si>
  <si>
    <t>离退休人员支出</t>
  </si>
  <si>
    <t>30305</t>
  </si>
  <si>
    <t>生活补助</t>
  </si>
  <si>
    <t>530111241100002108780</t>
  </si>
  <si>
    <t>离退休干部走访慰问经费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</si>
  <si>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</si>
  <si>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</si>
  <si>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</si>
  <si>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</si>
  <si>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</si>
  <si>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</si>
  <si>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</si>
  <si>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</si>
  <si>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530111261100004942077</t>
  </si>
  <si>
    <t>滇中新区拨入经费</t>
  </si>
  <si>
    <t>30201</t>
  </si>
  <si>
    <t>办公费</t>
  </si>
  <si>
    <t>30209</t>
  </si>
  <si>
    <t>物业管理费</t>
  </si>
  <si>
    <t>30308</t>
  </si>
  <si>
    <t>助学金</t>
  </si>
  <si>
    <t>530111261100004942080</t>
  </si>
  <si>
    <t>收支专户上缴利息专项资金</t>
  </si>
  <si>
    <t>530111261100005251593</t>
  </si>
  <si>
    <t>膳食经费资金</t>
  </si>
  <si>
    <t>530111261100005251775</t>
  </si>
  <si>
    <t>义务教育课后服务专项收费资金</t>
  </si>
  <si>
    <t>30226</t>
  </si>
  <si>
    <t>劳务费</t>
  </si>
  <si>
    <t>民生类</t>
  </si>
  <si>
    <t>530111261100005035417</t>
  </si>
  <si>
    <t>遗属生活补助资金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</si>
  <si>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</si>
  <si>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</si>
  <si>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</si>
  <si>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</si>
  <si>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</si>
  <si>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</si>
  <si>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</si>
  <si>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</si>
  <si>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</si>
  <si>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</si>
  <si>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保障义务教育课后服务正常开展。</t>
  </si>
  <si>
    <t>产出指标</t>
  </si>
  <si>
    <t>数量指标</t>
  </si>
  <si>
    <t>工资福利发放人数</t>
  </si>
  <si>
    <t>=</t>
  </si>
  <si>
    <t>36</t>
  </si>
  <si>
    <t>人</t>
  </si>
  <si>
    <t>定量指标</t>
  </si>
  <si>
    <t>反应部门（单位）实际发放补助人员数量。</t>
  </si>
  <si>
    <t>效益指标</t>
  </si>
  <si>
    <t>社会效益</t>
  </si>
  <si>
    <t>部门运转</t>
  </si>
  <si>
    <t>正常运转</t>
  </si>
  <si>
    <t>定性指标</t>
  </si>
  <si>
    <t>反映部门运转情况。</t>
  </si>
  <si>
    <t>满意度指标</t>
  </si>
  <si>
    <t>服务对象满意度</t>
  </si>
  <si>
    <t>社会公众满意度</t>
  </si>
  <si>
    <t>&gt;=</t>
  </si>
  <si>
    <t>90</t>
  </si>
  <si>
    <t>%</t>
  </si>
  <si>
    <t>反映社会人员对工资福利发放的满意程度。</t>
  </si>
  <si>
    <t>保证利息资金定时上缴国库</t>
  </si>
  <si>
    <t>资金当年到位率</t>
  </si>
  <si>
    <t>反映资金到位率</t>
  </si>
  <si>
    <t>部门正常运转</t>
  </si>
  <si>
    <t>保障学校各部门正常运转</t>
  </si>
  <si>
    <t>时效指标</t>
  </si>
  <si>
    <t>资金当年使用率</t>
  </si>
  <si>
    <t>反应当年资金使用率。</t>
  </si>
  <si>
    <t>保障遗属生活补助正常发放。</t>
  </si>
  <si>
    <t>补助资金当年到位率</t>
  </si>
  <si>
    <t>100</t>
  </si>
  <si>
    <t>单位人员满意度</t>
  </si>
  <si>
    <t>反映部门（单位）人员对工资福利发放的满意程度。</t>
  </si>
  <si>
    <t>做好本部门人员、公用经费保障，按规定落实干部职工各项待遇，支持部门正常履职。</t>
  </si>
  <si>
    <t>学校正常运转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</si>
  <si>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</si>
  <si>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</si>
  <si>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</si>
  <si>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</si>
  <si>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</si>
  <si>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</si>
  <si>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</si>
  <si>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</si>
  <si>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</si>
  <si>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</si>
  <si>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</si>
  <si>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</si>
  <si>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</si>
  <si>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</si>
  <si>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</si>
  <si>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2026年复印纸采购</t>
  </si>
  <si>
    <t>复印纸</t>
  </si>
  <si>
    <t>箱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</si>
  <si>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</si>
  <si>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</si>
  <si>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</si>
  <si>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</si>
  <si>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</si>
  <si>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</si>
  <si>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</si>
  <si>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</si>
  <si>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</si>
  <si>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</si>
  <si>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</si>
  <si>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</si>
  <si>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</si>
  <si>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</si>
  <si>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</si>
  <si>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</si>
  <si>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</si>
  <si>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</si>
  <si>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</si>
  <si>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</si>
  <si>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</si>
  <si>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</si>
  <si>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</si>
  <si>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</si>
  <si>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</si>
  <si>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2026年</t>
  </si>
  <si>
    <t>2027年</t>
  </si>
  <si>
    <t>2028年</t>
  </si>
  <si>
    <t>312 民生类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</si>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</sst>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sz val="11.25"/>
      <color rgb="FF000000"/>
      <name val="SimSun"/>
    </font>
    <font>
      <sz val="9"/>
      <color rgb="FF000000"/>
      <name val="SimSun"/>
    </font>
    <font>
      <b/>
      <sz val="21"/>
      <color rgb="FF000000"/>
      <name val="SimSun"/>
    </font>
    <font>
      <sz val="9"/>
      <color rgb="FF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12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49" fontId="16" fillId="0" borderId="15" xfId="2" applyFont="1" applyBorder="1" applyNumberFormat="1">
      <alignment horizontal="left" vertical="center" wrapText="1"/>
    </xf>
    <xf numFmtId="49" fontId="17" fillId="0" borderId="15" xfId="0" applyFont="1" applyBorder="1" applyNumberFormat="1">
      <alignment horizontal="right" vertical="center" wrapText="1"/>
    </xf>
    <xf numFmtId="49" fontId="18" fillId="0" borderId="15" xfId="0" applyFont="1" applyBorder="1" applyNumberFormat="1" quotePrefix="1">
      <alignment horizontal="center" vertical="center" wrapText="1"/>
    </xf>
    <xf numFmtId="49" fontId="18" fillId="0" borderId="15" xfId="0" applyFont="1" applyBorder="1" applyNumberFormat="1">
      <alignment horizontal="center" vertical="center" wrapText="1"/>
    </xf>
    <xf numFmtId="49" fontId="17" fillId="0" borderId="15" xfId="0" applyFont="1" applyBorder="1" applyNumberFormat="1">
      <alignment horizontal="left" vertical="center" wrapText="1"/>
    </xf>
    <xf numFmtId="49" fontId="17" fillId="0" borderId="2" xfId="2" applyFont="1" applyBorder="1" applyNumberFormat="1">
      <alignment horizontal="center" vertical="center" wrapText="1"/>
    </xf>
    <xf numFmtId="0" fontId="11" fillId="2" borderId="2" xfId="0" applyFont="1" applyFill="1" applyBorder="1" quotePrefix="0">
      <alignment horizontal="center" vertical="center"/>
      <protection locked="0"/>
    </xf>
    <xf numFmtId="49" fontId="7" fillId="0" borderId="2" xfId="2" applyFont="1" applyBorder="1" applyNumberFormat="1">
      <alignment horizontal="left" vertical="center" wrapText="1"/>
    </xf>
    <xf numFmtId="171" fontId="19" fillId="0" borderId="2" xfId="1" applyFont="1" applyBorder="1" applyNumberFormat="1">
      <alignment horizontal="right" vertical="center"/>
    </xf>
    <xf numFmtId="49" fontId="7" fillId="0" borderId="2" xfId="2" applyFont="1" applyBorder="1" applyNumberFormat="1">
      <alignment horizontal="center" vertical="center" wrapText="1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4DAB1E8-BEBD-6308-C4C8-19C1D971395A}" mc:Ignorable="x14ac xr xr2 xr3">
  <sheetPr>
    <outlinePr summaryRight="0"/>
    <pageSetUpPr fitToPage="1"/>
  </sheetPr>
  <dimension ref="A1:D36"/>
  <sheetViews>
    <sheetView topLeftCell="A18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"单位名称："&amp;"昆明市官渡区小哨中学"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9056530.4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>
        <v>1824600</v>
      </c>
      <c r="C10" s="18" t="s">
        <v>16</v>
      </c>
      <c r="D10" s="17">
        <v>8117502</v>
      </c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>
        <v>939600</v>
      </c>
      <c r="C13" s="19" t="s">
        <v>22</v>
      </c>
      <c r="D13" s="17">
        <v>1300822.4</v>
      </c>
    </row>
    <row customHeight="1" ht="17.25">
      <c r="A14" s="16" t="s">
        <v>23</v>
      </c>
      <c r="B14" s="17"/>
      <c r="C14" s="19" t="s">
        <v>24</v>
      </c>
      <c r="D14" s="17">
        <v>648810</v>
      </c>
    </row>
    <row customHeight="1" ht="17.25">
      <c r="A15" s="16" t="s">
        <v>25</v>
      </c>
      <c r="B15" s="17">
        <v>885000</v>
      </c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813996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10881130.4</v>
      </c>
      <c r="C32" s="21" t="s">
        <v>44</v>
      </c>
      <c r="D32" s="17">
        <v>10881130.4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10881130.4</v>
      </c>
      <c r="C36" s="22" t="s">
        <v>51</v>
      </c>
      <c r="D36" s="17">
        <v>10881130.4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824C5A8-0355-2FC8-A988-81440BEFEC88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322</v>
      </c>
    </row>
    <row customHeight="1" ht="42">
      <c r="A2" s="141">
        <f>"2026"&amp;"年部门政府性基金预算支出预算表"</f>
      </c>
      <c r="B2" s="142" t="s">
        <v>323</v>
      </c>
      <c r="C2" s="143"/>
      <c r="D2" s="67"/>
      <c r="E2" s="67"/>
      <c r="F2" s="67"/>
    </row>
    <row customHeight="1" ht="13.5">
      <c r="A3" s="68">
        <f>"单位名称："&amp;"昆明市官渡区小哨中学"</f>
      </c>
      <c r="B3" s="68" t="s">
        <v>324</v>
      </c>
      <c r="C3" s="139"/>
      <c r="D3" s="69"/>
      <c r="E3" s="69"/>
      <c r="F3" s="126" t="s">
        <v>1</v>
      </c>
    </row>
    <row customHeight="1" ht="19.5">
      <c r="A4" s="72" t="s">
        <v>185</v>
      </c>
      <c r="B4" s="144" t="s">
        <v>72</v>
      </c>
      <c r="C4" s="72" t="s">
        <v>73</v>
      </c>
      <c r="D4" s="113" t="s">
        <v>325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175</v>
      </c>
      <c r="B9" s="27" t="s">
        <v>175</v>
      </c>
      <c r="C9" s="148" t="s">
        <v>175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63A0768-E225-431D-F6BC-1829F218D988}" mc:Ignorable="x14ac xr xr2 xr3">
  <sheetPr>
    <outlinePr summaryRight="0"/>
    <pageSetUpPr fitToPage="1"/>
  </sheetPr>
  <dimension ref="A1:S10"/>
  <sheetViews>
    <sheetView topLeftCell="A1" showZeros="0" workbookViewId="0"/>
  </sheetViews>
  <sheetFormatPr defaultColWidth="9.140625" customHeight="1" defaultRowHeight="14.25"/>
  <cols>
    <col min="1" max="2" width="32.57421875" customWidth="1"/>
    <col min="3" max="3" width="41.140625" customWidth="1"/>
    <col min="4" max="4" width="21.7109375" customWidth="1"/>
    <col min="5" max="5" width="35.28125" customWidth="1"/>
    <col min="6" max="6" width="7.7109375" customWidth="1"/>
    <col min="7" max="7" width="11.140625" customWidth="1"/>
    <col min="8" max="8" width="13.28125" customWidth="1"/>
    <col min="9" max="18" width="20.00390625" customWidth="1"/>
    <col min="19" max="19" width="19.8515625" customWidth="1"/>
  </cols>
  <sheetData>
    <row customHeight="1" ht="15.75">
      <c r="B1" s="98"/>
      <c r="C1" s="98"/>
      <c r="R1" s="99"/>
      <c r="S1" s="99" t="s">
        <v>326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"单位名称："&amp;"昆明市官渡区小哨中学"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184</v>
      </c>
      <c r="B4" s="151" t="s">
        <v>185</v>
      </c>
      <c r="C4" s="151" t="s">
        <v>327</v>
      </c>
      <c r="D4" s="152" t="s">
        <v>328</v>
      </c>
      <c r="E4" s="152" t="s">
        <v>329</v>
      </c>
      <c r="F4" s="152" t="s">
        <v>330</v>
      </c>
      <c r="G4" s="152" t="s">
        <v>331</v>
      </c>
      <c r="H4" s="152" t="s">
        <v>332</v>
      </c>
      <c r="I4" s="153" t="s">
        <v>192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333</v>
      </c>
      <c r="L5" s="155" t="s">
        <v>334</v>
      </c>
      <c r="M5" s="156" t="s">
        <v>335</v>
      </c>
      <c r="N5" s="157" t="s">
        <v>336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 t="s">
        <v>202</v>
      </c>
      <c r="B8" s="166" t="s">
        <v>70</v>
      </c>
      <c r="C8" s="166" t="s">
        <v>257</v>
      </c>
      <c r="D8" s="167" t="s">
        <v>337</v>
      </c>
      <c r="E8" s="167" t="s">
        <v>338</v>
      </c>
      <c r="F8" s="167" t="s">
        <v>339</v>
      </c>
      <c r="G8" s="168">
        <v>100</v>
      </c>
      <c r="H8" s="17"/>
      <c r="I8" s="17">
        <v>12200</v>
      </c>
      <c r="J8" s="17"/>
      <c r="K8" s="17"/>
      <c r="L8" s="17"/>
      <c r="M8" s="17"/>
      <c r="N8" s="17">
        <v>12200</v>
      </c>
      <c r="O8" s="17"/>
      <c r="P8" s="17"/>
      <c r="Q8" s="17">
        <v>12200</v>
      </c>
      <c r="R8" s="17"/>
      <c r="S8" s="17"/>
    </row>
    <row customHeight="1" ht="21">
      <c r="A9" s="169" t="s">
        <v>175</v>
      </c>
      <c r="B9" s="170"/>
      <c r="C9" s="170"/>
      <c r="D9" s="171"/>
      <c r="E9" s="171"/>
      <c r="F9" s="171"/>
      <c r="G9" s="36"/>
      <c r="H9" s="17"/>
      <c r="I9" s="17">
        <v>12200</v>
      </c>
      <c r="J9" s="17"/>
      <c r="K9" s="17"/>
      <c r="L9" s="17"/>
      <c r="M9" s="17"/>
      <c r="N9" s="17">
        <v>12200</v>
      </c>
      <c r="O9" s="17"/>
      <c r="P9" s="17"/>
      <c r="Q9" s="17">
        <v>12200</v>
      </c>
      <c r="R9" s="17"/>
      <c r="S9" s="17"/>
    </row>
    <row customHeight="1" ht="21">
      <c r="A10" s="172" t="s">
        <v>340</v>
      </c>
      <c r="B10" s="173"/>
      <c r="C10" s="173"/>
      <c r="D10" s="172"/>
      <c r="E10" s="172"/>
      <c r="F10" s="172"/>
      <c r="G10" s="174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</row>
  </sheetData>
  <mergeCells count="19">
    <mergeCell ref="A9:G9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0:S10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BC96206-DE67-FE38-8978-CACBE199E0C5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9.140625" customHeight="1" defaultRowHeight="14.25"/>
  <cols>
    <col min="1" max="5" width="39.140625" customWidth="1"/>
    <col min="6" max="6" width="27.57421875" customWidth="1"/>
    <col min="7" max="7" width="28.57421875" customWidth="1"/>
    <col min="8" max="8" width="28.140625" customWidth="1"/>
    <col min="9" max="9" width="39.140625" customWidth="1"/>
    <col min="10" max="18" width="20.421875" customWidth="1"/>
    <col min="19" max="20" width="20.281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341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"单位名称："&amp;"昆明市官渡区小哨中学"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184</v>
      </c>
      <c r="B4" s="151" t="s">
        <v>185</v>
      </c>
      <c r="C4" s="151" t="s">
        <v>327</v>
      </c>
      <c r="D4" s="151" t="s">
        <v>342</v>
      </c>
      <c r="E4" s="151" t="s">
        <v>343</v>
      </c>
      <c r="F4" s="151" t="s">
        <v>344</v>
      </c>
      <c r="G4" s="151" t="s">
        <v>345</v>
      </c>
      <c r="H4" s="152" t="s">
        <v>346</v>
      </c>
      <c r="I4" s="152" t="s">
        <v>347</v>
      </c>
      <c r="J4" s="153" t="s">
        <v>192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333</v>
      </c>
      <c r="M5" s="155" t="s">
        <v>334</v>
      </c>
      <c r="N5" s="156" t="s">
        <v>335</v>
      </c>
      <c r="O5" s="157" t="s">
        <v>336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175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B4B4A11-491B-E1D8-2148-55DA7782972E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9.140625" customHeight="1" defaultRowHeight="14.25"/>
  <cols>
    <col min="1" max="1" width="37.7109375" customWidth="1"/>
    <col min="2" max="5" width="20.00390625" customWidth="1"/>
  </cols>
  <sheetData>
    <row customHeight="1" ht="17.25">
      <c r="D1" s="66"/>
      <c r="E1" s="99" t="s">
        <v>348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"单位名称："&amp;"昆明市官渡区小哨中学"</f>
      </c>
      <c r="B3" s="183"/>
      <c r="C3" s="183"/>
      <c r="D3" s="185"/>
      <c r="E3" s="150" t="s">
        <v>1</v>
      </c>
    </row>
    <row customHeight="1" ht="19.5">
      <c r="A4" s="128" t="s">
        <v>349</v>
      </c>
      <c r="B4" s="113" t="s">
        <v>192</v>
      </c>
      <c r="C4" s="74"/>
      <c r="D4" s="74"/>
      <c r="E4" s="136" t="s">
        <v>350</v>
      </c>
    </row>
    <row customHeight="1" ht="40.5">
      <c r="A5" s="78"/>
      <c r="B5" s="111" t="s">
        <v>55</v>
      </c>
      <c r="C5" s="127" t="s">
        <v>58</v>
      </c>
      <c r="D5" s="186" t="s">
        <v>333</v>
      </c>
      <c r="E5" s="119" t="s">
        <v>351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D07C9E8-19D7-5A2E-5CB2-0B4A98822D98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352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"单位名称："&amp;"昆明市官渡区小哨中学"</f>
      </c>
    </row>
    <row customHeight="1" ht="44.25">
      <c r="A4" s="133" t="s">
        <v>349</v>
      </c>
      <c r="B4" s="133" t="s">
        <v>276</v>
      </c>
      <c r="C4" s="133" t="s">
        <v>277</v>
      </c>
      <c r="D4" s="133" t="s">
        <v>278</v>
      </c>
      <c r="E4" s="133" t="s">
        <v>279</v>
      </c>
      <c r="F4" s="136" t="s">
        <v>280</v>
      </c>
      <c r="G4" s="133" t="s">
        <v>281</v>
      </c>
      <c r="H4" s="136" t="s">
        <v>282</v>
      </c>
      <c r="I4" s="136" t="s">
        <v>283</v>
      </c>
      <c r="J4" s="133" t="s">
        <v>284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74CE2D8-89A8-E568-A8BF-B7675167DD16}" mc:Ignorable="x14ac xr xr2 xr3">
  <sheetPr>
    <outlinePr summaryRight="0"/>
    <pageSetUpPr fitToPage="1"/>
  </sheetPr>
  <dimension ref="A1:I8"/>
  <sheetViews>
    <sheetView topLeftCell="E1" showZeros="0" workbookViewId="0"/>
  </sheetViews>
  <sheetFormatPr defaultColWidth="10.421875" customHeight="1" defaultRowHeight="14.25"/>
  <cols>
    <col min="1" max="3" width="33.7109375" customWidth="1"/>
    <col min="4" max="4" width="45.57421875" customWidth="1"/>
    <col min="5" max="5" width="27.57421875" customWidth="1"/>
    <col min="6" max="6" width="21.7109375" customWidth="1"/>
    <col min="7" max="9" width="26.28125" customWidth="1"/>
  </cols>
  <sheetData>
    <row customHeight="1" ht="14.25">
      <c r="A1" s="188" t="s">
        <v>353</v>
      </c>
      <c r="B1" s="189"/>
      <c r="C1" s="189"/>
      <c r="D1" s="190"/>
      <c r="E1" s="190"/>
      <c r="F1" s="190"/>
      <c r="G1" s="189"/>
      <c r="H1" s="189"/>
      <c r="I1" s="190"/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"单位名称："&amp;"昆明市官渡区小哨中学"</f>
      </c>
      <c r="B3" s="191"/>
      <c r="C3" s="191"/>
      <c r="D3" s="8"/>
      <c r="F3" s="86"/>
      <c r="G3" s="61"/>
      <c r="H3" s="61"/>
      <c r="I3" s="9" t="s">
        <v>1</v>
      </c>
    </row>
    <row customHeight="1" ht="28.5">
      <c r="A4" s="91" t="s">
        <v>184</v>
      </c>
      <c r="B4" s="92" t="s">
        <v>185</v>
      </c>
      <c r="C4" s="41" t="s">
        <v>354</v>
      </c>
      <c r="D4" s="91" t="s">
        <v>355</v>
      </c>
      <c r="E4" s="91" t="s">
        <v>356</v>
      </c>
      <c r="F4" s="91" t="s">
        <v>357</v>
      </c>
      <c r="G4" s="92" t="s">
        <v>358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331</v>
      </c>
      <c r="H5" s="92" t="s">
        <v>359</v>
      </c>
      <c r="I5" s="92" t="s">
        <v>360</v>
      </c>
    </row>
    <row customHeight="1" ht="17.25">
      <c r="A6" s="54" t="s">
        <v>82</v>
      </c>
      <c r="B6" s="192" t="s">
        <v>83</v>
      </c>
      <c r="C6" s="54" t="s">
        <v>84</v>
      </c>
      <c r="D6" s="138" t="s">
        <v>85</v>
      </c>
      <c r="E6" s="54" t="s">
        <v>86</v>
      </c>
      <c r="F6" s="192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/>
      <c r="B7" s="19"/>
      <c r="C7" s="19"/>
      <c r="D7" s="63"/>
      <c r="E7" s="40"/>
      <c r="F7" s="55"/>
      <c r="G7" s="193"/>
      <c r="H7" s="194"/>
      <c r="I7" s="194"/>
    </row>
    <row customHeight="1" ht="19.5">
      <c r="A8" s="81" t="s">
        <v>55</v>
      </c>
      <c r="B8" s="195"/>
      <c r="C8" s="195"/>
      <c r="D8" s="196"/>
      <c r="E8" s="197"/>
      <c r="F8" s="197"/>
      <c r="G8" s="193"/>
      <c r="H8" s="194"/>
      <c r="I8" s="194"/>
    </row>
  </sheetData>
  <mergeCells count="11">
    <mergeCell ref="A8:F8"/>
    <mergeCell ref="B4:B5"/>
    <mergeCell ref="A1:I1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35DA14D-2658-E298-83E8-AA40FE91C0A2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5"/>
      <c r="E1" s="125"/>
      <c r="F1" s="125"/>
      <c r="G1" s="125"/>
      <c r="K1" s="99" t="s">
        <v>361</v>
      </c>
    </row>
    <row customHeight="1" ht="41.25">
      <c r="A2" s="198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"单位名称："&amp;"昆明市官渡区小哨中学"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249</v>
      </c>
      <c r="B4" s="106" t="s">
        <v>187</v>
      </c>
      <c r="C4" s="106" t="s">
        <v>250</v>
      </c>
      <c r="D4" s="127" t="s">
        <v>188</v>
      </c>
      <c r="E4" s="127" t="s">
        <v>189</v>
      </c>
      <c r="F4" s="127" t="s">
        <v>251</v>
      </c>
      <c r="G4" s="127" t="s">
        <v>252</v>
      </c>
      <c r="H4" s="128" t="s">
        <v>55</v>
      </c>
      <c r="I4" s="113" t="s">
        <v>362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199"/>
      <c r="I8" s="200"/>
      <c r="J8" s="200"/>
      <c r="K8" s="199"/>
    </row>
    <row customHeight="1" ht="18.75">
      <c r="A9" s="19"/>
      <c r="B9" s="40"/>
      <c r="C9" s="40"/>
      <c r="D9" s="40"/>
      <c r="E9" s="40"/>
      <c r="F9" s="40"/>
      <c r="G9" s="40"/>
      <c r="H9" s="201"/>
      <c r="I9" s="201"/>
      <c r="J9" s="201"/>
      <c r="K9" s="199"/>
    </row>
    <row customHeight="1" ht="18.75">
      <c r="A10" s="121" t="s">
        <v>175</v>
      </c>
      <c r="B10" s="122"/>
      <c r="C10" s="122"/>
      <c r="D10" s="122"/>
      <c r="E10" s="122"/>
      <c r="F10" s="122"/>
      <c r="G10" s="60"/>
      <c r="H10" s="201"/>
      <c r="I10" s="201"/>
      <c r="J10" s="201"/>
      <c r="K10" s="199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5A6A4A8-53A8-FA88-58BB-18EE680C151E}" mc:Ignorable="x14ac xr xr2 xr3">
  <sheetPr>
    <outlinePr summaryRight="0" summaryBelow="0"/>
  </sheetPr>
  <dimension ref="A1:G9"/>
  <sheetViews>
    <sheetView topLeftCell="A1" showGridLines="0" showZeros="0" workbookViewId="0"/>
  </sheetViews>
  <sheetFormatPr defaultColWidth="10.00390625" customHeight="1" defaultRowHeight="12.75"/>
  <cols>
    <col min="1" max="1" width="49.00390625" customWidth="1"/>
    <col min="2" max="2" width="19.140625" customWidth="1"/>
    <col min="3" max="3" width="64.28125" customWidth="1"/>
    <col min="4" max="4" width="8.7109375" customWidth="1"/>
    <col min="5" max="7" width="20.57421875" customWidth="1"/>
  </cols>
  <sheetData>
    <row customHeight="1" ht="15">
      <c r="A1" s="202"/>
      <c r="B1" s="202"/>
      <c r="C1" s="202"/>
      <c r="D1" s="202"/>
      <c r="E1" s="202"/>
      <c r="F1" s="202"/>
      <c r="G1" s="203" t="s">
        <v>363</v>
      </c>
    </row>
    <row customHeight="1" ht="45">
      <c r="A2" s="204">
        <f>"2026"&amp;"年部门项目支出中期规划预算表"</f>
      </c>
      <c r="B2" s="205"/>
      <c r="C2" s="205"/>
      <c r="D2" s="205"/>
      <c r="E2" s="205"/>
      <c r="F2" s="205"/>
      <c r="G2" s="205"/>
    </row>
    <row customHeight="1" ht="15">
      <c r="A3" s="206">
        <f>"单位名称："&amp;"昆明市官渡区小哨中学"</f>
      </c>
      <c r="B3" s="206"/>
      <c r="C3" s="202"/>
      <c r="D3" s="202"/>
      <c r="E3" s="202"/>
      <c r="F3" s="202"/>
      <c r="G3" s="203" t="s">
        <v>1</v>
      </c>
    </row>
    <row customHeight="1" ht="45">
      <c r="A4" s="207" t="s">
        <v>250</v>
      </c>
      <c r="B4" s="207" t="s">
        <v>249</v>
      </c>
      <c r="C4" s="207" t="s">
        <v>187</v>
      </c>
      <c r="D4" s="207" t="s">
        <v>364</v>
      </c>
      <c r="E4" s="207" t="s">
        <v>58</v>
      </c>
      <c r="F4" s="207"/>
      <c r="G4" s="207"/>
    </row>
    <row customHeight="1" ht="45">
      <c r="A5" s="207"/>
      <c r="B5" s="207"/>
      <c r="C5" s="207"/>
      <c r="D5" s="207"/>
      <c r="E5" s="207" t="s">
        <v>365</v>
      </c>
      <c r="F5" s="207" t="s">
        <v>366</v>
      </c>
      <c r="G5" s="207" t="s">
        <v>367</v>
      </c>
    </row>
    <row customHeight="1" ht="15">
      <c r="A6" s="208">
        <v>1</v>
      </c>
      <c r="B6" s="208">
        <v>2</v>
      </c>
      <c r="C6" s="208">
        <v>3</v>
      </c>
      <c r="D6" s="208">
        <v>4</v>
      </c>
      <c r="E6" s="208">
        <v>5</v>
      </c>
      <c r="F6" s="208">
        <v>6</v>
      </c>
      <c r="G6" s="208">
        <v>7</v>
      </c>
    </row>
    <row customHeight="1" ht="22.5">
      <c r="A7" s="209" t="s">
        <v>70</v>
      </c>
      <c r="B7" s="209"/>
      <c r="C7" s="209"/>
      <c r="D7" s="209"/>
      <c r="E7" s="210">
        <v>20342.4</v>
      </c>
      <c r="F7" s="210"/>
      <c r="G7" s="210"/>
    </row>
    <row customHeight="1" ht="22.5">
      <c r="A8" s="209"/>
      <c r="B8" s="209" t="s">
        <v>368</v>
      </c>
      <c r="C8" s="209" t="s">
        <v>274</v>
      </c>
      <c r="D8" s="209" t="s">
        <v>369</v>
      </c>
      <c r="E8" s="210">
        <v>20342.4</v>
      </c>
      <c r="F8" s="210"/>
      <c r="G8" s="210"/>
    </row>
    <row customHeight="1" ht="22.5">
      <c r="A9" s="211" t="s">
        <v>55</v>
      </c>
      <c r="B9" s="211"/>
      <c r="C9" s="211"/>
      <c r="D9" s="211"/>
      <c r="E9" s="210">
        <v>20342.4</v>
      </c>
      <c r="F9" s="210"/>
      <c r="G9" s="210"/>
    </row>
  </sheetData>
  <mergeCells count="8">
    <mergeCell ref="A2:G2"/>
    <mergeCell ref="E4:G4"/>
    <mergeCell ref="A9:D9"/>
    <mergeCell ref="A4:A5"/>
    <mergeCell ref="B4:B5"/>
    <mergeCell ref="C4:C5"/>
    <mergeCell ref="D4:D5"/>
    <mergeCell ref="A3:B3"/>
  </mergeCells>
  <pageMargins left="0.19" right="0.19" top="0.19" bottom="0.20" header="0.19" footer="0.19"/>
  <pageSetup scale="0" pageOrder="downThenOver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CFB8926-2B01-D327-553B-06CC093B3EF8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"单位名称："&amp;"昆明市官渡区小哨中学"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10881130.4</v>
      </c>
      <c r="D8" s="17">
        <v>10881130.4</v>
      </c>
      <c r="E8" s="17">
        <v>9056530.4</v>
      </c>
      <c r="F8" s="17"/>
      <c r="G8" s="17"/>
      <c r="H8" s="17"/>
      <c r="I8" s="17">
        <v>1824600</v>
      </c>
      <c r="J8" s="17"/>
      <c r="K8" s="17"/>
      <c r="L8" s="17">
        <v>939600</v>
      </c>
      <c r="M8" s="17"/>
      <c r="N8" s="17">
        <v>885000</v>
      </c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10881130.4</v>
      </c>
      <c r="D9" s="17">
        <v>10881130.4</v>
      </c>
      <c r="E9" s="17">
        <v>9056530.4</v>
      </c>
      <c r="F9" s="17"/>
      <c r="G9" s="17"/>
      <c r="H9" s="17"/>
      <c r="I9" s="17">
        <v>1824600</v>
      </c>
      <c r="J9" s="17"/>
      <c r="K9" s="17"/>
      <c r="L9" s="17">
        <v>939600</v>
      </c>
      <c r="M9" s="17"/>
      <c r="N9" s="17">
        <v>885000</v>
      </c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E760127-6801-F7E9-B7D8-E84FA823ABF8}" mc:Ignorable="x14ac xr xr2 xr3">
  <sheetPr>
    <outlinePr summaryRight="0"/>
    <pageSetUpPr fitToPage="1"/>
  </sheetPr>
  <dimension ref="A1:O27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"单位名称："&amp;"昆明市官渡区小哨中学"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8117502</v>
      </c>
      <c r="D7" s="17">
        <v>6292902</v>
      </c>
      <c r="E7" s="17">
        <v>6292902</v>
      </c>
      <c r="F7" s="17"/>
      <c r="G7" s="17"/>
      <c r="H7" s="17"/>
      <c r="I7" s="17"/>
      <c r="J7" s="17">
        <v>1824600</v>
      </c>
      <c r="K7" s="17"/>
      <c r="L7" s="17"/>
      <c r="M7" s="17">
        <v>939600</v>
      </c>
      <c r="N7" s="17"/>
      <c r="O7" s="17">
        <v>885000</v>
      </c>
    </row>
    <row customHeight="1" ht="21">
      <c r="A8" s="57" t="s">
        <v>99</v>
      </c>
      <c r="B8" s="57" t="s">
        <v>100</v>
      </c>
      <c r="C8" s="17">
        <v>8105228</v>
      </c>
      <c r="D8" s="17">
        <v>6280628</v>
      </c>
      <c r="E8" s="17">
        <v>6280628</v>
      </c>
      <c r="F8" s="17"/>
      <c r="G8" s="17"/>
      <c r="H8" s="17"/>
      <c r="I8" s="17"/>
      <c r="J8" s="17">
        <v>1824600</v>
      </c>
      <c r="K8" s="17"/>
      <c r="L8" s="17"/>
      <c r="M8" s="17">
        <v>939600</v>
      </c>
      <c r="N8" s="17"/>
      <c r="O8" s="17">
        <v>885000</v>
      </c>
    </row>
    <row customHeight="1" ht="21">
      <c r="A9" s="58" t="s">
        <v>101</v>
      </c>
      <c r="B9" s="58" t="s">
        <v>102</v>
      </c>
      <c r="C9" s="17">
        <v>8105228</v>
      </c>
      <c r="D9" s="17">
        <v>6280628</v>
      </c>
      <c r="E9" s="17">
        <v>6280628</v>
      </c>
      <c r="F9" s="17"/>
      <c r="G9" s="17"/>
      <c r="H9" s="17"/>
      <c r="I9" s="17"/>
      <c r="J9" s="17">
        <v>1824600</v>
      </c>
      <c r="K9" s="17"/>
      <c r="L9" s="17"/>
      <c r="M9" s="17">
        <v>939600</v>
      </c>
      <c r="N9" s="17"/>
      <c r="O9" s="17">
        <v>885000</v>
      </c>
    </row>
    <row customHeight="1" ht="21">
      <c r="A10" s="57" t="s">
        <v>103</v>
      </c>
      <c r="B10" s="57" t="s">
        <v>104</v>
      </c>
      <c r="C10" s="17">
        <v>12274</v>
      </c>
      <c r="D10" s="17">
        <v>12274</v>
      </c>
      <c r="E10" s="17">
        <v>12274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8" t="s">
        <v>105</v>
      </c>
      <c r="B11" s="58" t="s">
        <v>106</v>
      </c>
      <c r="C11" s="17">
        <v>12274</v>
      </c>
      <c r="D11" s="17">
        <v>12274</v>
      </c>
      <c r="E11" s="17">
        <v>12274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6" t="s">
        <v>107</v>
      </c>
      <c r="B12" s="56" t="s">
        <v>108</v>
      </c>
      <c r="C12" s="17">
        <v>1300822.4</v>
      </c>
      <c r="D12" s="17">
        <v>1300822.4</v>
      </c>
      <c r="E12" s="17">
        <v>1280480</v>
      </c>
      <c r="F12" s="17">
        <v>20342.4</v>
      </c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7" t="s">
        <v>109</v>
      </c>
      <c r="B13" s="57" t="s">
        <v>110</v>
      </c>
      <c r="C13" s="17">
        <v>1280480</v>
      </c>
      <c r="D13" s="17">
        <v>1280480</v>
      </c>
      <c r="E13" s="17">
        <v>1280480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111</v>
      </c>
      <c r="B14" s="58" t="s">
        <v>112</v>
      </c>
      <c r="C14" s="17">
        <v>285600</v>
      </c>
      <c r="D14" s="17">
        <v>285600</v>
      </c>
      <c r="E14" s="17">
        <v>285600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739200</v>
      </c>
      <c r="D15" s="17">
        <v>739200</v>
      </c>
      <c r="E15" s="17">
        <v>739200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115</v>
      </c>
      <c r="B16" s="58" t="s">
        <v>116</v>
      </c>
      <c r="C16" s="17">
        <v>255680</v>
      </c>
      <c r="D16" s="17">
        <v>255680</v>
      </c>
      <c r="E16" s="17">
        <v>255680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7" t="s">
        <v>117</v>
      </c>
      <c r="B17" s="57" t="s">
        <v>118</v>
      </c>
      <c r="C17" s="17">
        <v>20342.4</v>
      </c>
      <c r="D17" s="17">
        <v>20342.4</v>
      </c>
      <c r="E17" s="17"/>
      <c r="F17" s="17">
        <v>20342.4</v>
      </c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119</v>
      </c>
      <c r="B18" s="58" t="s">
        <v>120</v>
      </c>
      <c r="C18" s="17">
        <v>20342.4</v>
      </c>
      <c r="D18" s="17">
        <v>20342.4</v>
      </c>
      <c r="E18" s="17"/>
      <c r="F18" s="17">
        <v>20342.4</v>
      </c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6" t="s">
        <v>121</v>
      </c>
      <c r="B19" s="56" t="s">
        <v>122</v>
      </c>
      <c r="C19" s="17">
        <v>648810</v>
      </c>
      <c r="D19" s="17">
        <v>648810</v>
      </c>
      <c r="E19" s="17">
        <v>648810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7" t="s">
        <v>123</v>
      </c>
      <c r="B20" s="57" t="s">
        <v>124</v>
      </c>
      <c r="C20" s="17">
        <v>648810</v>
      </c>
      <c r="D20" s="17">
        <v>648810</v>
      </c>
      <c r="E20" s="17">
        <v>648810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125</v>
      </c>
      <c r="B21" s="58" t="s">
        <v>126</v>
      </c>
      <c r="C21" s="17">
        <v>341316</v>
      </c>
      <c r="D21" s="17">
        <v>341316</v>
      </c>
      <c r="E21" s="17">
        <v>341316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127</v>
      </c>
      <c r="B22" s="58" t="s">
        <v>128</v>
      </c>
      <c r="C22" s="17">
        <v>249900</v>
      </c>
      <c r="D22" s="17">
        <v>249900</v>
      </c>
      <c r="E22" s="17">
        <v>249900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8" t="s">
        <v>129</v>
      </c>
      <c r="B23" s="58" t="s">
        <v>130</v>
      </c>
      <c r="C23" s="17">
        <v>57594</v>
      </c>
      <c r="D23" s="17">
        <v>57594</v>
      </c>
      <c r="E23" s="17">
        <v>57594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6" t="s">
        <v>131</v>
      </c>
      <c r="B24" s="56" t="s">
        <v>132</v>
      </c>
      <c r="C24" s="17">
        <v>813996</v>
      </c>
      <c r="D24" s="17">
        <v>813996</v>
      </c>
      <c r="E24" s="17">
        <v>813996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7" t="s">
        <v>133</v>
      </c>
      <c r="B25" s="57" t="s">
        <v>134</v>
      </c>
      <c r="C25" s="17">
        <v>813996</v>
      </c>
      <c r="D25" s="17">
        <v>813996</v>
      </c>
      <c r="E25" s="17">
        <v>813996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customHeight="1" ht="21">
      <c r="A26" s="58" t="s">
        <v>135</v>
      </c>
      <c r="B26" s="58" t="s">
        <v>136</v>
      </c>
      <c r="C26" s="17">
        <v>813996</v>
      </c>
      <c r="D26" s="17">
        <v>813996</v>
      </c>
      <c r="E26" s="17">
        <v>813996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customHeight="1" ht="21">
      <c r="A27" s="59" t="s">
        <v>55</v>
      </c>
      <c r="B27" s="60"/>
      <c r="C27" s="17">
        <v>10881130.4</v>
      </c>
      <c r="D27" s="17">
        <v>9056530.4</v>
      </c>
      <c r="E27" s="17">
        <v>9036188</v>
      </c>
      <c r="F27" s="17">
        <v>20342.4</v>
      </c>
      <c r="G27" s="17"/>
      <c r="H27" s="17"/>
      <c r="I27" s="17"/>
      <c r="J27" s="17">
        <v>1824600</v>
      </c>
      <c r="K27" s="17"/>
      <c r="L27" s="17"/>
      <c r="M27" s="17">
        <v>939600</v>
      </c>
      <c r="N27" s="17"/>
      <c r="O27" s="17">
        <v>885000</v>
      </c>
    </row>
  </sheetData>
  <mergeCells count="12">
    <mergeCell ref="A1:O1"/>
    <mergeCell ref="A2:O2"/>
    <mergeCell ref="A3:B3"/>
    <mergeCell ref="A27:B27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AC41825-DFE8-D3A1-C3C5-29E51B10398F}" mc:Ignorable="x14ac xr xr2 xr3">
  <sheetPr>
    <outlinePr summaryRight="0"/>
    <pageSetUpPr fitToPage="1"/>
  </sheetPr>
  <dimension ref="A1:D34"/>
  <sheetViews>
    <sheetView topLeftCell="A18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137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"单位名称："&amp;"昆明市官渡区小哨中学"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138</v>
      </c>
      <c r="B6" s="17">
        <v>9056530.4</v>
      </c>
      <c r="C6" s="16" t="s">
        <v>139</v>
      </c>
      <c r="D6" s="17">
        <v>9056530.4</v>
      </c>
    </row>
    <row customHeight="1" ht="16.5">
      <c r="A7" s="16" t="s">
        <v>140</v>
      </c>
      <c r="B7" s="17">
        <v>9056530.4</v>
      </c>
      <c r="C7" s="16" t="s">
        <v>141</v>
      </c>
      <c r="D7" s="17"/>
    </row>
    <row customHeight="1" ht="16.5">
      <c r="A8" s="16" t="s">
        <v>142</v>
      </c>
      <c r="B8" s="17"/>
      <c r="C8" s="16" t="s">
        <v>143</v>
      </c>
      <c r="D8" s="17"/>
    </row>
    <row customHeight="1" ht="16.5">
      <c r="A9" s="16" t="s">
        <v>144</v>
      </c>
      <c r="B9" s="17"/>
      <c r="C9" s="16" t="s">
        <v>145</v>
      </c>
      <c r="D9" s="17"/>
    </row>
    <row customHeight="1" ht="16.5">
      <c r="A10" s="16" t="s">
        <v>146</v>
      </c>
      <c r="B10" s="17"/>
      <c r="C10" s="16" t="s">
        <v>147</v>
      </c>
      <c r="D10" s="17"/>
    </row>
    <row customHeight="1" ht="16.5">
      <c r="A11" s="16" t="s">
        <v>140</v>
      </c>
      <c r="B11" s="17"/>
      <c r="C11" s="16" t="s">
        <v>148</v>
      </c>
      <c r="D11" s="17">
        <v>6292902</v>
      </c>
    </row>
    <row customHeight="1" ht="16.5">
      <c r="A12" s="20" t="s">
        <v>142</v>
      </c>
      <c r="B12" s="17"/>
      <c r="C12" s="62" t="s">
        <v>149</v>
      </c>
      <c r="D12" s="17"/>
    </row>
    <row customHeight="1" ht="16.5">
      <c r="A13" s="20" t="s">
        <v>144</v>
      </c>
      <c r="B13" s="17"/>
      <c r="C13" s="62" t="s">
        <v>150</v>
      </c>
      <c r="D13" s="17"/>
    </row>
    <row customHeight="1" ht="16.5">
      <c r="A14" s="21"/>
      <c r="B14" s="17"/>
      <c r="C14" s="62" t="s">
        <v>151</v>
      </c>
      <c r="D14" s="17">
        <v>1300822.4</v>
      </c>
    </row>
    <row customHeight="1" ht="16.5">
      <c r="A15" s="21"/>
      <c r="B15" s="17"/>
      <c r="C15" s="62" t="s">
        <v>152</v>
      </c>
      <c r="D15" s="17">
        <v>648810</v>
      </c>
    </row>
    <row customHeight="1" ht="16.5">
      <c r="A16" s="21"/>
      <c r="B16" s="17"/>
      <c r="C16" s="62" t="s">
        <v>153</v>
      </c>
      <c r="D16" s="17"/>
    </row>
    <row customHeight="1" ht="16.5">
      <c r="A17" s="21"/>
      <c r="B17" s="17"/>
      <c r="C17" s="62" t="s">
        <v>154</v>
      </c>
      <c r="D17" s="17"/>
    </row>
    <row customHeight="1" ht="16.5">
      <c r="A18" s="21"/>
      <c r="B18" s="17"/>
      <c r="C18" s="62" t="s">
        <v>155</v>
      </c>
      <c r="D18" s="17"/>
    </row>
    <row customHeight="1" ht="16.5">
      <c r="A19" s="21"/>
      <c r="B19" s="17"/>
      <c r="C19" s="62" t="s">
        <v>156</v>
      </c>
      <c r="D19" s="17"/>
    </row>
    <row customHeight="1" ht="16.5">
      <c r="A20" s="21"/>
      <c r="B20" s="17"/>
      <c r="C20" s="62" t="s">
        <v>157</v>
      </c>
      <c r="D20" s="17"/>
    </row>
    <row customHeight="1" ht="16.5">
      <c r="A21" s="21"/>
      <c r="B21" s="17"/>
      <c r="C21" s="62" t="s">
        <v>158</v>
      </c>
      <c r="D21" s="17"/>
    </row>
    <row customHeight="1" ht="16.5">
      <c r="A22" s="21"/>
      <c r="B22" s="17"/>
      <c r="C22" s="62" t="s">
        <v>159</v>
      </c>
      <c r="D22" s="17"/>
    </row>
    <row customHeight="1" ht="16.5">
      <c r="A23" s="21"/>
      <c r="B23" s="17"/>
      <c r="C23" s="62" t="s">
        <v>160</v>
      </c>
      <c r="D23" s="17"/>
    </row>
    <row customHeight="1" ht="16.5">
      <c r="A24" s="21"/>
      <c r="B24" s="17"/>
      <c r="C24" s="62" t="s">
        <v>161</v>
      </c>
      <c r="D24" s="17"/>
    </row>
    <row customHeight="1" ht="16.5">
      <c r="A25" s="21"/>
      <c r="B25" s="17"/>
      <c r="C25" s="62" t="s">
        <v>162</v>
      </c>
      <c r="D25" s="17">
        <v>813996</v>
      </c>
    </row>
    <row customHeight="1" ht="16.5">
      <c r="A26" s="21"/>
      <c r="B26" s="17"/>
      <c r="C26" s="62" t="s">
        <v>163</v>
      </c>
      <c r="D26" s="17"/>
    </row>
    <row customHeight="1" ht="16.5">
      <c r="A27" s="21"/>
      <c r="B27" s="17"/>
      <c r="C27" s="62" t="s">
        <v>164</v>
      </c>
      <c r="D27" s="17"/>
    </row>
    <row customHeight="1" ht="16.5">
      <c r="A28" s="21"/>
      <c r="B28" s="17"/>
      <c r="C28" s="62" t="s">
        <v>165</v>
      </c>
      <c r="D28" s="17"/>
    </row>
    <row customHeight="1" ht="16.5">
      <c r="A29" s="21"/>
      <c r="B29" s="17"/>
      <c r="C29" s="62" t="s">
        <v>166</v>
      </c>
      <c r="D29" s="17"/>
    </row>
    <row customHeight="1" ht="16.5">
      <c r="A30" s="21"/>
      <c r="B30" s="17"/>
      <c r="C30" s="62" t="s">
        <v>167</v>
      </c>
      <c r="D30" s="17"/>
    </row>
    <row customHeight="1" ht="16.5">
      <c r="A31" s="21"/>
      <c r="B31" s="17"/>
      <c r="C31" s="20" t="s">
        <v>168</v>
      </c>
      <c r="D31" s="17"/>
    </row>
    <row customHeight="1" ht="16.5">
      <c r="A32" s="21"/>
      <c r="B32" s="17"/>
      <c r="C32" s="20" t="s">
        <v>169</v>
      </c>
      <c r="D32" s="17"/>
    </row>
    <row customHeight="1" ht="16.5">
      <c r="A33" s="21"/>
      <c r="B33" s="17"/>
      <c r="C33" s="63" t="s">
        <v>170</v>
      </c>
      <c r="D33" s="17"/>
    </row>
    <row customHeight="1" ht="15">
      <c r="A34" s="22" t="s">
        <v>50</v>
      </c>
      <c r="B34" s="64">
        <v>9056530.4</v>
      </c>
      <c r="C34" s="22" t="s">
        <v>51</v>
      </c>
      <c r="D34" s="64">
        <v>9056530.4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FFE4CB2-B5B8-4D35-8568-FDFC696C04B3}" mc:Ignorable="x14ac xr xr2 xr3">
  <sheetPr>
    <outlinePr summaryRight="0"/>
    <pageSetUpPr fitToPage="1"/>
  </sheetPr>
  <dimension ref="A1:G27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171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"单位名称："&amp;"昆明市官渡区小哨中学"</f>
      </c>
      <c r="F3" s="69"/>
      <c r="G3" s="13" t="s">
        <v>1</v>
      </c>
    </row>
    <row customHeight="1" ht="20.25">
      <c r="A4" s="70" t="s">
        <v>172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173</v>
      </c>
      <c r="F5" s="79" t="s">
        <v>174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6292902</v>
      </c>
      <c r="D7" s="17">
        <v>6292902</v>
      </c>
      <c r="E7" s="17">
        <v>6073708</v>
      </c>
      <c r="F7" s="17">
        <v>219194</v>
      </c>
      <c r="G7" s="17"/>
    </row>
    <row customHeight="1" ht="18">
      <c r="A8" s="82" t="s">
        <v>99</v>
      </c>
      <c r="B8" s="82" t="s">
        <v>100</v>
      </c>
      <c r="C8" s="17">
        <v>6280628</v>
      </c>
      <c r="D8" s="17">
        <v>6280628</v>
      </c>
      <c r="E8" s="17">
        <v>6073708</v>
      </c>
      <c r="F8" s="17">
        <v>206920</v>
      </c>
      <c r="G8" s="17"/>
    </row>
    <row customHeight="1" ht="18">
      <c r="A9" s="83" t="s">
        <v>101</v>
      </c>
      <c r="B9" s="83" t="s">
        <v>102</v>
      </c>
      <c r="C9" s="17">
        <v>6280628</v>
      </c>
      <c r="D9" s="17">
        <v>6280628</v>
      </c>
      <c r="E9" s="17">
        <v>6073708</v>
      </c>
      <c r="F9" s="17">
        <v>206920</v>
      </c>
      <c r="G9" s="17"/>
    </row>
    <row customHeight="1" ht="18">
      <c r="A10" s="82" t="s">
        <v>103</v>
      </c>
      <c r="B10" s="82" t="s">
        <v>104</v>
      </c>
      <c r="C10" s="17">
        <v>12274</v>
      </c>
      <c r="D10" s="17">
        <v>12274</v>
      </c>
      <c r="E10" s="17"/>
      <c r="F10" s="17">
        <v>12274</v>
      </c>
      <c r="G10" s="17"/>
    </row>
    <row customHeight="1" ht="18">
      <c r="A11" s="83" t="s">
        <v>105</v>
      </c>
      <c r="B11" s="83" t="s">
        <v>106</v>
      </c>
      <c r="C11" s="17">
        <v>12274</v>
      </c>
      <c r="D11" s="17">
        <v>12274</v>
      </c>
      <c r="E11" s="17"/>
      <c r="F11" s="17">
        <v>12274</v>
      </c>
      <c r="G11" s="17"/>
    </row>
    <row customHeight="1" ht="18">
      <c r="A12" s="63" t="s">
        <v>107</v>
      </c>
      <c r="B12" s="63" t="s">
        <v>108</v>
      </c>
      <c r="C12" s="17">
        <v>1300822.4</v>
      </c>
      <c r="D12" s="17">
        <v>1280480</v>
      </c>
      <c r="E12" s="17">
        <v>1239680</v>
      </c>
      <c r="F12" s="17">
        <v>40800</v>
      </c>
      <c r="G12" s="17">
        <v>20342.4</v>
      </c>
    </row>
    <row customHeight="1" ht="18">
      <c r="A13" s="82" t="s">
        <v>109</v>
      </c>
      <c r="B13" s="82" t="s">
        <v>110</v>
      </c>
      <c r="C13" s="17">
        <v>1280480</v>
      </c>
      <c r="D13" s="17">
        <v>1280480</v>
      </c>
      <c r="E13" s="17">
        <v>1239680</v>
      </c>
      <c r="F13" s="17">
        <v>40800</v>
      </c>
      <c r="G13" s="17"/>
    </row>
    <row customHeight="1" ht="18">
      <c r="A14" s="83" t="s">
        <v>111</v>
      </c>
      <c r="B14" s="83" t="s">
        <v>112</v>
      </c>
      <c r="C14" s="17">
        <v>285600</v>
      </c>
      <c r="D14" s="17">
        <v>285600</v>
      </c>
      <c r="E14" s="17">
        <v>244800</v>
      </c>
      <c r="F14" s="17">
        <v>40800</v>
      </c>
      <c r="G14" s="17"/>
    </row>
    <row customHeight="1" ht="18">
      <c r="A15" s="83" t="s">
        <v>113</v>
      </c>
      <c r="B15" s="83" t="s">
        <v>114</v>
      </c>
      <c r="C15" s="17">
        <v>739200</v>
      </c>
      <c r="D15" s="17">
        <v>739200</v>
      </c>
      <c r="E15" s="17">
        <v>739200</v>
      </c>
      <c r="F15" s="17"/>
      <c r="G15" s="17"/>
    </row>
    <row customHeight="1" ht="18">
      <c r="A16" s="83" t="s">
        <v>115</v>
      </c>
      <c r="B16" s="83" t="s">
        <v>116</v>
      </c>
      <c r="C16" s="17">
        <v>255680</v>
      </c>
      <c r="D16" s="17">
        <v>255680</v>
      </c>
      <c r="E16" s="17">
        <v>255680</v>
      </c>
      <c r="F16" s="17"/>
      <c r="G16" s="17"/>
    </row>
    <row customHeight="1" ht="18">
      <c r="A17" s="82" t="s">
        <v>117</v>
      </c>
      <c r="B17" s="82" t="s">
        <v>118</v>
      </c>
      <c r="C17" s="17">
        <v>20342.4</v>
      </c>
      <c r="D17" s="17"/>
      <c r="E17" s="17"/>
      <c r="F17" s="17"/>
      <c r="G17" s="17">
        <v>20342.4</v>
      </c>
    </row>
    <row customHeight="1" ht="18">
      <c r="A18" s="83" t="s">
        <v>119</v>
      </c>
      <c r="B18" s="83" t="s">
        <v>120</v>
      </c>
      <c r="C18" s="17">
        <v>20342.4</v>
      </c>
      <c r="D18" s="17"/>
      <c r="E18" s="17"/>
      <c r="F18" s="17"/>
      <c r="G18" s="17">
        <v>20342.4</v>
      </c>
    </row>
    <row customHeight="1" ht="18">
      <c r="A19" s="63" t="s">
        <v>121</v>
      </c>
      <c r="B19" s="63" t="s">
        <v>122</v>
      </c>
      <c r="C19" s="17">
        <v>648810</v>
      </c>
      <c r="D19" s="17">
        <v>648810</v>
      </c>
      <c r="E19" s="17">
        <v>648810</v>
      </c>
      <c r="F19" s="17"/>
      <c r="G19" s="17"/>
    </row>
    <row customHeight="1" ht="18">
      <c r="A20" s="82" t="s">
        <v>123</v>
      </c>
      <c r="B20" s="82" t="s">
        <v>124</v>
      </c>
      <c r="C20" s="17">
        <v>648810</v>
      </c>
      <c r="D20" s="17">
        <v>648810</v>
      </c>
      <c r="E20" s="17">
        <v>648810</v>
      </c>
      <c r="F20" s="17"/>
      <c r="G20" s="17"/>
    </row>
    <row customHeight="1" ht="18">
      <c r="A21" s="83" t="s">
        <v>125</v>
      </c>
      <c r="B21" s="83" t="s">
        <v>126</v>
      </c>
      <c r="C21" s="17">
        <v>341316</v>
      </c>
      <c r="D21" s="17">
        <v>341316</v>
      </c>
      <c r="E21" s="17">
        <v>341316</v>
      </c>
      <c r="F21" s="17"/>
      <c r="G21" s="17"/>
    </row>
    <row customHeight="1" ht="18">
      <c r="A22" s="83" t="s">
        <v>127</v>
      </c>
      <c r="B22" s="83" t="s">
        <v>128</v>
      </c>
      <c r="C22" s="17">
        <v>249900</v>
      </c>
      <c r="D22" s="17">
        <v>249900</v>
      </c>
      <c r="E22" s="17">
        <v>249900</v>
      </c>
      <c r="F22" s="17"/>
      <c r="G22" s="17"/>
    </row>
    <row customHeight="1" ht="18">
      <c r="A23" s="83" t="s">
        <v>129</v>
      </c>
      <c r="B23" s="83" t="s">
        <v>130</v>
      </c>
      <c r="C23" s="17">
        <v>57594</v>
      </c>
      <c r="D23" s="17">
        <v>57594</v>
      </c>
      <c r="E23" s="17">
        <v>57594</v>
      </c>
      <c r="F23" s="17"/>
      <c r="G23" s="17"/>
    </row>
    <row customHeight="1" ht="18">
      <c r="A24" s="63" t="s">
        <v>131</v>
      </c>
      <c r="B24" s="63" t="s">
        <v>132</v>
      </c>
      <c r="C24" s="17">
        <v>813996</v>
      </c>
      <c r="D24" s="17">
        <v>813996</v>
      </c>
      <c r="E24" s="17">
        <v>813996</v>
      </c>
      <c r="F24" s="17"/>
      <c r="G24" s="17"/>
    </row>
    <row customHeight="1" ht="18">
      <c r="A25" s="82" t="s">
        <v>133</v>
      </c>
      <c r="B25" s="82" t="s">
        <v>134</v>
      </c>
      <c r="C25" s="17">
        <v>813996</v>
      </c>
      <c r="D25" s="17">
        <v>813996</v>
      </c>
      <c r="E25" s="17">
        <v>813996</v>
      </c>
      <c r="F25" s="17"/>
      <c r="G25" s="17"/>
    </row>
    <row customHeight="1" ht="18">
      <c r="A26" s="83" t="s">
        <v>135</v>
      </c>
      <c r="B26" s="83" t="s">
        <v>136</v>
      </c>
      <c r="C26" s="17">
        <v>813996</v>
      </c>
      <c r="D26" s="17">
        <v>813996</v>
      </c>
      <c r="E26" s="17">
        <v>813996</v>
      </c>
      <c r="F26" s="17"/>
      <c r="G26" s="17"/>
    </row>
    <row customHeight="1" ht="18">
      <c r="A27" s="84" t="s">
        <v>175</v>
      </c>
      <c r="B27" s="85" t="s">
        <v>175</v>
      </c>
      <c r="C27" s="17">
        <v>9056530.4</v>
      </c>
      <c r="D27" s="17">
        <v>9036188</v>
      </c>
      <c r="E27" s="17">
        <v>8776194</v>
      </c>
      <c r="F27" s="17">
        <v>259994</v>
      </c>
      <c r="G27" s="17">
        <v>20342.4</v>
      </c>
    </row>
  </sheetData>
  <mergeCells count="6">
    <mergeCell ref="A2:G2"/>
    <mergeCell ref="A4:B4"/>
    <mergeCell ref="A27:B27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781F568-5E28-24E3-1A28-9BD275AE1E15}" mc:Ignorable="x14ac xr xr2 xr3">
  <sheetPr>
    <outlinePr summaryRight="0"/>
    <pageSetUpPr fitToPage="1"/>
  </sheetPr>
  <dimension ref="A1:F7"/>
  <sheetViews>
    <sheetView topLeftCell="A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176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"单位名称："&amp;"昆明市官渡区小哨中学"</f>
      </c>
      <c r="B3" s="90"/>
      <c r="D3" s="86"/>
      <c r="E3" s="61"/>
      <c r="F3" s="9" t="s">
        <v>1</v>
      </c>
    </row>
    <row customHeight="1" ht="27">
      <c r="A4" s="91" t="s">
        <v>177</v>
      </c>
      <c r="B4" s="91" t="s">
        <v>178</v>
      </c>
      <c r="C4" s="41" t="s">
        <v>179</v>
      </c>
      <c r="D4" s="91"/>
      <c r="E4" s="92"/>
      <c r="F4" s="91" t="s">
        <v>180</v>
      </c>
    </row>
    <row customHeight="1" ht="28.5">
      <c r="A5" s="93"/>
      <c r="B5" s="94"/>
      <c r="C5" s="92" t="s">
        <v>57</v>
      </c>
      <c r="D5" s="92" t="s">
        <v>181</v>
      </c>
      <c r="E5" s="92" t="s">
        <v>182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/>
      <c r="B7" s="17"/>
      <c r="C7" s="17"/>
      <c r="D7" s="17"/>
      <c r="E7" s="17"/>
      <c r="F7" s="17"/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2C46E34-39B9-E3FB-EDDD-B853B3235FB8}" mc:Ignorable="x14ac xr xr2 xr3">
  <sheetPr>
    <outlinePr summaryRight="0"/>
    <pageSetUpPr fitToPage="1"/>
  </sheetPr>
  <dimension ref="A1:X34"/>
  <sheetViews>
    <sheetView topLeftCell="A1" showZeros="0" workbookViewId="0"/>
  </sheetViews>
  <sheetFormatPr defaultColWidth="9.140625" customHeight="1" defaultRowHeight="14.25"/>
  <cols>
    <col min="1" max="2" width="32.8515625" customWidth="1"/>
    <col min="3" max="3" width="20.7109375" customWidth="1"/>
    <col min="4" max="4" width="31.28125" customWidth="1"/>
    <col min="5" max="5" width="10.140625" customWidth="1"/>
    <col min="6" max="6" width="17.57421875" customWidth="1"/>
    <col min="7" max="7" width="10.28125" customWidth="1"/>
    <col min="8" max="8" width="23.00390625" customWidth="1"/>
    <col min="9" max="24" width="18.7109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R1" s="98"/>
      <c r="V1" s="96"/>
      <c r="X1" s="99" t="s">
        <v>183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0"/>
      <c r="S2" s="100"/>
      <c r="T2" s="100"/>
      <c r="U2" s="100"/>
      <c r="V2" s="100"/>
      <c r="W2" s="100"/>
      <c r="X2" s="100"/>
    </row>
    <row customHeight="1" ht="18.75">
      <c r="A3" s="68">
        <f>"单位名称："&amp;"昆明市官渡区小哨中学"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4"/>
      <c r="V3" s="96"/>
      <c r="X3" s="99" t="s">
        <v>1</v>
      </c>
    </row>
    <row customHeight="1" ht="18">
      <c r="A4" s="106" t="s">
        <v>184</v>
      </c>
      <c r="B4" s="106" t="s">
        <v>185</v>
      </c>
      <c r="C4" s="106" t="s">
        <v>186</v>
      </c>
      <c r="D4" s="106" t="s">
        <v>187</v>
      </c>
      <c r="E4" s="106" t="s">
        <v>188</v>
      </c>
      <c r="F4" s="106" t="s">
        <v>189</v>
      </c>
      <c r="G4" s="106" t="s">
        <v>190</v>
      </c>
      <c r="H4" s="106" t="s">
        <v>191</v>
      </c>
      <c r="I4" s="73" t="s">
        <v>192</v>
      </c>
      <c r="J4" s="107" t="s">
        <v>192</v>
      </c>
      <c r="K4" s="107"/>
      <c r="L4" s="107"/>
      <c r="M4" s="107"/>
      <c r="N4" s="107"/>
      <c r="O4" s="74"/>
      <c r="P4" s="74"/>
      <c r="Q4" s="74"/>
      <c r="R4" s="108" t="s">
        <v>61</v>
      </c>
      <c r="S4" s="107" t="s">
        <v>62</v>
      </c>
      <c r="T4" s="107"/>
      <c r="U4" s="107"/>
      <c r="V4" s="107"/>
      <c r="W4" s="107"/>
      <c r="X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193</v>
      </c>
      <c r="J5" s="73" t="s">
        <v>58</v>
      </c>
      <c r="K5" s="107"/>
      <c r="L5" s="107"/>
      <c r="M5" s="107"/>
      <c r="N5" s="109"/>
      <c r="O5" s="113" t="s">
        <v>194</v>
      </c>
      <c r="P5" s="74"/>
      <c r="Q5" s="75"/>
      <c r="R5" s="106" t="s">
        <v>61</v>
      </c>
      <c r="S5" s="73" t="s">
        <v>62</v>
      </c>
      <c r="T5" s="108" t="s">
        <v>64</v>
      </c>
      <c r="U5" s="107" t="s">
        <v>62</v>
      </c>
      <c r="V5" s="108" t="s">
        <v>66</v>
      </c>
      <c r="W5" s="108" t="s">
        <v>67</v>
      </c>
      <c r="X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195</v>
      </c>
      <c r="K6" s="106" t="s">
        <v>196</v>
      </c>
      <c r="L6" s="106" t="s">
        <v>197</v>
      </c>
      <c r="M6" s="106" t="s">
        <v>198</v>
      </c>
      <c r="N6" s="106" t="s">
        <v>199</v>
      </c>
      <c r="O6" s="106" t="s">
        <v>58</v>
      </c>
      <c r="P6" s="106" t="s">
        <v>59</v>
      </c>
      <c r="Q6" s="106" t="s">
        <v>60</v>
      </c>
      <c r="R6" s="111"/>
      <c r="S6" s="106" t="s">
        <v>57</v>
      </c>
      <c r="T6" s="106" t="s">
        <v>64</v>
      </c>
      <c r="U6" s="106" t="s">
        <v>200</v>
      </c>
      <c r="V6" s="106" t="s">
        <v>66</v>
      </c>
      <c r="W6" s="106" t="s">
        <v>67</v>
      </c>
      <c r="X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201</v>
      </c>
      <c r="L7" s="118" t="s">
        <v>197</v>
      </c>
      <c r="M7" s="118" t="s">
        <v>198</v>
      </c>
      <c r="N7" s="118" t="s">
        <v>199</v>
      </c>
      <c r="O7" s="118" t="s">
        <v>197</v>
      </c>
      <c r="P7" s="118" t="s">
        <v>198</v>
      </c>
      <c r="Q7" s="118" t="s">
        <v>199</v>
      </c>
      <c r="R7" s="118" t="s">
        <v>61</v>
      </c>
      <c r="S7" s="118" t="s">
        <v>57</v>
      </c>
      <c r="T7" s="118" t="s">
        <v>64</v>
      </c>
      <c r="U7" s="118" t="s">
        <v>200</v>
      </c>
      <c r="V7" s="118" t="s">
        <v>66</v>
      </c>
      <c r="W7" s="118" t="s">
        <v>67</v>
      </c>
      <c r="X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</row>
    <row customHeight="1" ht="20.25">
      <c r="A9" s="20" t="s">
        <v>202</v>
      </c>
      <c r="B9" s="20" t="s">
        <v>70</v>
      </c>
      <c r="C9" s="20" t="s">
        <v>203</v>
      </c>
      <c r="D9" s="20" t="s">
        <v>204</v>
      </c>
      <c r="E9" s="20" t="s">
        <v>101</v>
      </c>
      <c r="F9" s="20" t="s">
        <v>102</v>
      </c>
      <c r="G9" s="20" t="s">
        <v>205</v>
      </c>
      <c r="H9" s="20" t="s">
        <v>206</v>
      </c>
      <c r="I9" s="17">
        <v>2258904</v>
      </c>
      <c r="J9" s="17">
        <v>2258904</v>
      </c>
      <c r="K9" s="17"/>
      <c r="L9" s="17"/>
      <c r="M9" s="17">
        <v>2258904</v>
      </c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customHeight="1" ht="20.25">
      <c r="A10" s="20" t="s">
        <v>202</v>
      </c>
      <c r="B10" s="20" t="s">
        <v>70</v>
      </c>
      <c r="C10" s="20" t="s">
        <v>203</v>
      </c>
      <c r="D10" s="20" t="s">
        <v>204</v>
      </c>
      <c r="E10" s="20" t="s">
        <v>101</v>
      </c>
      <c r="F10" s="20" t="s">
        <v>102</v>
      </c>
      <c r="G10" s="20" t="s">
        <v>207</v>
      </c>
      <c r="H10" s="20" t="s">
        <v>208</v>
      </c>
      <c r="I10" s="17">
        <v>4260</v>
      </c>
      <c r="J10" s="17">
        <v>4260</v>
      </c>
      <c r="K10" s="120"/>
      <c r="L10" s="120"/>
      <c r="M10" s="17">
        <v>4260</v>
      </c>
      <c r="N10" s="120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customHeight="1" ht="20.25">
      <c r="A11" s="20" t="s">
        <v>202</v>
      </c>
      <c r="B11" s="20" t="s">
        <v>70</v>
      </c>
      <c r="C11" s="20" t="s">
        <v>203</v>
      </c>
      <c r="D11" s="20" t="s">
        <v>204</v>
      </c>
      <c r="E11" s="20" t="s">
        <v>101</v>
      </c>
      <c r="F11" s="20" t="s">
        <v>102</v>
      </c>
      <c r="G11" s="20" t="s">
        <v>209</v>
      </c>
      <c r="H11" s="20" t="s">
        <v>210</v>
      </c>
      <c r="I11" s="17">
        <v>188242</v>
      </c>
      <c r="J11" s="17">
        <v>188242</v>
      </c>
      <c r="K11" s="120"/>
      <c r="L11" s="120"/>
      <c r="M11" s="17">
        <v>188242</v>
      </c>
      <c r="N11" s="120"/>
      <c r="O11" s="17"/>
      <c r="P11" s="17"/>
      <c r="Q11" s="17"/>
      <c r="R11" s="17"/>
      <c r="S11" s="17"/>
      <c r="T11" s="17"/>
      <c r="U11" s="17"/>
      <c r="V11" s="17"/>
      <c r="W11" s="17"/>
      <c r="X11" s="17"/>
    </row>
    <row customHeight="1" ht="20.25">
      <c r="A12" s="20" t="s">
        <v>202</v>
      </c>
      <c r="B12" s="20" t="s">
        <v>70</v>
      </c>
      <c r="C12" s="20" t="s">
        <v>203</v>
      </c>
      <c r="D12" s="20" t="s">
        <v>204</v>
      </c>
      <c r="E12" s="20" t="s">
        <v>101</v>
      </c>
      <c r="F12" s="20" t="s">
        <v>102</v>
      </c>
      <c r="G12" s="20" t="s">
        <v>209</v>
      </c>
      <c r="H12" s="20" t="s">
        <v>210</v>
      </c>
      <c r="I12" s="17">
        <v>9000</v>
      </c>
      <c r="J12" s="17">
        <v>9000</v>
      </c>
      <c r="K12" s="120"/>
      <c r="L12" s="120"/>
      <c r="M12" s="17">
        <v>9000</v>
      </c>
      <c r="N12" s="120"/>
      <c r="O12" s="17"/>
      <c r="P12" s="17"/>
      <c r="Q12" s="17"/>
      <c r="R12" s="17"/>
      <c r="S12" s="17"/>
      <c r="T12" s="17"/>
      <c r="U12" s="17"/>
      <c r="V12" s="17"/>
      <c r="W12" s="17"/>
      <c r="X12" s="17"/>
    </row>
    <row customHeight="1" ht="20.25">
      <c r="A13" s="20" t="s">
        <v>202</v>
      </c>
      <c r="B13" s="20" t="s">
        <v>70</v>
      </c>
      <c r="C13" s="20" t="s">
        <v>203</v>
      </c>
      <c r="D13" s="20" t="s">
        <v>204</v>
      </c>
      <c r="E13" s="20" t="s">
        <v>101</v>
      </c>
      <c r="F13" s="20" t="s">
        <v>102</v>
      </c>
      <c r="G13" s="20" t="s">
        <v>211</v>
      </c>
      <c r="H13" s="20" t="s">
        <v>212</v>
      </c>
      <c r="I13" s="17">
        <v>493080</v>
      </c>
      <c r="J13" s="17">
        <v>493080</v>
      </c>
      <c r="K13" s="120"/>
      <c r="L13" s="120"/>
      <c r="M13" s="17">
        <v>493080</v>
      </c>
      <c r="N13" s="120"/>
      <c r="O13" s="17"/>
      <c r="P13" s="17"/>
      <c r="Q13" s="17"/>
      <c r="R13" s="17"/>
      <c r="S13" s="17"/>
      <c r="T13" s="17"/>
      <c r="U13" s="17"/>
      <c r="V13" s="17"/>
      <c r="W13" s="17"/>
      <c r="X13" s="17"/>
    </row>
    <row customHeight="1" ht="20.25">
      <c r="A14" s="20" t="s">
        <v>202</v>
      </c>
      <c r="B14" s="20" t="s">
        <v>70</v>
      </c>
      <c r="C14" s="20" t="s">
        <v>203</v>
      </c>
      <c r="D14" s="20" t="s">
        <v>204</v>
      </c>
      <c r="E14" s="20" t="s">
        <v>101</v>
      </c>
      <c r="F14" s="20" t="s">
        <v>102</v>
      </c>
      <c r="G14" s="20" t="s">
        <v>211</v>
      </c>
      <c r="H14" s="20" t="s">
        <v>212</v>
      </c>
      <c r="I14" s="17">
        <v>1401864</v>
      </c>
      <c r="J14" s="17">
        <v>1401864</v>
      </c>
      <c r="K14" s="120"/>
      <c r="L14" s="120"/>
      <c r="M14" s="17">
        <v>1401864</v>
      </c>
      <c r="N14" s="120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customHeight="1" ht="20.25">
      <c r="A15" s="20" t="s">
        <v>202</v>
      </c>
      <c r="B15" s="20" t="s">
        <v>70</v>
      </c>
      <c r="C15" s="20" t="s">
        <v>213</v>
      </c>
      <c r="D15" s="20" t="s">
        <v>214</v>
      </c>
      <c r="E15" s="20" t="s">
        <v>113</v>
      </c>
      <c r="F15" s="20" t="s">
        <v>114</v>
      </c>
      <c r="G15" s="20" t="s">
        <v>215</v>
      </c>
      <c r="H15" s="20" t="s">
        <v>216</v>
      </c>
      <c r="I15" s="17">
        <v>739200</v>
      </c>
      <c r="J15" s="17">
        <v>739200</v>
      </c>
      <c r="K15" s="120"/>
      <c r="L15" s="120"/>
      <c r="M15" s="17">
        <v>739200</v>
      </c>
      <c r="N15" s="120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customHeight="1" ht="20.25">
      <c r="A16" s="20" t="s">
        <v>202</v>
      </c>
      <c r="B16" s="20" t="s">
        <v>70</v>
      </c>
      <c r="C16" s="20" t="s">
        <v>213</v>
      </c>
      <c r="D16" s="20" t="s">
        <v>214</v>
      </c>
      <c r="E16" s="20" t="s">
        <v>115</v>
      </c>
      <c r="F16" s="20" t="s">
        <v>116</v>
      </c>
      <c r="G16" s="20" t="s">
        <v>217</v>
      </c>
      <c r="H16" s="20" t="s">
        <v>218</v>
      </c>
      <c r="I16" s="17">
        <v>255680</v>
      </c>
      <c r="J16" s="17">
        <v>255680</v>
      </c>
      <c r="K16" s="120"/>
      <c r="L16" s="120"/>
      <c r="M16" s="17">
        <v>255680</v>
      </c>
      <c r="N16" s="120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customHeight="1" ht="20.25">
      <c r="A17" s="20" t="s">
        <v>202</v>
      </c>
      <c r="B17" s="20" t="s">
        <v>70</v>
      </c>
      <c r="C17" s="20" t="s">
        <v>213</v>
      </c>
      <c r="D17" s="20" t="s">
        <v>214</v>
      </c>
      <c r="E17" s="20" t="s">
        <v>125</v>
      </c>
      <c r="F17" s="20" t="s">
        <v>126</v>
      </c>
      <c r="G17" s="20" t="s">
        <v>219</v>
      </c>
      <c r="H17" s="20" t="s">
        <v>220</v>
      </c>
      <c r="I17" s="17">
        <v>341316</v>
      </c>
      <c r="J17" s="17">
        <v>341316</v>
      </c>
      <c r="K17" s="120"/>
      <c r="L17" s="120"/>
      <c r="M17" s="17">
        <v>341316</v>
      </c>
      <c r="N17" s="120"/>
      <c r="O17" s="17"/>
      <c r="P17" s="17"/>
      <c r="Q17" s="17"/>
      <c r="R17" s="17"/>
      <c r="S17" s="17"/>
      <c r="T17" s="17"/>
      <c r="U17" s="17"/>
      <c r="V17" s="17"/>
      <c r="W17" s="17"/>
      <c r="X17" s="17"/>
    </row>
    <row customHeight="1" ht="20.25">
      <c r="A18" s="20" t="s">
        <v>202</v>
      </c>
      <c r="B18" s="20" t="s">
        <v>70</v>
      </c>
      <c r="C18" s="20" t="s">
        <v>213</v>
      </c>
      <c r="D18" s="20" t="s">
        <v>214</v>
      </c>
      <c r="E18" s="20" t="s">
        <v>127</v>
      </c>
      <c r="F18" s="20" t="s">
        <v>128</v>
      </c>
      <c r="G18" s="20" t="s">
        <v>221</v>
      </c>
      <c r="H18" s="20" t="s">
        <v>222</v>
      </c>
      <c r="I18" s="17">
        <v>249900</v>
      </c>
      <c r="J18" s="17">
        <v>249900</v>
      </c>
      <c r="K18" s="120"/>
      <c r="L18" s="120"/>
      <c r="M18" s="17">
        <v>249900</v>
      </c>
      <c r="N18" s="120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customHeight="1" ht="20.25">
      <c r="A19" s="20" t="s">
        <v>202</v>
      </c>
      <c r="B19" s="20" t="s">
        <v>70</v>
      </c>
      <c r="C19" s="20" t="s">
        <v>213</v>
      </c>
      <c r="D19" s="20" t="s">
        <v>214</v>
      </c>
      <c r="E19" s="20" t="s">
        <v>101</v>
      </c>
      <c r="F19" s="20" t="s">
        <v>102</v>
      </c>
      <c r="G19" s="20" t="s">
        <v>223</v>
      </c>
      <c r="H19" s="20" t="s">
        <v>224</v>
      </c>
      <c r="I19" s="17">
        <v>32400</v>
      </c>
      <c r="J19" s="17">
        <v>32400</v>
      </c>
      <c r="K19" s="120"/>
      <c r="L19" s="120"/>
      <c r="M19" s="17">
        <v>32400</v>
      </c>
      <c r="N19" s="120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customHeight="1" ht="20.25">
      <c r="A20" s="20" t="s">
        <v>202</v>
      </c>
      <c r="B20" s="20" t="s">
        <v>70</v>
      </c>
      <c r="C20" s="20" t="s">
        <v>213</v>
      </c>
      <c r="D20" s="20" t="s">
        <v>214</v>
      </c>
      <c r="E20" s="20" t="s">
        <v>129</v>
      </c>
      <c r="F20" s="20" t="s">
        <v>130</v>
      </c>
      <c r="G20" s="20" t="s">
        <v>223</v>
      </c>
      <c r="H20" s="20" t="s">
        <v>224</v>
      </c>
      <c r="I20" s="17">
        <v>39474</v>
      </c>
      <c r="J20" s="17">
        <v>39474</v>
      </c>
      <c r="K20" s="120"/>
      <c r="L20" s="120"/>
      <c r="M20" s="17">
        <v>39474</v>
      </c>
      <c r="N20" s="120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customHeight="1" ht="20.25">
      <c r="A21" s="20" t="s">
        <v>202</v>
      </c>
      <c r="B21" s="20" t="s">
        <v>70</v>
      </c>
      <c r="C21" s="20" t="s">
        <v>213</v>
      </c>
      <c r="D21" s="20" t="s">
        <v>214</v>
      </c>
      <c r="E21" s="20" t="s">
        <v>129</v>
      </c>
      <c r="F21" s="20" t="s">
        <v>130</v>
      </c>
      <c r="G21" s="20" t="s">
        <v>223</v>
      </c>
      <c r="H21" s="20" t="s">
        <v>224</v>
      </c>
      <c r="I21" s="17">
        <v>18120</v>
      </c>
      <c r="J21" s="17">
        <v>18120</v>
      </c>
      <c r="K21" s="120"/>
      <c r="L21" s="120"/>
      <c r="M21" s="17">
        <v>18120</v>
      </c>
      <c r="N21" s="120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customHeight="1" ht="20.25">
      <c r="A22" s="20" t="s">
        <v>202</v>
      </c>
      <c r="B22" s="20" t="s">
        <v>70</v>
      </c>
      <c r="C22" s="20" t="s">
        <v>225</v>
      </c>
      <c r="D22" s="20" t="s">
        <v>136</v>
      </c>
      <c r="E22" s="20" t="s">
        <v>135</v>
      </c>
      <c r="F22" s="20" t="s">
        <v>136</v>
      </c>
      <c r="G22" s="20" t="s">
        <v>226</v>
      </c>
      <c r="H22" s="20" t="s">
        <v>136</v>
      </c>
      <c r="I22" s="17">
        <v>813996</v>
      </c>
      <c r="J22" s="17">
        <v>813996</v>
      </c>
      <c r="K22" s="120"/>
      <c r="L22" s="120"/>
      <c r="M22" s="17">
        <v>813996</v>
      </c>
      <c r="N22" s="120"/>
      <c r="O22" s="17"/>
      <c r="P22" s="17"/>
      <c r="Q22" s="17"/>
      <c r="R22" s="17"/>
      <c r="S22" s="17"/>
      <c r="T22" s="17"/>
      <c r="U22" s="17"/>
      <c r="V22" s="17"/>
      <c r="W22" s="17"/>
      <c r="X22" s="17"/>
    </row>
    <row customHeight="1" ht="20.25">
      <c r="A23" s="20" t="s">
        <v>202</v>
      </c>
      <c r="B23" s="20" t="s">
        <v>70</v>
      </c>
      <c r="C23" s="20" t="s">
        <v>227</v>
      </c>
      <c r="D23" s="20" t="s">
        <v>228</v>
      </c>
      <c r="E23" s="20" t="s">
        <v>101</v>
      </c>
      <c r="F23" s="20" t="s">
        <v>102</v>
      </c>
      <c r="G23" s="20" t="s">
        <v>229</v>
      </c>
      <c r="H23" s="20" t="s">
        <v>228</v>
      </c>
      <c r="I23" s="17">
        <v>26520</v>
      </c>
      <c r="J23" s="17">
        <v>26520</v>
      </c>
      <c r="K23" s="120"/>
      <c r="L23" s="120"/>
      <c r="M23" s="17">
        <v>26520</v>
      </c>
      <c r="N23" s="120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customHeight="1" ht="20.25">
      <c r="A24" s="20" t="s">
        <v>202</v>
      </c>
      <c r="B24" s="20" t="s">
        <v>70</v>
      </c>
      <c r="C24" s="20" t="s">
        <v>230</v>
      </c>
      <c r="D24" s="20" t="s">
        <v>231</v>
      </c>
      <c r="E24" s="20" t="s">
        <v>101</v>
      </c>
      <c r="F24" s="20" t="s">
        <v>102</v>
      </c>
      <c r="G24" s="20" t="s">
        <v>232</v>
      </c>
      <c r="H24" s="20" t="s">
        <v>233</v>
      </c>
      <c r="I24" s="17">
        <v>18400</v>
      </c>
      <c r="J24" s="17">
        <v>18400</v>
      </c>
      <c r="K24" s="120"/>
      <c r="L24" s="120"/>
      <c r="M24" s="17">
        <v>18400</v>
      </c>
      <c r="N24" s="120"/>
      <c r="O24" s="17"/>
      <c r="P24" s="17"/>
      <c r="Q24" s="17"/>
      <c r="R24" s="17"/>
      <c r="S24" s="17"/>
      <c r="T24" s="17"/>
      <c r="U24" s="17"/>
      <c r="V24" s="17"/>
      <c r="W24" s="17"/>
      <c r="X24" s="17"/>
    </row>
    <row customHeight="1" ht="20.25">
      <c r="A25" s="20" t="s">
        <v>202</v>
      </c>
      <c r="B25" s="20" t="s">
        <v>70</v>
      </c>
      <c r="C25" s="20" t="s">
        <v>230</v>
      </c>
      <c r="D25" s="20" t="s">
        <v>231</v>
      </c>
      <c r="E25" s="20" t="s">
        <v>101</v>
      </c>
      <c r="F25" s="20" t="s">
        <v>102</v>
      </c>
      <c r="G25" s="20" t="s">
        <v>234</v>
      </c>
      <c r="H25" s="20" t="s">
        <v>235</v>
      </c>
      <c r="I25" s="17">
        <v>60000</v>
      </c>
      <c r="J25" s="17">
        <v>60000</v>
      </c>
      <c r="K25" s="120"/>
      <c r="L25" s="120"/>
      <c r="M25" s="17">
        <v>60000</v>
      </c>
      <c r="N25" s="120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customHeight="1" ht="20.25">
      <c r="A26" s="20" t="s">
        <v>202</v>
      </c>
      <c r="B26" s="20" t="s">
        <v>70</v>
      </c>
      <c r="C26" s="20" t="s">
        <v>230</v>
      </c>
      <c r="D26" s="20" t="s">
        <v>231</v>
      </c>
      <c r="E26" s="20" t="s">
        <v>105</v>
      </c>
      <c r="F26" s="20" t="s">
        <v>106</v>
      </c>
      <c r="G26" s="20" t="s">
        <v>236</v>
      </c>
      <c r="H26" s="20" t="s">
        <v>237</v>
      </c>
      <c r="I26" s="17">
        <v>12274</v>
      </c>
      <c r="J26" s="17">
        <v>12274</v>
      </c>
      <c r="K26" s="120"/>
      <c r="L26" s="120"/>
      <c r="M26" s="17">
        <v>12274</v>
      </c>
      <c r="N26" s="120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customHeight="1" ht="20.25">
      <c r="A27" s="20" t="s">
        <v>202</v>
      </c>
      <c r="B27" s="20" t="s">
        <v>70</v>
      </c>
      <c r="C27" s="20" t="s">
        <v>230</v>
      </c>
      <c r="D27" s="20" t="s">
        <v>231</v>
      </c>
      <c r="E27" s="20" t="s">
        <v>101</v>
      </c>
      <c r="F27" s="20" t="s">
        <v>102</v>
      </c>
      <c r="G27" s="20" t="s">
        <v>238</v>
      </c>
      <c r="H27" s="20" t="s">
        <v>239</v>
      </c>
      <c r="I27" s="17">
        <v>102000</v>
      </c>
      <c r="J27" s="17">
        <v>102000</v>
      </c>
      <c r="K27" s="120"/>
      <c r="L27" s="120"/>
      <c r="M27" s="17">
        <v>102000</v>
      </c>
      <c r="N27" s="120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customHeight="1" ht="20.25">
      <c r="A28" s="20" t="s">
        <v>202</v>
      </c>
      <c r="B28" s="20" t="s">
        <v>70</v>
      </c>
      <c r="C28" s="20" t="s">
        <v>230</v>
      </c>
      <c r="D28" s="20" t="s">
        <v>231</v>
      </c>
      <c r="E28" s="20" t="s">
        <v>111</v>
      </c>
      <c r="F28" s="20" t="s">
        <v>112</v>
      </c>
      <c r="G28" s="20" t="s">
        <v>238</v>
      </c>
      <c r="H28" s="20" t="s">
        <v>239</v>
      </c>
      <c r="I28" s="17">
        <v>7200</v>
      </c>
      <c r="J28" s="17">
        <v>7200</v>
      </c>
      <c r="K28" s="120"/>
      <c r="L28" s="120"/>
      <c r="M28" s="17">
        <v>7200</v>
      </c>
      <c r="N28" s="120"/>
      <c r="O28" s="17"/>
      <c r="P28" s="17"/>
      <c r="Q28" s="17"/>
      <c r="R28" s="17"/>
      <c r="S28" s="17"/>
      <c r="T28" s="17"/>
      <c r="U28" s="17"/>
      <c r="V28" s="17"/>
      <c r="W28" s="17"/>
      <c r="X28" s="17"/>
    </row>
    <row customHeight="1" ht="20.25">
      <c r="A29" s="20" t="s">
        <v>202</v>
      </c>
      <c r="B29" s="20" t="s">
        <v>70</v>
      </c>
      <c r="C29" s="20" t="s">
        <v>230</v>
      </c>
      <c r="D29" s="20" t="s">
        <v>231</v>
      </c>
      <c r="E29" s="20" t="s">
        <v>111</v>
      </c>
      <c r="F29" s="20" t="s">
        <v>112</v>
      </c>
      <c r="G29" s="20" t="s">
        <v>238</v>
      </c>
      <c r="H29" s="20" t="s">
        <v>239</v>
      </c>
      <c r="I29" s="17">
        <v>28800</v>
      </c>
      <c r="J29" s="17">
        <v>28800</v>
      </c>
      <c r="K29" s="120"/>
      <c r="L29" s="120"/>
      <c r="M29" s="17">
        <v>28800</v>
      </c>
      <c r="N29" s="120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customHeight="1" ht="20.25">
      <c r="A30" s="20" t="s">
        <v>202</v>
      </c>
      <c r="B30" s="20" t="s">
        <v>70</v>
      </c>
      <c r="C30" s="20" t="s">
        <v>240</v>
      </c>
      <c r="D30" s="20" t="s">
        <v>241</v>
      </c>
      <c r="E30" s="20" t="s">
        <v>101</v>
      </c>
      <c r="F30" s="20" t="s">
        <v>102</v>
      </c>
      <c r="G30" s="20" t="s">
        <v>209</v>
      </c>
      <c r="H30" s="20" t="s">
        <v>210</v>
      </c>
      <c r="I30" s="17">
        <v>1073958</v>
      </c>
      <c r="J30" s="17">
        <v>1073958</v>
      </c>
      <c r="K30" s="120"/>
      <c r="L30" s="120"/>
      <c r="M30" s="17">
        <v>1073958</v>
      </c>
      <c r="N30" s="120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customHeight="1" ht="20.25">
      <c r="A31" s="20" t="s">
        <v>202</v>
      </c>
      <c r="B31" s="20" t="s">
        <v>70</v>
      </c>
      <c r="C31" s="20" t="s">
        <v>240</v>
      </c>
      <c r="D31" s="20" t="s">
        <v>241</v>
      </c>
      <c r="E31" s="20" t="s">
        <v>101</v>
      </c>
      <c r="F31" s="20" t="s">
        <v>102</v>
      </c>
      <c r="G31" s="20" t="s">
        <v>211</v>
      </c>
      <c r="H31" s="20" t="s">
        <v>212</v>
      </c>
      <c r="I31" s="17">
        <v>612000</v>
      </c>
      <c r="J31" s="17">
        <v>612000</v>
      </c>
      <c r="K31" s="120"/>
      <c r="L31" s="120"/>
      <c r="M31" s="17">
        <v>612000</v>
      </c>
      <c r="N31" s="120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customHeight="1" ht="20.25">
      <c r="A32" s="20" t="s">
        <v>202</v>
      </c>
      <c r="B32" s="20" t="s">
        <v>70</v>
      </c>
      <c r="C32" s="20" t="s">
        <v>242</v>
      </c>
      <c r="D32" s="20" t="s">
        <v>243</v>
      </c>
      <c r="E32" s="20" t="s">
        <v>111</v>
      </c>
      <c r="F32" s="20" t="s">
        <v>112</v>
      </c>
      <c r="G32" s="20" t="s">
        <v>244</v>
      </c>
      <c r="H32" s="20" t="s">
        <v>245</v>
      </c>
      <c r="I32" s="17">
        <v>244800</v>
      </c>
      <c r="J32" s="17">
        <v>244800</v>
      </c>
      <c r="K32" s="120"/>
      <c r="L32" s="120"/>
      <c r="M32" s="17">
        <v>244800</v>
      </c>
      <c r="N32" s="120"/>
      <c r="O32" s="17"/>
      <c r="P32" s="17"/>
      <c r="Q32" s="17"/>
      <c r="R32" s="17"/>
      <c r="S32" s="17"/>
      <c r="T32" s="17"/>
      <c r="U32" s="17"/>
      <c r="V32" s="17"/>
      <c r="W32" s="17"/>
      <c r="X32" s="17"/>
    </row>
    <row customHeight="1" ht="20.25">
      <c r="A33" s="20" t="s">
        <v>202</v>
      </c>
      <c r="B33" s="20" t="s">
        <v>70</v>
      </c>
      <c r="C33" s="20" t="s">
        <v>246</v>
      </c>
      <c r="D33" s="20" t="s">
        <v>247</v>
      </c>
      <c r="E33" s="20" t="s">
        <v>111</v>
      </c>
      <c r="F33" s="20" t="s">
        <v>112</v>
      </c>
      <c r="G33" s="20" t="s">
        <v>238</v>
      </c>
      <c r="H33" s="20" t="s">
        <v>239</v>
      </c>
      <c r="I33" s="17">
        <v>4800</v>
      </c>
      <c r="J33" s="17">
        <v>4800</v>
      </c>
      <c r="K33" s="120"/>
      <c r="L33" s="120"/>
      <c r="M33" s="17">
        <v>4800</v>
      </c>
      <c r="N33" s="120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customHeight="1" ht="17.25">
      <c r="A34" s="121" t="s">
        <v>175</v>
      </c>
      <c r="B34" s="122"/>
      <c r="C34" s="123"/>
      <c r="D34" s="123"/>
      <c r="E34" s="123"/>
      <c r="F34" s="123"/>
      <c r="G34" s="123"/>
      <c r="H34" s="124"/>
      <c r="I34" s="17">
        <v>9036188</v>
      </c>
      <c r="J34" s="17">
        <v>9036188</v>
      </c>
      <c r="K34" s="17"/>
      <c r="L34" s="17"/>
      <c r="M34" s="17">
        <v>9036188</v>
      </c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</sheetData>
  <mergeCells count="31">
    <mergeCell ref="A34:H34"/>
    <mergeCell ref="I4:X4"/>
    <mergeCell ref="I5:I7"/>
    <mergeCell ref="K6:K7"/>
    <mergeCell ref="L6:L7"/>
    <mergeCell ref="M6:M7"/>
    <mergeCell ref="N6:N7"/>
    <mergeCell ref="S6:S7"/>
    <mergeCell ref="T6:T7"/>
    <mergeCell ref="U6:U7"/>
    <mergeCell ref="V6:V7"/>
    <mergeCell ref="W6:W7"/>
    <mergeCell ref="X6:X7"/>
    <mergeCell ref="O6:O7"/>
    <mergeCell ref="P6:P7"/>
    <mergeCell ref="A2:X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R5:R7"/>
    <mergeCell ref="S5:X5"/>
    <mergeCell ref="Q6:Q7"/>
    <mergeCell ref="O5:Q5"/>
    <mergeCell ref="B4:B7"/>
    <mergeCell ref="J6:J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33FF028-9A28-2DF8-8F8A-149497DA297A}" mc:Ignorable="x14ac xr xr2 xr3">
  <sheetPr>
    <outlinePr summaryRight="0"/>
    <pageSetUpPr fitToPage="1"/>
  </sheetPr>
  <dimension ref="A1:W16"/>
  <sheetViews>
    <sheetView topLeftCell="A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5"/>
      <c r="F1" s="125"/>
      <c r="G1" s="125"/>
      <c r="H1" s="125"/>
      <c r="U1" s="65"/>
      <c r="W1" s="13" t="s">
        <v>248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"单位名称："&amp;"昆明市官渡区小哨中学"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249</v>
      </c>
      <c r="B4" s="127" t="s">
        <v>186</v>
      </c>
      <c r="C4" s="106" t="s">
        <v>187</v>
      </c>
      <c r="D4" s="106" t="s">
        <v>250</v>
      </c>
      <c r="E4" s="127" t="s">
        <v>188</v>
      </c>
      <c r="F4" s="127" t="s">
        <v>189</v>
      </c>
      <c r="G4" s="127" t="s">
        <v>251</v>
      </c>
      <c r="H4" s="127" t="s">
        <v>252</v>
      </c>
      <c r="I4" s="128" t="s">
        <v>55</v>
      </c>
      <c r="J4" s="113" t="s">
        <v>253</v>
      </c>
      <c r="K4" s="74"/>
      <c r="L4" s="74"/>
      <c r="M4" s="75"/>
      <c r="N4" s="113" t="s">
        <v>194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200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254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255</v>
      </c>
      <c r="B9" s="62" t="s">
        <v>256</v>
      </c>
      <c r="C9" s="62" t="s">
        <v>257</v>
      </c>
      <c r="D9" s="62" t="s">
        <v>70</v>
      </c>
      <c r="E9" s="62" t="s">
        <v>101</v>
      </c>
      <c r="F9" s="62" t="s">
        <v>102</v>
      </c>
      <c r="G9" s="62" t="s">
        <v>258</v>
      </c>
      <c r="H9" s="62" t="s">
        <v>259</v>
      </c>
      <c r="I9" s="17">
        <v>510000</v>
      </c>
      <c r="J9" s="17"/>
      <c r="K9" s="17"/>
      <c r="L9" s="17"/>
      <c r="M9" s="17"/>
      <c r="N9" s="17"/>
      <c r="O9" s="17"/>
      <c r="P9" s="17"/>
      <c r="Q9" s="17"/>
      <c r="R9" s="17">
        <v>510000</v>
      </c>
      <c r="S9" s="17"/>
      <c r="T9" s="17"/>
      <c r="U9" s="17">
        <v>510000</v>
      </c>
      <c r="V9" s="17"/>
      <c r="W9" s="17"/>
    </row>
    <row customHeight="1" ht="21.75">
      <c r="A10" s="62" t="s">
        <v>255</v>
      </c>
      <c r="B10" s="62" t="s">
        <v>256</v>
      </c>
      <c r="C10" s="62" t="s">
        <v>257</v>
      </c>
      <c r="D10" s="62" t="s">
        <v>70</v>
      </c>
      <c r="E10" s="62" t="s">
        <v>101</v>
      </c>
      <c r="F10" s="62" t="s">
        <v>102</v>
      </c>
      <c r="G10" s="62" t="s">
        <v>260</v>
      </c>
      <c r="H10" s="62" t="s">
        <v>261</v>
      </c>
      <c r="I10" s="17">
        <v>129600</v>
      </c>
      <c r="J10" s="17"/>
      <c r="K10" s="17"/>
      <c r="L10" s="17"/>
      <c r="M10" s="17"/>
      <c r="N10" s="17"/>
      <c r="O10" s="17"/>
      <c r="P10" s="17"/>
      <c r="Q10" s="17"/>
      <c r="R10" s="17">
        <v>129600</v>
      </c>
      <c r="S10" s="17"/>
      <c r="T10" s="17"/>
      <c r="U10" s="17">
        <v>129600</v>
      </c>
      <c r="V10" s="17"/>
      <c r="W10" s="17"/>
    </row>
    <row customHeight="1" ht="21.75">
      <c r="A11" s="62" t="s">
        <v>255</v>
      </c>
      <c r="B11" s="62" t="s">
        <v>256</v>
      </c>
      <c r="C11" s="62" t="s">
        <v>257</v>
      </c>
      <c r="D11" s="62" t="s">
        <v>70</v>
      </c>
      <c r="E11" s="62" t="s">
        <v>101</v>
      </c>
      <c r="F11" s="62" t="s">
        <v>102</v>
      </c>
      <c r="G11" s="62" t="s">
        <v>262</v>
      </c>
      <c r="H11" s="62" t="s">
        <v>263</v>
      </c>
      <c r="I11" s="17">
        <v>300000</v>
      </c>
      <c r="J11" s="17"/>
      <c r="K11" s="17"/>
      <c r="L11" s="17"/>
      <c r="M11" s="17"/>
      <c r="N11" s="17"/>
      <c r="O11" s="17"/>
      <c r="P11" s="17"/>
      <c r="Q11" s="17"/>
      <c r="R11" s="17">
        <v>300000</v>
      </c>
      <c r="S11" s="17"/>
      <c r="T11" s="17"/>
      <c r="U11" s="17">
        <v>300000</v>
      </c>
      <c r="V11" s="17"/>
      <c r="W11" s="17"/>
    </row>
    <row customHeight="1" ht="21.75">
      <c r="A12" s="62" t="s">
        <v>255</v>
      </c>
      <c r="B12" s="62" t="s">
        <v>264</v>
      </c>
      <c r="C12" s="62" t="s">
        <v>265</v>
      </c>
      <c r="D12" s="62" t="s">
        <v>70</v>
      </c>
      <c r="E12" s="62" t="s">
        <v>101</v>
      </c>
      <c r="F12" s="62" t="s">
        <v>102</v>
      </c>
      <c r="G12" s="62" t="s">
        <v>258</v>
      </c>
      <c r="H12" s="62" t="s">
        <v>259</v>
      </c>
      <c r="I12" s="17">
        <v>1000</v>
      </c>
      <c r="J12" s="17"/>
      <c r="K12" s="17"/>
      <c r="L12" s="17"/>
      <c r="M12" s="17"/>
      <c r="N12" s="17"/>
      <c r="O12" s="17"/>
      <c r="P12" s="17"/>
      <c r="Q12" s="17"/>
      <c r="R12" s="17">
        <v>1000</v>
      </c>
      <c r="S12" s="17"/>
      <c r="T12" s="17"/>
      <c r="U12" s="17"/>
      <c r="V12" s="17"/>
      <c r="W12" s="17">
        <v>1000</v>
      </c>
    </row>
    <row customHeight="1" ht="21.75">
      <c r="A13" s="62" t="s">
        <v>255</v>
      </c>
      <c r="B13" s="62" t="s">
        <v>266</v>
      </c>
      <c r="C13" s="62" t="s">
        <v>267</v>
      </c>
      <c r="D13" s="62" t="s">
        <v>70</v>
      </c>
      <c r="E13" s="62" t="s">
        <v>101</v>
      </c>
      <c r="F13" s="62" t="s">
        <v>102</v>
      </c>
      <c r="G13" s="62" t="s">
        <v>258</v>
      </c>
      <c r="H13" s="62" t="s">
        <v>259</v>
      </c>
      <c r="I13" s="17">
        <v>700000</v>
      </c>
      <c r="J13" s="17"/>
      <c r="K13" s="17"/>
      <c r="L13" s="17"/>
      <c r="M13" s="17"/>
      <c r="N13" s="17"/>
      <c r="O13" s="17"/>
      <c r="P13" s="17"/>
      <c r="Q13" s="17"/>
      <c r="R13" s="17">
        <v>700000</v>
      </c>
      <c r="S13" s="17"/>
      <c r="T13" s="17"/>
      <c r="U13" s="17"/>
      <c r="V13" s="17"/>
      <c r="W13" s="17">
        <v>700000</v>
      </c>
    </row>
    <row customHeight="1" ht="21.75">
      <c r="A14" s="62" t="s">
        <v>255</v>
      </c>
      <c r="B14" s="62" t="s">
        <v>268</v>
      </c>
      <c r="C14" s="62" t="s">
        <v>269</v>
      </c>
      <c r="D14" s="62" t="s">
        <v>70</v>
      </c>
      <c r="E14" s="62" t="s">
        <v>101</v>
      </c>
      <c r="F14" s="62" t="s">
        <v>102</v>
      </c>
      <c r="G14" s="62" t="s">
        <v>270</v>
      </c>
      <c r="H14" s="62" t="s">
        <v>271</v>
      </c>
      <c r="I14" s="17">
        <v>184000</v>
      </c>
      <c r="J14" s="17"/>
      <c r="K14" s="17"/>
      <c r="L14" s="17"/>
      <c r="M14" s="17"/>
      <c r="N14" s="17"/>
      <c r="O14" s="17"/>
      <c r="P14" s="17"/>
      <c r="Q14" s="17"/>
      <c r="R14" s="17">
        <v>184000</v>
      </c>
      <c r="S14" s="17"/>
      <c r="T14" s="17"/>
      <c r="U14" s="17"/>
      <c r="V14" s="17"/>
      <c r="W14" s="17">
        <v>184000</v>
      </c>
    </row>
    <row customHeight="1" ht="21.75">
      <c r="A15" s="62" t="s">
        <v>272</v>
      </c>
      <c r="B15" s="62" t="s">
        <v>273</v>
      </c>
      <c r="C15" s="62" t="s">
        <v>274</v>
      </c>
      <c r="D15" s="62" t="s">
        <v>70</v>
      </c>
      <c r="E15" s="62" t="s">
        <v>119</v>
      </c>
      <c r="F15" s="62" t="s">
        <v>120</v>
      </c>
      <c r="G15" s="62" t="s">
        <v>244</v>
      </c>
      <c r="H15" s="62" t="s">
        <v>245</v>
      </c>
      <c r="I15" s="17">
        <v>20342.4</v>
      </c>
      <c r="J15" s="17">
        <v>20342.4</v>
      </c>
      <c r="K15" s="17">
        <v>20342.4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18.75">
      <c r="A16" s="121" t="s">
        <v>175</v>
      </c>
      <c r="B16" s="122"/>
      <c r="C16" s="122"/>
      <c r="D16" s="122"/>
      <c r="E16" s="122"/>
      <c r="F16" s="122"/>
      <c r="G16" s="122"/>
      <c r="H16" s="60"/>
      <c r="I16" s="17">
        <v>1844942.4</v>
      </c>
      <c r="J16" s="17">
        <v>20342.4</v>
      </c>
      <c r="K16" s="17">
        <v>20342.4</v>
      </c>
      <c r="L16" s="17"/>
      <c r="M16" s="17"/>
      <c r="N16" s="17"/>
      <c r="O16" s="17"/>
      <c r="P16" s="17"/>
      <c r="Q16" s="17"/>
      <c r="R16" s="17">
        <v>1824600</v>
      </c>
      <c r="S16" s="17"/>
      <c r="T16" s="17"/>
      <c r="U16" s="17">
        <v>939600</v>
      </c>
      <c r="V16" s="17"/>
      <c r="W16" s="17">
        <v>885000</v>
      </c>
    </row>
  </sheetData>
  <mergeCells count="28">
    <mergeCell ref="A16:H16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D50FF9B-13F5-9A18-2AB8-6F130A162CC8}" mc:Ignorable="x14ac xr xr2 xr3">
  <sheetPr>
    <outlinePr summaryRight="0"/>
    <pageSetUpPr fitToPage="1"/>
  </sheetPr>
  <dimension ref="A1:J23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275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"单位名称："&amp;"昆明市官渡区小哨中学"</f>
      </c>
    </row>
    <row customHeight="1" ht="44.25">
      <c r="A4" s="133" t="s">
        <v>187</v>
      </c>
      <c r="B4" s="133" t="s">
        <v>276</v>
      </c>
      <c r="C4" s="133" t="s">
        <v>277</v>
      </c>
      <c r="D4" s="133" t="s">
        <v>278</v>
      </c>
      <c r="E4" s="133" t="s">
        <v>279</v>
      </c>
      <c r="F4" s="136" t="s">
        <v>280</v>
      </c>
      <c r="G4" s="133" t="s">
        <v>281</v>
      </c>
      <c r="H4" s="136" t="s">
        <v>282</v>
      </c>
      <c r="I4" s="136" t="s">
        <v>283</v>
      </c>
      <c r="J4" s="133" t="s">
        <v>284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269</v>
      </c>
      <c r="B7" s="40" t="s">
        <v>285</v>
      </c>
      <c r="C7" s="40" t="s">
        <v>286</v>
      </c>
      <c r="D7" s="40" t="s">
        <v>287</v>
      </c>
      <c r="E7" s="63" t="s">
        <v>288</v>
      </c>
      <c r="F7" s="40" t="s">
        <v>289</v>
      </c>
      <c r="G7" s="63" t="s">
        <v>290</v>
      </c>
      <c r="H7" s="40" t="s">
        <v>291</v>
      </c>
      <c r="I7" s="40" t="s">
        <v>292</v>
      </c>
      <c r="J7" s="63" t="s">
        <v>293</v>
      </c>
    </row>
    <row customHeight="1" ht="42">
      <c r="A8" s="82" t="s">
        <v>269</v>
      </c>
      <c r="B8" s="40" t="s">
        <v>285</v>
      </c>
      <c r="C8" s="40" t="s">
        <v>294</v>
      </c>
      <c r="D8" s="40" t="s">
        <v>295</v>
      </c>
      <c r="E8" s="63" t="s">
        <v>296</v>
      </c>
      <c r="F8" s="40" t="s">
        <v>289</v>
      </c>
      <c r="G8" s="63" t="s">
        <v>297</v>
      </c>
      <c r="H8" s="40"/>
      <c r="I8" s="40" t="s">
        <v>298</v>
      </c>
      <c r="J8" s="63" t="s">
        <v>299</v>
      </c>
    </row>
    <row customHeight="1" ht="42">
      <c r="A9" s="82" t="s">
        <v>269</v>
      </c>
      <c r="B9" s="40" t="s">
        <v>285</v>
      </c>
      <c r="C9" s="40" t="s">
        <v>300</v>
      </c>
      <c r="D9" s="40" t="s">
        <v>301</v>
      </c>
      <c r="E9" s="63" t="s">
        <v>302</v>
      </c>
      <c r="F9" s="40" t="s">
        <v>303</v>
      </c>
      <c r="G9" s="63" t="s">
        <v>304</v>
      </c>
      <c r="H9" s="40" t="s">
        <v>305</v>
      </c>
      <c r="I9" s="40" t="s">
        <v>292</v>
      </c>
      <c r="J9" s="63" t="s">
        <v>306</v>
      </c>
    </row>
    <row customHeight="1" ht="42">
      <c r="A10" s="82" t="s">
        <v>265</v>
      </c>
      <c r="B10" s="40" t="s">
        <v>307</v>
      </c>
      <c r="C10" s="40" t="s">
        <v>286</v>
      </c>
      <c r="D10" s="40" t="s">
        <v>287</v>
      </c>
      <c r="E10" s="63" t="s">
        <v>308</v>
      </c>
      <c r="F10" s="40" t="s">
        <v>303</v>
      </c>
      <c r="G10" s="63" t="s">
        <v>304</v>
      </c>
      <c r="H10" s="40" t="s">
        <v>305</v>
      </c>
      <c r="I10" s="40" t="s">
        <v>292</v>
      </c>
      <c r="J10" s="63" t="s">
        <v>309</v>
      </c>
    </row>
    <row customHeight="1" ht="42">
      <c r="A11" s="82" t="s">
        <v>265</v>
      </c>
      <c r="B11" s="40" t="s">
        <v>307</v>
      </c>
      <c r="C11" s="40" t="s">
        <v>294</v>
      </c>
      <c r="D11" s="40" t="s">
        <v>295</v>
      </c>
      <c r="E11" s="63" t="s">
        <v>310</v>
      </c>
      <c r="F11" s="40" t="s">
        <v>289</v>
      </c>
      <c r="G11" s="63" t="s">
        <v>297</v>
      </c>
      <c r="H11" s="40"/>
      <c r="I11" s="40" t="s">
        <v>298</v>
      </c>
      <c r="J11" s="63" t="s">
        <v>299</v>
      </c>
    </row>
    <row customHeight="1" ht="42">
      <c r="A12" s="82" t="s">
        <v>265</v>
      </c>
      <c r="B12" s="40" t="s">
        <v>307</v>
      </c>
      <c r="C12" s="40" t="s">
        <v>300</v>
      </c>
      <c r="D12" s="40" t="s">
        <v>301</v>
      </c>
      <c r="E12" s="63" t="s">
        <v>302</v>
      </c>
      <c r="F12" s="40" t="s">
        <v>303</v>
      </c>
      <c r="G12" s="63" t="s">
        <v>304</v>
      </c>
      <c r="H12" s="40" t="s">
        <v>305</v>
      </c>
      <c r="I12" s="40" t="s">
        <v>292</v>
      </c>
      <c r="J12" s="63" t="s">
        <v>306</v>
      </c>
    </row>
    <row customHeight="1" ht="42">
      <c r="A13" s="82" t="s">
        <v>267</v>
      </c>
      <c r="B13" s="40" t="s">
        <v>311</v>
      </c>
      <c r="C13" s="40" t="s">
        <v>286</v>
      </c>
      <c r="D13" s="40" t="s">
        <v>312</v>
      </c>
      <c r="E13" s="63" t="s">
        <v>313</v>
      </c>
      <c r="F13" s="40" t="s">
        <v>303</v>
      </c>
      <c r="G13" s="63" t="s">
        <v>304</v>
      </c>
      <c r="H13" s="40" t="s">
        <v>305</v>
      </c>
      <c r="I13" s="40" t="s">
        <v>292</v>
      </c>
      <c r="J13" s="63" t="s">
        <v>314</v>
      </c>
    </row>
    <row customHeight="1" ht="42">
      <c r="A14" s="82" t="s">
        <v>267</v>
      </c>
      <c r="B14" s="40" t="s">
        <v>311</v>
      </c>
      <c r="C14" s="40" t="s">
        <v>294</v>
      </c>
      <c r="D14" s="40" t="s">
        <v>295</v>
      </c>
      <c r="E14" s="63" t="s">
        <v>310</v>
      </c>
      <c r="F14" s="40" t="s">
        <v>289</v>
      </c>
      <c r="G14" s="63" t="s">
        <v>297</v>
      </c>
      <c r="H14" s="40"/>
      <c r="I14" s="40" t="s">
        <v>298</v>
      </c>
      <c r="J14" s="63" t="s">
        <v>299</v>
      </c>
    </row>
    <row customHeight="1" ht="42">
      <c r="A15" s="82" t="s">
        <v>267</v>
      </c>
      <c r="B15" s="40" t="s">
        <v>311</v>
      </c>
      <c r="C15" s="40" t="s">
        <v>300</v>
      </c>
      <c r="D15" s="40" t="s">
        <v>301</v>
      </c>
      <c r="E15" s="63" t="s">
        <v>302</v>
      </c>
      <c r="F15" s="40" t="s">
        <v>303</v>
      </c>
      <c r="G15" s="63" t="s">
        <v>304</v>
      </c>
      <c r="H15" s="40" t="s">
        <v>305</v>
      </c>
      <c r="I15" s="40" t="s">
        <v>292</v>
      </c>
      <c r="J15" s="63" t="s">
        <v>306</v>
      </c>
    </row>
    <row customHeight="1" ht="42">
      <c r="A16" s="82" t="s">
        <v>274</v>
      </c>
      <c r="B16" s="40" t="s">
        <v>315</v>
      </c>
      <c r="C16" s="40" t="s">
        <v>286</v>
      </c>
      <c r="D16" s="40" t="s">
        <v>312</v>
      </c>
      <c r="E16" s="63" t="s">
        <v>316</v>
      </c>
      <c r="F16" s="40" t="s">
        <v>303</v>
      </c>
      <c r="G16" s="63" t="s">
        <v>317</v>
      </c>
      <c r="H16" s="40" t="s">
        <v>305</v>
      </c>
      <c r="I16" s="40" t="s">
        <v>292</v>
      </c>
      <c r="J16" s="63" t="s">
        <v>316</v>
      </c>
    </row>
    <row customHeight="1" ht="42">
      <c r="A17" s="82" t="s">
        <v>274</v>
      </c>
      <c r="B17" s="40" t="s">
        <v>315</v>
      </c>
      <c r="C17" s="40" t="s">
        <v>294</v>
      </c>
      <c r="D17" s="40" t="s">
        <v>295</v>
      </c>
      <c r="E17" s="63" t="s">
        <v>296</v>
      </c>
      <c r="F17" s="40" t="s">
        <v>289</v>
      </c>
      <c r="G17" s="63" t="s">
        <v>297</v>
      </c>
      <c r="H17" s="40"/>
      <c r="I17" s="40" t="s">
        <v>298</v>
      </c>
      <c r="J17" s="63" t="s">
        <v>299</v>
      </c>
    </row>
    <row customHeight="1" ht="42">
      <c r="A18" s="82" t="s">
        <v>274</v>
      </c>
      <c r="B18" s="40" t="s">
        <v>315</v>
      </c>
      <c r="C18" s="40" t="s">
        <v>300</v>
      </c>
      <c r="D18" s="40" t="s">
        <v>301</v>
      </c>
      <c r="E18" s="63" t="s">
        <v>318</v>
      </c>
      <c r="F18" s="40" t="s">
        <v>303</v>
      </c>
      <c r="G18" s="63" t="s">
        <v>304</v>
      </c>
      <c r="H18" s="40" t="s">
        <v>305</v>
      </c>
      <c r="I18" s="40" t="s">
        <v>292</v>
      </c>
      <c r="J18" s="63" t="s">
        <v>319</v>
      </c>
    </row>
    <row customHeight="1" ht="42">
      <c r="A19" s="82" t="s">
        <v>274</v>
      </c>
      <c r="B19" s="40" t="s">
        <v>315</v>
      </c>
      <c r="C19" s="40" t="s">
        <v>300</v>
      </c>
      <c r="D19" s="40" t="s">
        <v>301</v>
      </c>
      <c r="E19" s="63" t="s">
        <v>302</v>
      </c>
      <c r="F19" s="40" t="s">
        <v>303</v>
      </c>
      <c r="G19" s="63" t="s">
        <v>304</v>
      </c>
      <c r="H19" s="40" t="s">
        <v>305</v>
      </c>
      <c r="I19" s="40" t="s">
        <v>292</v>
      </c>
      <c r="J19" s="63" t="s">
        <v>306</v>
      </c>
    </row>
    <row customHeight="1" ht="42">
      <c r="A20" s="82" t="s">
        <v>257</v>
      </c>
      <c r="B20" s="40" t="s">
        <v>320</v>
      </c>
      <c r="C20" s="40" t="s">
        <v>286</v>
      </c>
      <c r="D20" s="40" t="s">
        <v>312</v>
      </c>
      <c r="E20" s="63" t="s">
        <v>316</v>
      </c>
      <c r="F20" s="40" t="s">
        <v>303</v>
      </c>
      <c r="G20" s="63" t="s">
        <v>304</v>
      </c>
      <c r="H20" s="40" t="s">
        <v>305</v>
      </c>
      <c r="I20" s="40" t="s">
        <v>292</v>
      </c>
      <c r="J20" s="63" t="s">
        <v>316</v>
      </c>
    </row>
    <row customHeight="1" ht="42">
      <c r="A21" s="82" t="s">
        <v>257</v>
      </c>
      <c r="B21" s="40" t="s">
        <v>320</v>
      </c>
      <c r="C21" s="40" t="s">
        <v>294</v>
      </c>
      <c r="D21" s="40" t="s">
        <v>295</v>
      </c>
      <c r="E21" s="63" t="s">
        <v>321</v>
      </c>
      <c r="F21" s="40" t="s">
        <v>289</v>
      </c>
      <c r="G21" s="63" t="s">
        <v>297</v>
      </c>
      <c r="H21" s="40"/>
      <c r="I21" s="40" t="s">
        <v>298</v>
      </c>
      <c r="J21" s="63" t="s">
        <v>299</v>
      </c>
    </row>
    <row customHeight="1" ht="42">
      <c r="A22" s="82" t="s">
        <v>257</v>
      </c>
      <c r="B22" s="40" t="s">
        <v>320</v>
      </c>
      <c r="C22" s="40" t="s">
        <v>300</v>
      </c>
      <c r="D22" s="40" t="s">
        <v>301</v>
      </c>
      <c r="E22" s="63" t="s">
        <v>318</v>
      </c>
      <c r="F22" s="40" t="s">
        <v>303</v>
      </c>
      <c r="G22" s="63" t="s">
        <v>304</v>
      </c>
      <c r="H22" s="40" t="s">
        <v>305</v>
      </c>
      <c r="I22" s="40" t="s">
        <v>292</v>
      </c>
      <c r="J22" s="63" t="s">
        <v>319</v>
      </c>
    </row>
    <row customHeight="1" ht="42">
      <c r="A23" s="82" t="s">
        <v>257</v>
      </c>
      <c r="B23" s="40" t="s">
        <v>320</v>
      </c>
      <c r="C23" s="40" t="s">
        <v>300</v>
      </c>
      <c r="D23" s="40" t="s">
        <v>301</v>
      </c>
      <c r="E23" s="63" t="s">
        <v>302</v>
      </c>
      <c r="F23" s="40" t="s">
        <v>303</v>
      </c>
      <c r="G23" s="63" t="s">
        <v>304</v>
      </c>
      <c r="H23" s="40" t="s">
        <v>305</v>
      </c>
      <c r="I23" s="40" t="s">
        <v>292</v>
      </c>
      <c r="J23" s="63" t="s">
        <v>306</v>
      </c>
    </row>
  </sheetData>
  <mergeCells count="12">
    <mergeCell ref="A2:J2"/>
    <mergeCell ref="A3:H3"/>
    <mergeCell ref="A7:A9"/>
    <mergeCell ref="B7:B9"/>
    <mergeCell ref="A10:A12"/>
    <mergeCell ref="B10:B12"/>
    <mergeCell ref="A13:A15"/>
    <mergeCell ref="B13:B15"/>
    <mergeCell ref="A16:A19"/>
    <mergeCell ref="B16:B19"/>
    <mergeCell ref="A20:A23"/>
    <mergeCell ref="B20:B2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