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6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<sst xmlns="http://schemas.openxmlformats.org/spreadsheetml/2006/main" count="979" uniqueCount="387">
  <si>
    <t>预算01-1表</t>
  </si>
  <si>
    <t>2026年部门财务收支预算总表</t>
  </si>
  <si>
    <t>单位名称：中国共产党昆明市官渡区委员会机构编制委员会办公室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</si>
  <si>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</si>
  <si>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</si>
  <si>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</si>
  <si>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</si>
  <si>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</si>
  <si>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</si>
  <si>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</si>
  <si>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</si>
  <si>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</si>
  <si>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</si>
  <si>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</si>
  <si>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</si>
  <si>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</si>
  <si>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</si>
  <si>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</si>
  <si>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</si>
  <si>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</si>
  <si>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</si>
  <si>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</si>
  <si>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</si>
  <si>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</si>
  <si>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</si>
  <si>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</si>
  <si>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</si>
  <si>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</si>
  <si>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</si>
  <si>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</si>
  <si>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</si>
  <si>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</si>
  <si>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</si>
  <si>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</si>
  <si>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</si>
  <si>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</si>
  <si>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</si>
  <si>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</si>
  <si>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</si>
  <si>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</si>
  <si>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</si>
  <si>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</si>
  <si>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</si>
  <si>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</si>
  <si>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</si>
  <si>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</si>
  <si>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</si>
  <si>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</si>
  <si>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</si>
  <si>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</si>
  <si>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</si>
  <si>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</si>
  <si>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</si>
  <si>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</si>
  <si>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</si>
  <si>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</si>
  <si>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</si>
  <si>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</si>
  <si>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</si>
  <si>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</si>
  <si>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</si>
  <si>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</si>
  <si>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</si>
  <si>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</si>
  <si>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</si>
  <si>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</si>
  <si>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</si>
  <si>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</si>
  <si>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</si>
  <si>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</si>
  <si>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</si>
  <si>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中国共产党昆明市官渡区委员会机构编制委员会办公室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</si>
  <si>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</si>
  <si>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</si>
  <si>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</si>
  <si>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</si>
  <si>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</si>
  <si>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</si>
  <si>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</si>
  <si>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</si>
  <si>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</si>
  <si>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</si>
  <si>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</si>
  <si>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</si>
  <si>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</si>
  <si>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</si>
  <si>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</si>
  <si>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</si>
  <si>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</si>
  <si>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</si>
  <si>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</si>
  <si>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</si>
  <si>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</si>
  <si>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</si>
  <si>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</si>
  <si>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</si>
  <si>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</si>
  <si>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</si>
  <si>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</si>
  <si>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2013201</t>
  </si>
  <si>
    <t>行政运行</t>
  </si>
  <si>
    <t>2013202</t>
  </si>
  <si>
    <t>一般行政管理事务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</si>
  <si>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</si>
  <si>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</si>
  <si>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</si>
  <si>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</si>
  <si>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</si>
  <si>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</si>
  <si>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</si>
  <si>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</si>
  <si>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</si>
  <si>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</si>
  <si>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</si>
  <si>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</si>
  <si>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</si>
  <si>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</si>
  <si>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</si>
  <si>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</si>
  <si>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</si>
  <si>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</si>
  <si>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</si>
  <si>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</si>
  <si>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</si>
  <si>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</si>
  <si>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</si>
  <si>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</si>
  <si>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</si>
  <si>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</si>
  <si>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</si>
  <si>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</si>
  <si>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</si>
  <si>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</si>
  <si>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</si>
  <si>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</si>
  <si>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</si>
  <si>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</si>
  <si>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</si>
  <si>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</si>
  <si>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</si>
  <si>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</si>
  <si>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</si>
  <si>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</si>
  <si>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</si>
  <si>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</si>
  <si>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</si>
  <si>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</si>
  <si>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</si>
  <si>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</si>
  <si>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</si>
  <si>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</si>
  <si>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</si>
  <si>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</si>
  <si>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</si>
  <si>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</si>
  <si>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</si>
  <si>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</si>
  <si>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</si>
  <si>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</si>
  <si>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</si>
  <si>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</si>
  <si>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</si>
  <si>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</si>
  <si>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</si>
  <si>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</si>
  <si>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</si>
  <si>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</si>
  <si>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</si>
  <si>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</si>
  <si>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</si>
  <si>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</si>
  <si>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</si>
  <si>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</si>
  <si>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</si>
  <si>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</si>
  <si>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</si>
  <si>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</si>
  <si>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</si>
  <si>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</si>
  <si>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</si>
  <si>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</si>
  <si>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</si>
  <si>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</si>
  <si>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</si>
  <si>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</si>
  <si>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530111210000000004813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</si>
  <si>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</si>
  <si>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</si>
  <si>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</si>
  <si>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</si>
  <si>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</si>
  <si>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</si>
  <si>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</si>
  <si>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</si>
  <si>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</si>
  <si>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</si>
  <si>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</si>
  <si>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530111210000000004819</t>
  </si>
  <si>
    <t>一般公用支出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</si>
  <si>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</si>
  <si>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</si>
  <si>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</si>
  <si>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</si>
  <si>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</si>
  <si>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</si>
  <si>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</si>
  <si>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</si>
  <si>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30216</t>
  </si>
  <si>
    <t>培训费</t>
  </si>
  <si>
    <t>30213</t>
  </si>
  <si>
    <t>维修（护）费</t>
  </si>
  <si>
    <t>30299</t>
  </si>
  <si>
    <t>其他商品和服务支出</t>
  </si>
  <si>
    <t>530111231100001496026</t>
  </si>
  <si>
    <t>行政人员绩效奖励</t>
  </si>
  <si>
    <t>30103</t>
  </si>
  <si>
    <t>奖金</t>
  </si>
  <si>
    <t>530111210000000004811</t>
  </si>
  <si>
    <t>行政人员工资支出</t>
  </si>
  <si>
    <t>30101</t>
  </si>
  <si>
    <t>基本工资</t>
  </si>
  <si>
    <t>30102</t>
  </si>
  <si>
    <t>津贴补贴</t>
  </si>
  <si>
    <t>530111210000000004812</t>
  </si>
  <si>
    <t>事业人员工资支出</t>
  </si>
  <si>
    <t>30107</t>
  </si>
  <si>
    <t>绩效工资</t>
  </si>
  <si>
    <t>530111251100003599774</t>
  </si>
  <si>
    <t>行政人员公共交通专项经费</t>
  </si>
  <si>
    <t>30239</t>
  </si>
  <si>
    <t>其他交通费用</t>
  </si>
  <si>
    <t>530111251100003599792</t>
  </si>
  <si>
    <t>事业人员公共交通专项经费</t>
  </si>
  <si>
    <t>530111210000000004814</t>
  </si>
  <si>
    <t>30113</t>
  </si>
  <si>
    <t>530111231100001496007</t>
  </si>
  <si>
    <t>事业人员绩效奖励</t>
  </si>
  <si>
    <t>530111210000000004817</t>
  </si>
  <si>
    <t>公务交通补贴</t>
  </si>
  <si>
    <t>530111241100002093002</t>
  </si>
  <si>
    <t>离退休干部走访慰问经费</t>
  </si>
  <si>
    <t>530111231100001496027</t>
  </si>
  <si>
    <t>离退休人员支出</t>
  </si>
  <si>
    <t>30305</t>
  </si>
  <si>
    <t>生活补助</t>
  </si>
  <si>
    <t>530111210000000004818</t>
  </si>
  <si>
    <t>工会经费</t>
  </si>
  <si>
    <t>30228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</si>
  <si>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</si>
  <si>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</si>
  <si>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</si>
  <si>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</si>
  <si>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</si>
  <si>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</si>
  <si>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311 专项业务类</t>
  </si>
  <si>
    <t>530111210000000001943</t>
  </si>
  <si>
    <t>区委编办业务工作专项经费</t>
  </si>
  <si>
    <t>530111251100003678132</t>
  </si>
  <si>
    <t>公务接待经费</t>
  </si>
  <si>
    <t>30217</t>
  </si>
  <si>
    <t>530111261100004921255</t>
  </si>
  <si>
    <t>涉密终端国产化替代经费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</si>
  <si>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</si>
  <si>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</si>
  <si>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</si>
  <si>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</si>
  <si>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</si>
  <si>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</si>
  <si>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</si>
  <si>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</si>
  <si>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</si>
  <si>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</si>
  <si>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</si>
  <si>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</si>
  <si>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根据官办通〔2025〕8号关于印发《官渡区党政机关国内公务接待管理实施细则》的通知，为做好2026年公务接待工作，预计需0.7万元</t>
  </si>
  <si>
    <t>产出指标</t>
  </si>
  <si>
    <t>数量指标</t>
  </si>
  <si>
    <t>10人以下接待陪同人数</t>
  </si>
  <si>
    <t>&lt;=</t>
  </si>
  <si>
    <t>人</t>
  </si>
  <si>
    <t>定量指标</t>
  </si>
  <si>
    <t>反映公务接待陪同人数。</t>
  </si>
  <si>
    <t>质量指标</t>
  </si>
  <si>
    <t>工作餐标准</t>
  </si>
  <si>
    <t>=</t>
  </si>
  <si>
    <t>不得提供高档食材、香烟、酒水</t>
  </si>
  <si>
    <t>元</t>
  </si>
  <si>
    <t>反映公务接待点餐标准。</t>
  </si>
  <si>
    <t>效益指标</t>
  </si>
  <si>
    <t>社会效益</t>
  </si>
  <si>
    <t>公务接待对工作推进作用</t>
  </si>
  <si>
    <t>100</t>
  </si>
  <si>
    <t>%</t>
  </si>
  <si>
    <t>定性指标</t>
  </si>
  <si>
    <t>反映公务接待对工作开展的推进作用。</t>
  </si>
  <si>
    <t>满意度指标</t>
  </si>
  <si>
    <t>服务对象满意度</t>
  </si>
  <si>
    <t xml:space="preserve"> 被接待对象满意度</t>
  </si>
  <si>
    <t>&gt;=</t>
  </si>
  <si>
    <t>90</t>
  </si>
  <si>
    <t>反映被接待对象满意度 。</t>
  </si>
  <si>
    <t>为顺利开展好全年各项机构编制工作，结合我单位工作的实际情况，经预算需要从业务经费中支出各项工作费用。用于保证日常工作的有序进行。其中办公用品及办公耗材费20000元/年、区委编办工作开展经费20000元/年。其他零星开支10000元/年等其他相关支出，共预计需要50000元。</t>
  </si>
  <si>
    <t>全年开展完成各项机构编制工作</t>
  </si>
  <si>
    <t>顺利开展好全年各项机构编制工作</t>
  </si>
  <si>
    <t>时效指标</t>
  </si>
  <si>
    <t>业务工作经费完成时间</t>
  </si>
  <si>
    <t>年</t>
  </si>
  <si>
    <t>中共官渡区委机构编制办公室三定方案
根据市委市政府关于印发《昆明市官渡区人民政府机构改革方案》的通知（昆办通[2010]66号）</t>
  </si>
  <si>
    <t>保障全区的机构编制正常运行</t>
  </si>
  <si>
    <t>反应保障全区的机构编制正常运行</t>
  </si>
  <si>
    <t>可持续影响</t>
  </si>
  <si>
    <t>可持续影响指标</t>
  </si>
  <si>
    <t>7000</t>
  </si>
  <si>
    <t>全区各区服务对象满意度指标</t>
  </si>
  <si>
    <t>反映使用人员对工作的整体满意情况。</t>
  </si>
  <si>
    <t>反映服务对象对工作的整体满意情况。</t>
  </si>
  <si>
    <t>社会公众满意度</t>
  </si>
  <si>
    <t>反映社会公众对工作的整体满意情况。</t>
  </si>
  <si>
    <t>根据《中共昆明市委机构编制委员会办公室关于印发&lt;昆明市县级党委编办国产化替代及电子政务内网接入工作方案&gt;的通知》（涉密），要求2025年6月底前全市14个县（市）区委编办内网终端完成国产化替代工作，解决全市14个县（市）区委编办仅有官渡区未实现替代的问题。</t>
  </si>
  <si>
    <t>购置设备数量</t>
  </si>
  <si>
    <t>台/套</t>
  </si>
  <si>
    <t>反映购置数量完成情况。</t>
  </si>
  <si>
    <t>购置计划完成率</t>
  </si>
  <si>
    <t>反映部门购置计划执行情况购置计划执行情况。
购置计划完成率=（实际购置交付装备数量/计划购置交付装备数量）*100%。</t>
  </si>
  <si>
    <t>验收通过率</t>
  </si>
  <si>
    <t>反映设备购置的产品质量情况。
验收通过率=（通过验收的购置数量/购置总数量）*100%。</t>
  </si>
  <si>
    <t>购置设备利用率</t>
  </si>
  <si>
    <t>反映设备利用情况。
设备利用率=（投入使用设备数/购置设备总数）*100%。</t>
  </si>
  <si>
    <t>设备使用年限</t>
  </si>
  <si>
    <t>反映新投入设备使用年限情况。</t>
  </si>
  <si>
    <t>使用人员满意度</t>
  </si>
  <si>
    <t>反映服务对象对购置设备的整体满意情况。
使用人员满意度=（对购置设备满意的人数/问卷调查人数）*100%。</t>
  </si>
  <si>
    <t>预算06表</t>
  </si>
  <si>
    <t>2026年部门政府性基金预算支出预算表</t>
  </si>
  <si>
    <t>政府性基金预算支出预算表</t>
  </si>
  <si>
    <t>政府性基金预算支出</t>
  </si>
  <si>
    <t>备注：本单位无政府性基金预算支出，故此表无数据。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</si>
  <si>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</si>
  <si>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</si>
  <si>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</si>
  <si>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</si>
  <si>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</si>
  <si>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</si>
  <si>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</si>
  <si>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</si>
  <si>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</si>
  <si>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</si>
  <si>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</si>
  <si>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</si>
  <si>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采购复印纸</t>
  </si>
  <si>
    <t>复印纸</t>
  </si>
  <si>
    <t>预算08表</t>
  </si>
  <si>
    <t>2026年部门政府购买服务预算表</t>
  </si>
  <si>
    <t>政府购买服务项目</t>
  </si>
  <si>
    <t>政府购买服务目录</t>
  </si>
  <si>
    <t>备注：本单位无政府购买服务预算支出，故此表无数据。</t>
  </si>
  <si>
    <t>预算09-1表</t>
  </si>
  <si>
    <t>2026年对下转移支付预算表</t>
  </si>
  <si>
    <t>单位名称（项目）</t>
  </si>
  <si>
    <t>地区</t>
  </si>
  <si>
    <t>备注：本单位无对下转移支付预算，故此表无数据。</t>
  </si>
  <si>
    <t>预算09-2表</t>
  </si>
  <si>
    <t>2026年对下转移支付绩效目标表</t>
  </si>
  <si>
    <t>备注：本单位无对下转移支付绩效目标，故此表无数据。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</si>
  <si>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</si>
  <si>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</si>
  <si>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</si>
  <si>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</si>
  <si>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</si>
  <si>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</si>
  <si>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</si>
  <si>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</si>
  <si>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</si>
  <si>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</si>
  <si>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备注：本单位无新增资产配置，故此表无数据。</t>
  </si>
  <si>
    <t>预算11表</t>
  </si>
  <si>
    <t>2026年上级转移支付补助项目支出预算表</t>
  </si>
  <si>
    <t>上级补助</t>
  </si>
  <si>
    <t>注：因本单位无上级补助项目支出等原因，故此表无数据。</t>
  </si>
  <si>
    <t>预算12表</t>
  </si>
  <si>
    <t>2026年部门项目中期规划预算表</t>
  </si>
  <si>
    <t>项目级次</t>
  </si>
  <si>
    <t>2026年</t>
  </si>
  <si>
    <t>2027年</t>
  </si>
  <si>
    <t>2028年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</si>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</sst>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yyyy\-mm\-dd\ hh:mm:ss"/>
    <numFmt numFmtId="177" formatCode="yyyy\-mm\-dd"/>
    <numFmt numFmtId="178" formatCode="#,##0;\-#,##0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9" formatCode="#,##0.00;\-#,##0.00;;@"/>
    <numFmt numFmtId="180" formatCode="hh:mm:ss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SimSun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2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2" fillId="0" borderId="7">
      <alignment horizontal="right"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12" fillId="0" borderId="7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5" fillId="7" borderId="23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34" fillId="32" borderId="22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10" fontId="12" fillId="0" borderId="7">
      <alignment horizontal="right" vertical="center"/>
    </xf>
    <xf numFmtId="0" fontId="17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179" fontId="12" fillId="0" borderId="7">
      <alignment horizontal="right" vertical="center"/>
    </xf>
    <xf numFmtId="49" fontId="12" fillId="0" borderId="7">
      <alignment horizontal="left" vertical="center" wrapText="1"/>
    </xf>
    <xf numFmtId="179" fontId="12" fillId="0" borderId="7">
      <alignment horizontal="right" vertical="center"/>
    </xf>
    <xf numFmtId="180" fontId="12" fillId="0" borderId="7">
      <alignment horizontal="right" vertical="center"/>
    </xf>
    <xf numFmtId="178" fontId="12" fillId="0" borderId="7">
      <alignment horizontal="right" vertical="center"/>
    </xf>
  </cellStyleXfs>
  <cellXfs count="21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9" fontId="5" fillId="0" borderId="8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8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179" fontId="5" fillId="0" borderId="4" xfId="0" applyNumberFormat="1" applyFont="1" applyBorder="1" applyAlignment="1">
      <alignment horizontal="right" vertical="center"/>
    </xf>
    <xf numFmtId="179" fontId="5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178" fontId="5" fillId="0" borderId="8" xfId="56" applyNumberFormat="1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178" fontId="5" fillId="0" borderId="4" xfId="56" applyNumberFormat="1" applyFont="1" applyBorder="1" applyAlignment="1">
      <alignment horizontal="center" vertical="center"/>
    </xf>
    <xf numFmtId="178" fontId="5" fillId="0" borderId="7" xfId="56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179" fontId="9" fillId="0" borderId="7" xfId="54" applyFont="1" applyAlignment="1">
      <alignment horizontal="left"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49" fontId="2" fillId="0" borderId="7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vertical="top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left" vertical="center"/>
      <protection locked="0"/>
    </xf>
    <xf numFmtId="179" fontId="12" fillId="0" borderId="7" xfId="54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9" fontId="2" fillId="0" borderId="7" xfId="53" applyFont="1">
      <alignment horizontal="left" vertical="center" wrapText="1"/>
    </xf>
    <xf numFmtId="179" fontId="2" fillId="0" borderId="7" xfId="54" applyFont="1">
      <alignment horizontal="right" vertical="center"/>
    </xf>
    <xf numFmtId="179" fontId="2" fillId="0" borderId="7" xfId="54" applyFont="1" applyFill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79" fontId="16" fillId="0" borderId="7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179" fontId="5" fillId="0" borderId="7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12" fillId="0" borderId="7" xfId="0" applyFont="1" applyFill="1" applyBorder="1" applyAlignment="1" applyProtection="1" quotePrefix="1">
      <alignment horizontal="left" vertical="center"/>
      <protection locked="0"/>
    </xf>
    <xf numFmtId="0" fontId="2" fillId="0" borderId="7" xfId="0" applyFont="1" applyBorder="1" applyAlignment="1" quotePrefix="1">
      <alignment horizontal="left" vertical="center"/>
    </xf>
    <xf numFmtId="0" fontId="2" fillId="0" borderId="7" xfId="0" applyFont="1" applyBorder="1" applyAlignment="1" quotePrefix="1">
      <alignment horizontal="center" vertical="center" wrapText="1"/>
    </xf>
    <xf numFmtId="0" fontId="8" fillId="0" borderId="0" xfId="0" applyFont="1" applyBorder="1" applyAlignment="1" quotePrefix="1">
      <alignment horizontal="center" vertical="center"/>
    </xf>
    <xf numFmtId="0" fontId="11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zoomScale="85" zoomScaleNormal="85" workbookViewId="0">
      <selection activeCell="A3" sqref="A3:B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1">
      <c r="A2" s="216" t="s">
        <v>1</v>
      </c>
    </row>
    <row r="3" ht="17.25" customHeight="1" spans="1:4">
      <c r="A3" s="44" t="s">
        <v>2</v>
      </c>
      <c r="B3" s="214"/>
      <c r="D3" s="152" t="s">
        <v>3</v>
      </c>
    </row>
    <row r="4" ht="23.25" customHeight="1" spans="1:4">
      <c r="A4" s="179" t="s">
        <v>4</v>
      </c>
      <c r="B4" s="180"/>
      <c r="C4" s="179" t="s">
        <v>5</v>
      </c>
      <c r="D4" s="180"/>
    </row>
    <row r="5" ht="24" customHeight="1" spans="1:4">
      <c r="A5" s="179" t="s">
        <v>6</v>
      </c>
      <c r="B5" s="179" t="s">
        <v>7</v>
      </c>
      <c r="C5" s="179" t="s">
        <v>8</v>
      </c>
      <c r="D5" s="179" t="s">
        <v>7</v>
      </c>
    </row>
    <row r="6" ht="17.25" customHeight="1" spans="1:4">
      <c r="A6" s="181" t="s">
        <v>9</v>
      </c>
      <c r="B6" s="112">
        <v>2225989</v>
      </c>
      <c r="C6" s="181" t="s">
        <v>10</v>
      </c>
      <c r="D6" s="112">
        <v>1531314</v>
      </c>
    </row>
    <row r="7" ht="17.25" customHeight="1" spans="1:4">
      <c r="A7" s="181" t="s">
        <v>11</v>
      </c>
      <c r="B7" s="112"/>
      <c r="C7" s="181" t="s">
        <v>12</v>
      </c>
      <c r="D7" s="112"/>
    </row>
    <row r="8" ht="17.25" customHeight="1" spans="1:4">
      <c r="A8" s="181" t="s">
        <v>13</v>
      </c>
      <c r="B8" s="112"/>
      <c r="C8" s="215" t="s">
        <v>14</v>
      </c>
      <c r="D8" s="112"/>
    </row>
    <row r="9" ht="17.25" customHeight="1" spans="1:4">
      <c r="A9" s="181" t="s">
        <v>15</v>
      </c>
      <c r="B9" s="112"/>
      <c r="C9" s="215" t="s">
        <v>16</v>
      </c>
      <c r="D9" s="112"/>
    </row>
    <row r="10" ht="17.25" customHeight="1" spans="1:4">
      <c r="A10" s="181" t="s">
        <v>17</v>
      </c>
      <c r="B10" s="112"/>
      <c r="C10" s="215" t="s">
        <v>18</v>
      </c>
      <c r="D10" s="112"/>
    </row>
    <row r="11" ht="17.25" customHeight="1" spans="1:4">
      <c r="A11" s="181" t="s">
        <v>19</v>
      </c>
      <c r="B11" s="112"/>
      <c r="C11" s="215" t="s">
        <v>20</v>
      </c>
      <c r="D11" s="112"/>
    </row>
    <row r="12" ht="17.25" customHeight="1" spans="1:4">
      <c r="A12" s="181" t="s">
        <v>21</v>
      </c>
      <c r="B12" s="112"/>
      <c r="C12" s="32" t="s">
        <v>22</v>
      </c>
      <c r="D12" s="112"/>
    </row>
    <row r="13" ht="17.25" customHeight="1" spans="1:4">
      <c r="A13" s="181" t="s">
        <v>23</v>
      </c>
      <c r="B13" s="112"/>
      <c r="C13" s="32" t="s">
        <v>24</v>
      </c>
      <c r="D13" s="112">
        <v>311675</v>
      </c>
    </row>
    <row r="14" ht="17.25" customHeight="1" spans="1:4">
      <c r="A14" s="181" t="s">
        <v>25</v>
      </c>
      <c r="B14" s="112"/>
      <c r="C14" s="32" t="s">
        <v>26</v>
      </c>
      <c r="D14" s="112">
        <v>193000</v>
      </c>
    </row>
    <row r="15" ht="17.25" customHeight="1" spans="1:4">
      <c r="A15" s="181" t="s">
        <v>27</v>
      </c>
      <c r="B15" s="112"/>
      <c r="C15" s="32" t="s">
        <v>28</v>
      </c>
      <c r="D15" s="112"/>
    </row>
    <row r="16" ht="17.25" customHeight="1" spans="1:4">
      <c r="A16" s="62"/>
      <c r="B16" s="112"/>
      <c r="C16" s="32" t="s">
        <v>29</v>
      </c>
      <c r="D16" s="112"/>
    </row>
    <row r="17" ht="17.25" customHeight="1" spans="1:4">
      <c r="A17" s="182"/>
      <c r="B17" s="112"/>
      <c r="C17" s="32" t="s">
        <v>30</v>
      </c>
      <c r="D17" s="112"/>
    </row>
    <row r="18" ht="17.25" customHeight="1" spans="1:4">
      <c r="A18" s="182"/>
      <c r="B18" s="112"/>
      <c r="C18" s="32" t="s">
        <v>31</v>
      </c>
      <c r="D18" s="112"/>
    </row>
    <row r="19" ht="17.25" customHeight="1" spans="1:4">
      <c r="A19" s="182"/>
      <c r="B19" s="112"/>
      <c r="C19" s="32" t="s">
        <v>32</v>
      </c>
      <c r="D19" s="112"/>
    </row>
    <row r="20" ht="17.25" customHeight="1" spans="1:4">
      <c r="A20" s="182"/>
      <c r="B20" s="112"/>
      <c r="C20" s="32" t="s">
        <v>33</v>
      </c>
      <c r="D20" s="112"/>
    </row>
    <row r="21" ht="17.25" customHeight="1" spans="1:4">
      <c r="A21" s="182"/>
      <c r="B21" s="112"/>
      <c r="C21" s="32" t="s">
        <v>34</v>
      </c>
      <c r="D21" s="112"/>
    </row>
    <row r="22" ht="17.25" customHeight="1" spans="1:4">
      <c r="A22" s="182"/>
      <c r="B22" s="112"/>
      <c r="C22" s="32" t="s">
        <v>35</v>
      </c>
      <c r="D22" s="112"/>
    </row>
    <row r="23" ht="17.25" customHeight="1" spans="1:4">
      <c r="A23" s="182"/>
      <c r="B23" s="112"/>
      <c r="C23" s="32" t="s">
        <v>36</v>
      </c>
      <c r="D23" s="112"/>
    </row>
    <row r="24" ht="17.25" customHeight="1" spans="1:4">
      <c r="A24" s="182"/>
      <c r="B24" s="112"/>
      <c r="C24" s="32" t="s">
        <v>37</v>
      </c>
      <c r="D24" s="112">
        <v>190000</v>
      </c>
    </row>
    <row r="25" ht="17.25" customHeight="1" spans="1:4">
      <c r="A25" s="182"/>
      <c r="B25" s="112"/>
      <c r="C25" s="32" t="s">
        <v>38</v>
      </c>
      <c r="D25" s="112"/>
    </row>
    <row r="26" ht="17.25" customHeight="1" spans="1:4">
      <c r="A26" s="182"/>
      <c r="B26" s="112"/>
      <c r="C26" s="62" t="s">
        <v>39</v>
      </c>
      <c r="D26" s="112"/>
    </row>
    <row r="27" ht="17.25" customHeight="1" spans="1:4">
      <c r="A27" s="182"/>
      <c r="B27" s="112"/>
      <c r="C27" s="32" t="s">
        <v>40</v>
      </c>
      <c r="D27" s="112"/>
    </row>
    <row r="28" ht="16.5" customHeight="1" spans="1:4">
      <c r="A28" s="182"/>
      <c r="B28" s="112"/>
      <c r="C28" s="32" t="s">
        <v>41</v>
      </c>
      <c r="D28" s="112"/>
    </row>
    <row r="29" ht="16.5" customHeight="1" spans="1:4">
      <c r="A29" s="182"/>
      <c r="B29" s="112"/>
      <c r="C29" s="62" t="s">
        <v>42</v>
      </c>
      <c r="D29" s="112"/>
    </row>
    <row r="30" ht="17.25" customHeight="1" spans="1:4">
      <c r="A30" s="182"/>
      <c r="B30" s="112"/>
      <c r="C30" s="62" t="s">
        <v>43</v>
      </c>
      <c r="D30" s="112"/>
    </row>
    <row r="31" ht="17.25" customHeight="1" spans="1:4">
      <c r="A31" s="182"/>
      <c r="B31" s="112"/>
      <c r="C31" s="32" t="s">
        <v>44</v>
      </c>
      <c r="D31" s="112"/>
    </row>
    <row r="32" ht="16.5" customHeight="1" spans="1:4">
      <c r="A32" s="182" t="s">
        <v>45</v>
      </c>
      <c r="B32" s="112">
        <f>B6</f>
        <v>2225989</v>
      </c>
      <c r="C32" s="182" t="s">
        <v>46</v>
      </c>
      <c r="D32" s="112">
        <f>D6+D13+D14+D24</f>
        <v>2225989</v>
      </c>
    </row>
    <row r="33" ht="16.5" customHeight="1" spans="1:4">
      <c r="A33" s="62" t="s">
        <v>47</v>
      </c>
      <c r="B33" s="112"/>
      <c r="C33" s="62" t="s">
        <v>48</v>
      </c>
      <c r="D33" s="112"/>
    </row>
    <row r="34" ht="16.5" customHeight="1" spans="1:4">
      <c r="A34" s="32" t="s">
        <v>49</v>
      </c>
      <c r="B34" s="112"/>
      <c r="C34" s="32" t="s">
        <v>49</v>
      </c>
      <c r="D34" s="112"/>
    </row>
    <row r="35" ht="16.5" customHeight="1" spans="1:4">
      <c r="A35" s="32" t="s">
        <v>50</v>
      </c>
      <c r="B35" s="112"/>
      <c r="C35" s="32" t="s">
        <v>50</v>
      </c>
      <c r="D35" s="112"/>
    </row>
    <row r="36" ht="16.5" customHeight="1" spans="1:4">
      <c r="A36" s="183" t="s">
        <v>51</v>
      </c>
      <c r="B36" s="112">
        <f>B32</f>
        <v>2225989</v>
      </c>
      <c r="C36" s="183" t="s">
        <v>52</v>
      </c>
      <c r="D36" s="112">
        <f>D32</f>
        <v>2225989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0" sqref="C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36">
        <v>1</v>
      </c>
      <c r="B1" s="137">
        <v>0</v>
      </c>
      <c r="C1" s="136">
        <v>1</v>
      </c>
      <c r="D1" s="138"/>
      <c r="E1" s="138"/>
      <c r="F1" s="135" t="s">
        <v>332</v>
      </c>
    </row>
    <row r="2" ht="42" customHeight="1" spans="1:6">
      <c r="A2" s="221" t="s">
        <v>333</v>
      </c>
      <c r="B2" s="139" t="s">
        <v>334</v>
      </c>
      <c r="C2" s="140"/>
      <c r="D2" s="141"/>
      <c r="E2" s="141"/>
      <c r="F2" s="141"/>
    </row>
    <row r="3" ht="13.5" customHeight="1" spans="1:6">
      <c r="A3" s="4" t="s">
        <v>2</v>
      </c>
      <c r="B3" s="4"/>
      <c r="C3" s="136"/>
      <c r="D3" s="138"/>
      <c r="E3" s="138"/>
      <c r="F3" s="135" t="s">
        <v>3</v>
      </c>
    </row>
    <row r="4" ht="19.5" customHeight="1" spans="1:6">
      <c r="A4" s="102" t="s">
        <v>168</v>
      </c>
      <c r="B4" s="142" t="s">
        <v>74</v>
      </c>
      <c r="C4" s="102" t="s">
        <v>75</v>
      </c>
      <c r="D4" s="11" t="s">
        <v>335</v>
      </c>
      <c r="E4" s="11"/>
      <c r="F4" s="12"/>
    </row>
    <row r="5" ht="18.75" customHeight="1" spans="1:6">
      <c r="A5" s="102"/>
      <c r="B5" s="142"/>
      <c r="C5" s="102"/>
      <c r="D5" s="143" t="s">
        <v>57</v>
      </c>
      <c r="E5" s="10" t="s">
        <v>77</v>
      </c>
      <c r="F5" s="15" t="s">
        <v>78</v>
      </c>
    </row>
    <row r="6" ht="18.75" customHeight="1" spans="1:6">
      <c r="A6" s="102">
        <v>1</v>
      </c>
      <c r="B6" s="144" t="s">
        <v>85</v>
      </c>
      <c r="C6" s="102">
        <v>3</v>
      </c>
      <c r="D6" s="12">
        <v>4</v>
      </c>
      <c r="E6" s="145">
        <v>5</v>
      </c>
      <c r="F6" s="145">
        <v>6</v>
      </c>
    </row>
    <row r="7" ht="34" customHeight="1" spans="1:6">
      <c r="A7" s="146"/>
      <c r="B7" s="146"/>
      <c r="C7" s="146"/>
      <c r="D7" s="111"/>
      <c r="E7" s="112"/>
      <c r="F7" s="112"/>
    </row>
    <row r="8" ht="21" customHeight="1" spans="1:6">
      <c r="A8" s="146"/>
      <c r="B8" s="146"/>
      <c r="C8" s="146"/>
      <c r="D8" s="111"/>
      <c r="E8" s="112"/>
      <c r="F8" s="112"/>
    </row>
    <row r="9" ht="18.75" customHeight="1" spans="1:6">
      <c r="A9" s="84" t="s">
        <v>157</v>
      </c>
      <c r="B9" s="84" t="s">
        <v>157</v>
      </c>
      <c r="C9" s="84" t="s">
        <v>157</v>
      </c>
      <c r="D9" s="111"/>
      <c r="E9" s="112"/>
      <c r="F9" s="112"/>
    </row>
    <row r="10" customHeight="1" spans="1:1">
      <c r="A10" t="s">
        <v>336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tabSelected="1" zoomScale="85" zoomScaleNormal="85" workbookViewId="0">
      <selection activeCell="A7" sqref="A7:A8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337</v>
      </c>
    </row>
    <row r="2" ht="41.25" customHeight="1" spans="1:17">
      <c r="A2" s="96" t="s">
        <v>338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22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35" t="s">
        <v>3</v>
      </c>
    </row>
    <row r="4" ht="15.75" customHeight="1" spans="1:17">
      <c r="A4" s="80" t="s">
        <v>339</v>
      </c>
      <c r="B4" s="80" t="s">
        <v>340</v>
      </c>
      <c r="C4" s="80" t="s">
        <v>341</v>
      </c>
      <c r="D4" s="80" t="s">
        <v>342</v>
      </c>
      <c r="E4" s="80" t="s">
        <v>343</v>
      </c>
      <c r="F4" s="123" t="s">
        <v>344</v>
      </c>
      <c r="G4" s="103" t="s">
        <v>175</v>
      </c>
      <c r="H4" s="103"/>
      <c r="I4" s="103"/>
      <c r="J4" s="103"/>
      <c r="K4" s="104"/>
      <c r="L4" s="103"/>
      <c r="M4" s="103"/>
      <c r="N4" s="116"/>
      <c r="O4" s="103"/>
      <c r="P4" s="104"/>
      <c r="Q4" s="117"/>
    </row>
    <row r="5" ht="17.25" customHeight="1" spans="1:17">
      <c r="A5" s="80"/>
      <c r="B5" s="80"/>
      <c r="C5" s="80"/>
      <c r="D5" s="80"/>
      <c r="E5" s="80"/>
      <c r="F5" s="105"/>
      <c r="G5" s="105" t="s">
        <v>57</v>
      </c>
      <c r="H5" s="105" t="s">
        <v>60</v>
      </c>
      <c r="I5" s="105" t="s">
        <v>345</v>
      </c>
      <c r="J5" s="105" t="s">
        <v>346</v>
      </c>
      <c r="K5" s="106" t="s">
        <v>347</v>
      </c>
      <c r="L5" s="118" t="s">
        <v>348</v>
      </c>
      <c r="M5" s="118"/>
      <c r="N5" s="119"/>
      <c r="O5" s="118"/>
      <c r="P5" s="120"/>
      <c r="Q5" s="121"/>
    </row>
    <row r="6" ht="54" customHeight="1" spans="1:17">
      <c r="A6" s="80"/>
      <c r="B6" s="80"/>
      <c r="C6" s="80"/>
      <c r="D6" s="80"/>
      <c r="E6" s="80"/>
      <c r="F6" s="107"/>
      <c r="G6" s="107"/>
      <c r="H6" s="107" t="s">
        <v>59</v>
      </c>
      <c r="I6" s="107"/>
      <c r="J6" s="107"/>
      <c r="K6" s="108"/>
      <c r="L6" s="107" t="s">
        <v>59</v>
      </c>
      <c r="M6" s="107" t="s">
        <v>66</v>
      </c>
      <c r="N6" s="121" t="s">
        <v>67</v>
      </c>
      <c r="O6" s="107" t="s">
        <v>68</v>
      </c>
      <c r="P6" s="108" t="s">
        <v>69</v>
      </c>
      <c r="Q6" s="121" t="s">
        <v>70</v>
      </c>
    </row>
    <row r="7" ht="18" customHeight="1" spans="1:17">
      <c r="A7" s="124">
        <v>1</v>
      </c>
      <c r="B7" s="125">
        <v>2</v>
      </c>
      <c r="C7" s="124">
        <v>3</v>
      </c>
      <c r="D7" s="124">
        <v>4</v>
      </c>
      <c r="E7" s="126">
        <v>5</v>
      </c>
      <c r="F7" s="127">
        <v>6</v>
      </c>
      <c r="G7" s="128">
        <v>7</v>
      </c>
      <c r="H7" s="129">
        <v>8</v>
      </c>
      <c r="I7" s="128">
        <v>9</v>
      </c>
      <c r="J7" s="128">
        <v>10</v>
      </c>
      <c r="K7" s="129">
        <v>11</v>
      </c>
      <c r="L7" s="128">
        <v>12</v>
      </c>
      <c r="M7" s="128">
        <v>13</v>
      </c>
      <c r="N7" s="129">
        <v>14</v>
      </c>
      <c r="O7" s="128">
        <v>15</v>
      </c>
      <c r="P7" s="128">
        <v>16</v>
      </c>
      <c r="Q7" s="129">
        <v>17</v>
      </c>
    </row>
    <row r="8" ht="21" customHeight="1" spans="1:17">
      <c r="A8" s="110" t="s">
        <v>198</v>
      </c>
      <c r="B8" s="130" t="s">
        <v>349</v>
      </c>
      <c r="C8" s="130" t="s">
        <v>350</v>
      </c>
      <c r="D8" s="130" t="s">
        <v>286</v>
      </c>
      <c r="E8" s="131">
        <v>20</v>
      </c>
      <c r="F8" s="132">
        <v>4000</v>
      </c>
      <c r="G8" s="132">
        <v>4000</v>
      </c>
      <c r="H8" s="112">
        <v>4000</v>
      </c>
      <c r="I8" s="132"/>
      <c r="J8" s="112"/>
      <c r="K8" s="112"/>
      <c r="L8" s="112"/>
      <c r="M8" s="112"/>
      <c r="N8" s="112"/>
      <c r="O8" s="112"/>
      <c r="P8" s="112"/>
      <c r="Q8" s="112"/>
    </row>
    <row r="9" ht="21" customHeight="1" spans="1:17">
      <c r="A9" s="113" t="s">
        <v>157</v>
      </c>
      <c r="B9" s="133"/>
      <c r="C9" s="133"/>
      <c r="D9" s="133"/>
      <c r="E9" s="134"/>
      <c r="F9" s="111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</row>
  </sheetData>
  <mergeCells count="16">
    <mergeCell ref="A2:Q2"/>
    <mergeCell ref="A3:F3"/>
    <mergeCell ref="G4:Q4"/>
    <mergeCell ref="L5:Q5"/>
    <mergeCell ref="A9:E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topLeftCell="A4" workbookViewId="0">
      <selection activeCell="A12" sqref="A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93"/>
      <c r="B1" s="94"/>
      <c r="C1" s="94"/>
      <c r="D1" s="93"/>
      <c r="E1" s="93"/>
      <c r="F1" s="93"/>
      <c r="G1" s="93"/>
      <c r="H1" s="95"/>
      <c r="I1" s="93"/>
      <c r="J1" s="93"/>
      <c r="K1" s="94"/>
      <c r="L1" s="93"/>
      <c r="M1" s="114"/>
      <c r="N1" s="114" t="s">
        <v>351</v>
      </c>
    </row>
    <row r="2" ht="41.25" customHeight="1" spans="1:14">
      <c r="A2" s="222" t="s">
        <v>352</v>
      </c>
      <c r="B2" s="67"/>
      <c r="C2" s="67"/>
      <c r="D2" s="97"/>
      <c r="E2" s="97"/>
      <c r="F2" s="97"/>
      <c r="G2" s="97"/>
      <c r="H2" s="98"/>
      <c r="I2" s="97"/>
      <c r="J2" s="97"/>
      <c r="K2" s="67"/>
      <c r="L2" s="97"/>
      <c r="M2" s="98"/>
      <c r="N2" s="67"/>
    </row>
    <row r="3" ht="22.5" customHeight="1" spans="1:14">
      <c r="A3" s="99" t="s">
        <v>2</v>
      </c>
      <c r="B3" s="100"/>
      <c r="C3" s="100"/>
      <c r="D3" s="101"/>
      <c r="E3" s="101"/>
      <c r="F3" s="101"/>
      <c r="G3" s="101"/>
      <c r="H3" s="95"/>
      <c r="I3" s="93"/>
      <c r="J3" s="93"/>
      <c r="K3" s="94"/>
      <c r="L3" s="93"/>
      <c r="M3" s="115"/>
      <c r="N3" s="114" t="s">
        <v>3</v>
      </c>
    </row>
    <row r="4" ht="24" customHeight="1" spans="1:14">
      <c r="A4" s="80" t="s">
        <v>339</v>
      </c>
      <c r="B4" s="102" t="s">
        <v>353</v>
      </c>
      <c r="C4" s="102" t="s">
        <v>354</v>
      </c>
      <c r="D4" s="103" t="s">
        <v>175</v>
      </c>
      <c r="E4" s="103"/>
      <c r="F4" s="103"/>
      <c r="G4" s="103"/>
      <c r="H4" s="104"/>
      <c r="I4" s="103"/>
      <c r="J4" s="103"/>
      <c r="K4" s="116"/>
      <c r="L4" s="103"/>
      <c r="M4" s="104"/>
      <c r="N4" s="117"/>
    </row>
    <row r="5" ht="24" customHeight="1" spans="1:14">
      <c r="A5" s="80"/>
      <c r="B5" s="102"/>
      <c r="C5" s="102"/>
      <c r="D5" s="105" t="s">
        <v>57</v>
      </c>
      <c r="E5" s="105" t="s">
        <v>60</v>
      </c>
      <c r="F5" s="105" t="s">
        <v>345</v>
      </c>
      <c r="G5" s="105" t="s">
        <v>346</v>
      </c>
      <c r="H5" s="106" t="s">
        <v>347</v>
      </c>
      <c r="I5" s="118" t="s">
        <v>348</v>
      </c>
      <c r="J5" s="118"/>
      <c r="K5" s="119"/>
      <c r="L5" s="118"/>
      <c r="M5" s="120"/>
      <c r="N5" s="121"/>
    </row>
    <row r="6" ht="54" customHeight="1" spans="1:14">
      <c r="A6" s="80"/>
      <c r="B6" s="102"/>
      <c r="C6" s="102"/>
      <c r="D6" s="107"/>
      <c r="E6" s="107" t="s">
        <v>59</v>
      </c>
      <c r="F6" s="107"/>
      <c r="G6" s="107"/>
      <c r="H6" s="108"/>
      <c r="I6" s="107" t="s">
        <v>59</v>
      </c>
      <c r="J6" s="107" t="s">
        <v>66</v>
      </c>
      <c r="K6" s="121" t="s">
        <v>67</v>
      </c>
      <c r="L6" s="107" t="s">
        <v>68</v>
      </c>
      <c r="M6" s="108" t="s">
        <v>69</v>
      </c>
      <c r="N6" s="121" t="s">
        <v>70</v>
      </c>
    </row>
    <row r="7" ht="17.25" customHeight="1" spans="1:14">
      <c r="A7" s="78">
        <v>1</v>
      </c>
      <c r="B7" s="78">
        <v>2</v>
      </c>
      <c r="C7" s="78">
        <v>3</v>
      </c>
      <c r="D7" s="109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86"/>
      <c r="B8" s="110"/>
      <c r="C8" s="110"/>
      <c r="D8" s="111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ht="21" customHeight="1" spans="1:14">
      <c r="A9" s="110"/>
      <c r="B9" s="110"/>
      <c r="C9" s="110"/>
      <c r="D9" s="111"/>
      <c r="E9" s="112"/>
      <c r="F9" s="112"/>
      <c r="G9" s="112"/>
      <c r="H9" s="112"/>
      <c r="I9" s="112"/>
      <c r="J9" s="112"/>
      <c r="K9" s="112"/>
      <c r="L9" s="112"/>
      <c r="M9" s="112"/>
      <c r="N9" s="112"/>
    </row>
    <row r="10" ht="21" customHeight="1" spans="1:14">
      <c r="A10" s="110"/>
      <c r="B10" s="110"/>
      <c r="C10" s="110"/>
      <c r="D10" s="111"/>
      <c r="E10" s="112"/>
      <c r="F10" s="112"/>
      <c r="G10" s="112"/>
      <c r="H10" s="112"/>
      <c r="I10" s="112"/>
      <c r="J10" s="112"/>
      <c r="K10" s="112"/>
      <c r="L10" s="112"/>
      <c r="M10" s="112"/>
      <c r="N10" s="112"/>
    </row>
    <row r="11" ht="21" customHeight="1" spans="1:14">
      <c r="A11" s="113" t="s">
        <v>157</v>
      </c>
      <c r="B11" s="110"/>
      <c r="C11" s="110"/>
      <c r="D11" s="111"/>
      <c r="E11" s="112"/>
      <c r="F11" s="112"/>
      <c r="G11" s="112"/>
      <c r="H11" s="112"/>
      <c r="I11" s="112"/>
      <c r="J11" s="112"/>
      <c r="K11" s="112"/>
      <c r="L11" s="112"/>
      <c r="M11" s="112"/>
      <c r="N11" s="112"/>
    </row>
    <row r="12" customHeight="1" spans="1:1">
      <c r="A12" t="s">
        <v>355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C10" sqref="C10"/>
    </sheetView>
  </sheetViews>
  <sheetFormatPr defaultColWidth="9.14166666666667" defaultRowHeight="14.25" customHeight="1"/>
  <cols>
    <col min="1" max="1" width="37.7083333333333" customWidth="1"/>
    <col min="2" max="2" width="30.375" customWidth="1"/>
    <col min="3" max="3" width="41.5" customWidth="1"/>
    <col min="4" max="4" width="39.75" customWidth="1"/>
    <col min="5" max="5" width="36.125" customWidth="1"/>
    <col min="6" max="25" width="20" hidden="1" customWidth="1"/>
  </cols>
  <sheetData>
    <row r="1" ht="17.25" customHeight="1" spans="4:25">
      <c r="D1" s="72"/>
      <c r="E1" s="2" t="s">
        <v>356</v>
      </c>
      <c r="W1" s="2"/>
      <c r="X1" s="2"/>
      <c r="Y1" s="2"/>
    </row>
    <row r="2" ht="41.25" customHeight="1" spans="1:25">
      <c r="A2" s="73" t="s">
        <v>357</v>
      </c>
      <c r="B2" s="73"/>
      <c r="C2" s="73"/>
      <c r="D2" s="73"/>
      <c r="E2" s="73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90"/>
      <c r="X2" s="90"/>
      <c r="Y2" s="90"/>
    </row>
    <row r="3" ht="18" customHeight="1" spans="1:25">
      <c r="A3" s="75" t="s">
        <v>2</v>
      </c>
      <c r="B3" s="75"/>
      <c r="C3" s="75"/>
      <c r="D3" s="75"/>
      <c r="E3" s="7" t="s">
        <v>3</v>
      </c>
      <c r="F3" s="76"/>
      <c r="G3" s="76"/>
      <c r="H3" s="76"/>
      <c r="I3" s="76"/>
      <c r="W3" s="7"/>
      <c r="X3" s="7"/>
      <c r="Y3" s="7"/>
    </row>
    <row r="4" ht="19.5" customHeight="1" spans="1:25">
      <c r="A4" s="77" t="s">
        <v>358</v>
      </c>
      <c r="B4" s="78" t="s">
        <v>175</v>
      </c>
      <c r="C4" s="78"/>
      <c r="D4" s="78"/>
      <c r="E4" s="78" t="s">
        <v>359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91"/>
      <c r="X4" s="91"/>
      <c r="Y4" s="91"/>
    </row>
    <row r="5" ht="40.5" customHeight="1" spans="1:25">
      <c r="A5" s="78"/>
      <c r="B5" s="78" t="s">
        <v>57</v>
      </c>
      <c r="C5" s="80" t="s">
        <v>60</v>
      </c>
      <c r="D5" s="80" t="s">
        <v>345</v>
      </c>
      <c r="E5" s="81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92"/>
      <c r="Y5" s="92"/>
    </row>
    <row r="6" ht="19.5" customHeight="1" spans="1:25">
      <c r="A6" s="83">
        <v>1</v>
      </c>
      <c r="B6" s="83">
        <v>2</v>
      </c>
      <c r="C6" s="83">
        <v>3</v>
      </c>
      <c r="D6" s="83">
        <v>4</v>
      </c>
      <c r="E6" s="84">
        <v>5</v>
      </c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92"/>
      <c r="X6" s="92"/>
      <c r="Y6" s="92"/>
    </row>
    <row r="7" ht="19.5" customHeight="1" spans="1:25">
      <c r="A7" s="86"/>
      <c r="B7" s="87"/>
      <c r="C7" s="87"/>
      <c r="D7" s="87"/>
      <c r="E7" s="87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</row>
    <row r="8" ht="19.5" customHeight="1" spans="1:25">
      <c r="A8" s="89"/>
      <c r="B8" s="87"/>
      <c r="C8" s="87"/>
      <c r="D8" s="87"/>
      <c r="E8" s="87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</row>
    <row r="9" customHeight="1" spans="1:1">
      <c r="A9" t="s">
        <v>360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topLeftCell="A4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361</v>
      </c>
    </row>
    <row r="2" ht="41.25" customHeight="1" spans="1:10">
      <c r="A2" s="66" t="s">
        <v>362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">
        <v>2</v>
      </c>
    </row>
    <row r="4" ht="44.25" customHeight="1" spans="1:10">
      <c r="A4" s="68" t="s">
        <v>264</v>
      </c>
      <c r="B4" s="68" t="s">
        <v>265</v>
      </c>
      <c r="C4" s="68" t="s">
        <v>266</v>
      </c>
      <c r="D4" s="68" t="s">
        <v>267</v>
      </c>
      <c r="E4" s="68" t="s">
        <v>268</v>
      </c>
      <c r="F4" s="69" t="s">
        <v>269</v>
      </c>
      <c r="G4" s="68" t="s">
        <v>270</v>
      </c>
      <c r="H4" s="69" t="s">
        <v>271</v>
      </c>
      <c r="I4" s="69" t="s">
        <v>272</v>
      </c>
      <c r="J4" s="68" t="s">
        <v>273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0"/>
      <c r="B6" s="70"/>
      <c r="C6" s="70"/>
      <c r="D6" s="70"/>
      <c r="E6" s="53"/>
      <c r="F6" s="71"/>
      <c r="G6" s="53"/>
      <c r="H6" s="71"/>
      <c r="I6" s="71"/>
      <c r="J6" s="53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">
      <c r="A8" t="s">
        <v>363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B11" sqref="B1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8" t="s">
        <v>364</v>
      </c>
      <c r="B1" s="39"/>
      <c r="C1" s="40"/>
      <c r="D1" s="40"/>
      <c r="E1" s="40"/>
      <c r="F1" s="39"/>
      <c r="G1" s="39"/>
      <c r="H1" s="40"/>
    </row>
    <row r="2" ht="41.25" customHeight="1" spans="1:8">
      <c r="A2" s="41" t="s">
        <v>365</v>
      </c>
      <c r="B2" s="42"/>
      <c r="C2" s="43"/>
      <c r="D2" s="43"/>
      <c r="E2" s="43"/>
      <c r="F2" s="42"/>
      <c r="G2" s="42"/>
      <c r="H2" s="43"/>
    </row>
    <row r="3" customHeight="1" spans="1:8">
      <c r="A3" s="44" t="s">
        <v>2</v>
      </c>
      <c r="C3" s="45"/>
      <c r="E3" s="43"/>
      <c r="F3" s="42"/>
      <c r="G3" s="42"/>
      <c r="H3" s="46" t="s">
        <v>3</v>
      </c>
    </row>
    <row r="4" ht="28.5" customHeight="1" spans="1:8">
      <c r="A4" s="47" t="s">
        <v>168</v>
      </c>
      <c r="B4" s="48" t="s">
        <v>366</v>
      </c>
      <c r="C4" s="47" t="s">
        <v>367</v>
      </c>
      <c r="D4" s="47" t="s">
        <v>368</v>
      </c>
      <c r="E4" s="47" t="s">
        <v>369</v>
      </c>
      <c r="F4" s="49" t="s">
        <v>370</v>
      </c>
      <c r="G4" s="36"/>
      <c r="H4" s="47"/>
    </row>
    <row r="5" ht="21" customHeight="1" spans="1:8">
      <c r="A5" s="48"/>
      <c r="B5" s="50"/>
      <c r="C5" s="51"/>
      <c r="D5" s="50"/>
      <c r="E5" s="50"/>
      <c r="F5" s="49" t="s">
        <v>343</v>
      </c>
      <c r="G5" s="49" t="s">
        <v>371</v>
      </c>
      <c r="H5" s="49" t="s">
        <v>372</v>
      </c>
    </row>
    <row r="6" ht="17.25" customHeight="1" spans="1:8">
      <c r="A6" s="52" t="s">
        <v>84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7.25" customHeight="1" spans="1:8">
      <c r="A7" s="52"/>
      <c r="B7" s="52"/>
      <c r="C7" s="53"/>
      <c r="D7" s="52"/>
      <c r="E7" s="54"/>
      <c r="F7" s="55"/>
      <c r="G7" s="53"/>
      <c r="H7" s="53"/>
    </row>
    <row r="8" ht="19.5" customHeight="1" spans="1:8">
      <c r="A8" s="56" t="s">
        <v>57</v>
      </c>
      <c r="B8" s="57"/>
      <c r="C8" s="58"/>
      <c r="D8" s="59"/>
      <c r="E8" s="59"/>
      <c r="F8" s="60"/>
      <c r="G8" s="61"/>
      <c r="H8" s="61"/>
    </row>
    <row r="9" ht="19.5" customHeight="1" spans="1:8">
      <c r="A9" s="62" t="s">
        <v>373</v>
      </c>
      <c r="B9" s="57"/>
      <c r="C9" s="58"/>
      <c r="D9" s="63"/>
      <c r="E9" s="63"/>
      <c r="F9" s="64"/>
      <c r="G9" s="65"/>
      <c r="H9" s="65"/>
    </row>
    <row r="10" customHeight="1" spans="1:1">
      <c r="A10" t="s">
        <v>374</v>
      </c>
    </row>
  </sheetData>
  <mergeCells count="11">
    <mergeCell ref="A1:H1"/>
    <mergeCell ref="A2:H2"/>
    <mergeCell ref="A3:B3"/>
    <mergeCell ref="F4:H4"/>
    <mergeCell ref="A8:E8"/>
    <mergeCell ref="A9:H9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zoomScale="70" zoomScaleNormal="7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375</v>
      </c>
    </row>
    <row r="2" ht="41.25" customHeight="1" spans="1:11">
      <c r="A2" s="223" t="s">
        <v>376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250</v>
      </c>
      <c r="B4" s="8" t="s">
        <v>170</v>
      </c>
      <c r="C4" s="8" t="s">
        <v>251</v>
      </c>
      <c r="D4" s="9" t="s">
        <v>171</v>
      </c>
      <c r="E4" s="9" t="s">
        <v>172</v>
      </c>
      <c r="F4" s="9" t="s">
        <v>173</v>
      </c>
      <c r="G4" s="9" t="s">
        <v>174</v>
      </c>
      <c r="H4" s="28" t="s">
        <v>57</v>
      </c>
      <c r="I4" s="10" t="s">
        <v>377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9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7"/>
      <c r="J8" s="37"/>
      <c r="K8" s="31"/>
    </row>
    <row r="9" ht="18.75" customHeight="1" spans="1:11">
      <c r="A9" s="32"/>
      <c r="B9" s="20"/>
      <c r="C9" s="20"/>
      <c r="D9" s="20"/>
      <c r="E9" s="20"/>
      <c r="F9" s="20"/>
      <c r="G9" s="20"/>
      <c r="H9" s="27"/>
      <c r="I9" s="27"/>
      <c r="J9" s="27"/>
      <c r="K9" s="31"/>
    </row>
    <row r="10" ht="18.75" customHeight="1" spans="1:11">
      <c r="A10" s="33" t="s">
        <v>157</v>
      </c>
      <c r="B10" s="34"/>
      <c r="C10" s="34"/>
      <c r="D10" s="34"/>
      <c r="E10" s="34"/>
      <c r="F10" s="34"/>
      <c r="G10" s="35"/>
      <c r="H10" s="27"/>
      <c r="I10" s="27"/>
      <c r="J10" s="27"/>
      <c r="K10" s="31"/>
    </row>
    <row r="11" customHeight="1" spans="1:1">
      <c r="A11" t="s">
        <v>378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J5" sqref="J5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379</v>
      </c>
    </row>
    <row r="2" ht="41.25" customHeight="1" spans="1:7">
      <c r="A2" s="3" t="s">
        <v>380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251</v>
      </c>
      <c r="B4" s="8" t="s">
        <v>250</v>
      </c>
      <c r="C4" s="8" t="s">
        <v>170</v>
      </c>
      <c r="D4" s="9" t="s">
        <v>381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382</v>
      </c>
      <c r="F5" s="9" t="s">
        <v>383</v>
      </c>
      <c r="G5" s="9" t="s">
        <v>384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7" customHeight="1" spans="1:7">
      <c r="A8" s="20" t="s">
        <v>71</v>
      </c>
      <c r="B8" s="21" t="s">
        <v>254</v>
      </c>
      <c r="C8" s="22" t="s">
        <v>256</v>
      </c>
      <c r="D8" s="20" t="s">
        <v>385</v>
      </c>
      <c r="E8" s="23">
        <v>50000</v>
      </c>
      <c r="F8" s="23">
        <v>50000</v>
      </c>
      <c r="G8" s="23">
        <v>50000</v>
      </c>
    </row>
    <row r="9" ht="27" customHeight="1" spans="1:7">
      <c r="A9" s="20" t="s">
        <v>71</v>
      </c>
      <c r="B9" s="21" t="s">
        <v>254</v>
      </c>
      <c r="C9" s="22" t="s">
        <v>258</v>
      </c>
      <c r="D9" s="20" t="s">
        <v>385</v>
      </c>
      <c r="E9" s="23">
        <v>6500</v>
      </c>
      <c r="F9" s="23">
        <v>6500</v>
      </c>
      <c r="G9" s="23">
        <v>6500</v>
      </c>
    </row>
    <row r="10" ht="27" customHeight="1" spans="1:7">
      <c r="A10" s="20" t="s">
        <v>71</v>
      </c>
      <c r="B10" s="21" t="s">
        <v>254</v>
      </c>
      <c r="C10" s="22" t="s">
        <v>261</v>
      </c>
      <c r="D10" s="20" t="s">
        <v>385</v>
      </c>
      <c r="E10" s="23">
        <v>86800</v>
      </c>
      <c r="F10" s="23">
        <v>86800</v>
      </c>
      <c r="G10" s="23">
        <v>86800</v>
      </c>
    </row>
    <row r="11" ht="18.75" customHeight="1" spans="1:7">
      <c r="A11" s="24" t="s">
        <v>57</v>
      </c>
      <c r="B11" s="25" t="s">
        <v>386</v>
      </c>
      <c r="C11" s="25"/>
      <c r="D11" s="26"/>
      <c r="E11" s="27">
        <v>143300</v>
      </c>
      <c r="F11" s="27">
        <v>143300</v>
      </c>
      <c r="G11" s="27">
        <v>143300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zoomScale="85" zoomScaleNormal="85" workbookViewId="0">
      <selection activeCell="E16" sqref="E16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6" t="s">
        <v>53</v>
      </c>
    </row>
    <row r="2" ht="41.25" customHeight="1" spans="1:1">
      <c r="A2" s="41" t="s">
        <v>54</v>
      </c>
    </row>
    <row r="3" ht="17.25" customHeight="1" spans="1:19">
      <c r="A3" s="44" t="s">
        <v>2</v>
      </c>
      <c r="S3" s="45" t="s">
        <v>3</v>
      </c>
    </row>
    <row r="4" ht="21.75" customHeight="1" spans="1:19">
      <c r="A4" s="198" t="s">
        <v>55</v>
      </c>
      <c r="B4" s="199" t="s">
        <v>56</v>
      </c>
      <c r="C4" s="199" t="s">
        <v>57</v>
      </c>
      <c r="D4" s="200" t="s">
        <v>58</v>
      </c>
      <c r="E4" s="200"/>
      <c r="F4" s="200"/>
      <c r="G4" s="200"/>
      <c r="H4" s="200"/>
      <c r="I4" s="208"/>
      <c r="J4" s="200"/>
      <c r="K4" s="200"/>
      <c r="L4" s="200"/>
      <c r="M4" s="200"/>
      <c r="N4" s="209"/>
      <c r="O4" s="200" t="s">
        <v>47</v>
      </c>
      <c r="P4" s="200"/>
      <c r="Q4" s="200"/>
      <c r="R4" s="200"/>
      <c r="S4" s="209"/>
    </row>
    <row r="5" ht="27" customHeight="1" spans="1:19">
      <c r="A5" s="201"/>
      <c r="B5" s="202"/>
      <c r="C5" s="202"/>
      <c r="D5" s="202" t="s">
        <v>59</v>
      </c>
      <c r="E5" s="202" t="s">
        <v>60</v>
      </c>
      <c r="F5" s="202" t="s">
        <v>61</v>
      </c>
      <c r="G5" s="202" t="s">
        <v>62</v>
      </c>
      <c r="H5" s="202" t="s">
        <v>63</v>
      </c>
      <c r="I5" s="210" t="s">
        <v>64</v>
      </c>
      <c r="J5" s="211"/>
      <c r="K5" s="211"/>
      <c r="L5" s="211"/>
      <c r="M5" s="211"/>
      <c r="N5" s="212"/>
      <c r="O5" s="202" t="s">
        <v>59</v>
      </c>
      <c r="P5" s="202" t="s">
        <v>60</v>
      </c>
      <c r="Q5" s="202" t="s">
        <v>61</v>
      </c>
      <c r="R5" s="202" t="s">
        <v>62</v>
      </c>
      <c r="S5" s="202" t="s">
        <v>65</v>
      </c>
    </row>
    <row r="6" ht="30" customHeight="1" spans="1:19">
      <c r="A6" s="203"/>
      <c r="B6" s="204"/>
      <c r="C6" s="205"/>
      <c r="D6" s="205"/>
      <c r="E6" s="205"/>
      <c r="F6" s="205"/>
      <c r="G6" s="205"/>
      <c r="H6" s="205"/>
      <c r="I6" s="71" t="s">
        <v>59</v>
      </c>
      <c r="J6" s="212" t="s">
        <v>66</v>
      </c>
      <c r="K6" s="212" t="s">
        <v>67</v>
      </c>
      <c r="L6" s="212" t="s">
        <v>68</v>
      </c>
      <c r="M6" s="212" t="s">
        <v>69</v>
      </c>
      <c r="N6" s="212" t="s">
        <v>70</v>
      </c>
      <c r="O6" s="213"/>
      <c r="P6" s="213"/>
      <c r="Q6" s="213"/>
      <c r="R6" s="213"/>
      <c r="S6" s="205"/>
    </row>
    <row r="7" ht="15" customHeight="1" spans="1:19">
      <c r="A7" s="206">
        <v>1</v>
      </c>
      <c r="B7" s="206">
        <v>2</v>
      </c>
      <c r="C7" s="206">
        <v>3</v>
      </c>
      <c r="D7" s="206">
        <v>4</v>
      </c>
      <c r="E7" s="206">
        <v>5</v>
      </c>
      <c r="F7" s="206">
        <v>6</v>
      </c>
      <c r="G7" s="206">
        <v>7</v>
      </c>
      <c r="H7" s="206">
        <v>8</v>
      </c>
      <c r="I7" s="71">
        <v>9</v>
      </c>
      <c r="J7" s="206">
        <v>10</v>
      </c>
      <c r="K7" s="206">
        <v>11</v>
      </c>
      <c r="L7" s="206">
        <v>12</v>
      </c>
      <c r="M7" s="206">
        <v>13</v>
      </c>
      <c r="N7" s="206">
        <v>14</v>
      </c>
      <c r="O7" s="206">
        <v>15</v>
      </c>
      <c r="P7" s="206">
        <v>16</v>
      </c>
      <c r="Q7" s="206">
        <v>17</v>
      </c>
      <c r="R7" s="206">
        <v>18</v>
      </c>
      <c r="S7" s="206">
        <v>19</v>
      </c>
    </row>
    <row r="8" ht="31" customHeight="1" spans="1:19">
      <c r="A8" s="20">
        <v>263001</v>
      </c>
      <c r="B8" s="20" t="s">
        <v>71</v>
      </c>
      <c r="C8" s="112">
        <v>2225989</v>
      </c>
      <c r="D8" s="112">
        <v>2225989</v>
      </c>
      <c r="E8" s="112">
        <v>2225989</v>
      </c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</row>
    <row r="9" ht="18" customHeight="1" spans="1:19">
      <c r="A9" s="48" t="s">
        <v>57</v>
      </c>
      <c r="B9" s="207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6"/>
  <sheetViews>
    <sheetView showGridLines="0" showZeros="0" zoomScale="85" zoomScaleNormal="85" workbookViewId="0">
      <selection activeCell="A3" sqref="A3:B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72</v>
      </c>
    </row>
    <row r="2" ht="41.25" customHeight="1" spans="1:1">
      <c r="A2" s="41" t="s">
        <v>73</v>
      </c>
    </row>
    <row r="3" ht="17.25" customHeight="1" spans="1:15">
      <c r="A3" s="44" t="s">
        <v>2</v>
      </c>
      <c r="O3" s="45" t="s">
        <v>3</v>
      </c>
    </row>
    <row r="4" ht="27" customHeight="1" spans="1:15">
      <c r="A4" s="185" t="s">
        <v>74</v>
      </c>
      <c r="B4" s="185" t="s">
        <v>75</v>
      </c>
      <c r="C4" s="185" t="s">
        <v>57</v>
      </c>
      <c r="D4" s="186" t="s">
        <v>60</v>
      </c>
      <c r="E4" s="187"/>
      <c r="F4" s="188"/>
      <c r="G4" s="189" t="s">
        <v>61</v>
      </c>
      <c r="H4" s="189" t="s">
        <v>62</v>
      </c>
      <c r="I4" s="189" t="s">
        <v>76</v>
      </c>
      <c r="J4" s="186" t="s">
        <v>64</v>
      </c>
      <c r="K4" s="187"/>
      <c r="L4" s="187"/>
      <c r="M4" s="187"/>
      <c r="N4" s="195"/>
      <c r="O4" s="196"/>
    </row>
    <row r="5" ht="42" customHeight="1" spans="1:15">
      <c r="A5" s="190"/>
      <c r="B5" s="190"/>
      <c r="C5" s="191"/>
      <c r="D5" s="192" t="s">
        <v>59</v>
      </c>
      <c r="E5" s="192" t="s">
        <v>77</v>
      </c>
      <c r="F5" s="192" t="s">
        <v>78</v>
      </c>
      <c r="G5" s="191"/>
      <c r="H5" s="191"/>
      <c r="I5" s="197"/>
      <c r="J5" s="192" t="s">
        <v>59</v>
      </c>
      <c r="K5" s="179" t="s">
        <v>79</v>
      </c>
      <c r="L5" s="179" t="s">
        <v>80</v>
      </c>
      <c r="M5" s="179" t="s">
        <v>81</v>
      </c>
      <c r="N5" s="179" t="s">
        <v>82</v>
      </c>
      <c r="O5" s="179" t="s">
        <v>83</v>
      </c>
    </row>
    <row r="6" ht="18" customHeight="1" spans="1:15">
      <c r="A6" s="52" t="s">
        <v>84</v>
      </c>
      <c r="B6" s="52" t="s">
        <v>85</v>
      </c>
      <c r="C6" s="52" t="s">
        <v>86</v>
      </c>
      <c r="D6" s="55" t="s">
        <v>87</v>
      </c>
      <c r="E6" s="55" t="s">
        <v>88</v>
      </c>
      <c r="F6" s="55" t="s">
        <v>89</v>
      </c>
      <c r="G6" s="55" t="s">
        <v>90</v>
      </c>
      <c r="H6" s="55" t="s">
        <v>91</v>
      </c>
      <c r="I6" s="55" t="s">
        <v>92</v>
      </c>
      <c r="J6" s="55" t="s">
        <v>93</v>
      </c>
      <c r="K6" s="55" t="s">
        <v>94</v>
      </c>
      <c r="L6" s="55" t="s">
        <v>95</v>
      </c>
      <c r="M6" s="55" t="s">
        <v>96</v>
      </c>
      <c r="N6" s="52" t="s">
        <v>97</v>
      </c>
      <c r="O6" s="55" t="s">
        <v>98</v>
      </c>
    </row>
    <row r="7" ht="18" customHeight="1" spans="1:15">
      <c r="A7" s="55" t="s">
        <v>99</v>
      </c>
      <c r="B7" s="174" t="s">
        <v>100</v>
      </c>
      <c r="C7" s="55">
        <v>1394514</v>
      </c>
      <c r="D7" s="55">
        <f>E7+F7</f>
        <v>1394514</v>
      </c>
      <c r="E7" s="55">
        <v>1388014</v>
      </c>
      <c r="F7" s="55">
        <v>6500</v>
      </c>
      <c r="G7" s="55"/>
      <c r="H7" s="55"/>
      <c r="I7" s="55"/>
      <c r="J7" s="55"/>
      <c r="K7" s="55"/>
      <c r="L7" s="55"/>
      <c r="M7" s="55"/>
      <c r="N7" s="52"/>
      <c r="O7" s="55"/>
    </row>
    <row r="8" ht="18" customHeight="1" spans="1:15">
      <c r="A8" s="55" t="s">
        <v>101</v>
      </c>
      <c r="B8" s="174" t="s">
        <v>102</v>
      </c>
      <c r="C8" s="55">
        <v>136800</v>
      </c>
      <c r="D8" s="55">
        <f t="shared" ref="D8:D16" si="0">E8+F8</f>
        <v>136800</v>
      </c>
      <c r="E8" s="55">
        <v>0</v>
      </c>
      <c r="F8" s="55">
        <v>136800</v>
      </c>
      <c r="G8" s="55"/>
      <c r="H8" s="55"/>
      <c r="I8" s="55"/>
      <c r="J8" s="55"/>
      <c r="K8" s="55"/>
      <c r="L8" s="55"/>
      <c r="M8" s="55"/>
      <c r="N8" s="52"/>
      <c r="O8" s="55"/>
    </row>
    <row r="9" ht="18" customHeight="1" spans="1:15">
      <c r="A9" s="55" t="s">
        <v>103</v>
      </c>
      <c r="B9" s="174" t="s">
        <v>104</v>
      </c>
      <c r="C9" s="55">
        <v>57200</v>
      </c>
      <c r="D9" s="55">
        <f t="shared" si="0"/>
        <v>57200</v>
      </c>
      <c r="E9" s="55">
        <v>57200</v>
      </c>
      <c r="F9" s="55"/>
      <c r="G9" s="55"/>
      <c r="H9" s="55"/>
      <c r="I9" s="55"/>
      <c r="J9" s="55"/>
      <c r="K9" s="55"/>
      <c r="L9" s="55"/>
      <c r="M9" s="55"/>
      <c r="N9" s="52"/>
      <c r="O9" s="55"/>
    </row>
    <row r="10" ht="18" customHeight="1" spans="1:15">
      <c r="A10" s="55" t="s">
        <v>105</v>
      </c>
      <c r="B10" s="174" t="s">
        <v>106</v>
      </c>
      <c r="C10" s="55">
        <v>180000</v>
      </c>
      <c r="D10" s="55">
        <f t="shared" si="0"/>
        <v>180000</v>
      </c>
      <c r="E10" s="55">
        <v>180000</v>
      </c>
      <c r="F10" s="55"/>
      <c r="G10" s="55"/>
      <c r="H10" s="55"/>
      <c r="I10" s="55"/>
      <c r="J10" s="55"/>
      <c r="K10" s="55"/>
      <c r="L10" s="55"/>
      <c r="M10" s="55"/>
      <c r="N10" s="52"/>
      <c r="O10" s="55"/>
    </row>
    <row r="11" ht="18" customHeight="1" spans="1:15">
      <c r="A11" s="55" t="s">
        <v>107</v>
      </c>
      <c r="B11" s="174" t="s">
        <v>108</v>
      </c>
      <c r="C11" s="55">
        <v>74475</v>
      </c>
      <c r="D11" s="55">
        <f t="shared" si="0"/>
        <v>74475</v>
      </c>
      <c r="E11" s="55">
        <v>74475</v>
      </c>
      <c r="F11" s="55"/>
      <c r="G11" s="55"/>
      <c r="H11" s="55"/>
      <c r="I11" s="55"/>
      <c r="J11" s="55"/>
      <c r="K11" s="55"/>
      <c r="L11" s="55"/>
      <c r="M11" s="55"/>
      <c r="N11" s="52"/>
      <c r="O11" s="55"/>
    </row>
    <row r="12" ht="18" customHeight="1" spans="1:15">
      <c r="A12" s="55" t="s">
        <v>109</v>
      </c>
      <c r="B12" s="174" t="s">
        <v>110</v>
      </c>
      <c r="C12" s="55">
        <v>100000</v>
      </c>
      <c r="D12" s="55">
        <f t="shared" si="0"/>
        <v>100000</v>
      </c>
      <c r="E12" s="55">
        <v>100000</v>
      </c>
      <c r="F12" s="55"/>
      <c r="G12" s="55"/>
      <c r="H12" s="55"/>
      <c r="I12" s="55"/>
      <c r="J12" s="55"/>
      <c r="K12" s="55"/>
      <c r="L12" s="55"/>
      <c r="M12" s="55"/>
      <c r="N12" s="52"/>
      <c r="O12" s="55"/>
    </row>
    <row r="13" ht="18" customHeight="1" spans="1:15">
      <c r="A13" s="55" t="s">
        <v>111</v>
      </c>
      <c r="B13" s="174" t="s">
        <v>112</v>
      </c>
      <c r="C13" s="55">
        <v>70000</v>
      </c>
      <c r="D13" s="55">
        <f t="shared" si="0"/>
        <v>70000</v>
      </c>
      <c r="E13" s="55">
        <v>70000</v>
      </c>
      <c r="F13" s="55"/>
      <c r="G13" s="55"/>
      <c r="H13" s="55"/>
      <c r="I13" s="55"/>
      <c r="J13" s="55"/>
      <c r="K13" s="55"/>
      <c r="L13" s="55"/>
      <c r="M13" s="55"/>
      <c r="N13" s="52"/>
      <c r="O13" s="55"/>
    </row>
    <row r="14" ht="18" customHeight="1" spans="1:15">
      <c r="A14" s="55" t="s">
        <v>113</v>
      </c>
      <c r="B14" s="174" t="s">
        <v>114</v>
      </c>
      <c r="C14" s="55">
        <v>23000</v>
      </c>
      <c r="D14" s="55">
        <f t="shared" si="0"/>
        <v>23000</v>
      </c>
      <c r="E14" s="55">
        <v>23000</v>
      </c>
      <c r="F14" s="55"/>
      <c r="G14" s="55"/>
      <c r="H14" s="55"/>
      <c r="I14" s="55"/>
      <c r="J14" s="55"/>
      <c r="K14" s="55"/>
      <c r="L14" s="55"/>
      <c r="M14" s="55"/>
      <c r="N14" s="52"/>
      <c r="O14" s="55"/>
    </row>
    <row r="15" ht="18" customHeight="1" spans="1:15">
      <c r="A15" s="55" t="s">
        <v>115</v>
      </c>
      <c r="B15" s="174" t="s">
        <v>116</v>
      </c>
      <c r="C15" s="55">
        <v>190000</v>
      </c>
      <c r="D15" s="55">
        <f t="shared" si="0"/>
        <v>190000</v>
      </c>
      <c r="E15" s="55">
        <v>190000</v>
      </c>
      <c r="F15" s="55"/>
      <c r="G15" s="55"/>
      <c r="H15" s="55"/>
      <c r="I15" s="55"/>
      <c r="J15" s="55"/>
      <c r="K15" s="55"/>
      <c r="L15" s="55"/>
      <c r="M15" s="55"/>
      <c r="N15" s="52"/>
      <c r="O15" s="55"/>
    </row>
    <row r="16" ht="21" customHeight="1" spans="1:15">
      <c r="A16" s="193" t="s">
        <v>57</v>
      </c>
      <c r="B16" s="35"/>
      <c r="C16" s="55">
        <v>2225989</v>
      </c>
      <c r="D16" s="55">
        <f>SUM(D7:D15)</f>
        <v>2225989</v>
      </c>
      <c r="E16" s="194">
        <f>SUM(E7:E15)</f>
        <v>2082689</v>
      </c>
      <c r="F16" s="194">
        <f>SUM(F7:F15)</f>
        <v>143300</v>
      </c>
      <c r="G16" s="112"/>
      <c r="H16" s="112"/>
      <c r="I16" s="112"/>
      <c r="J16" s="112"/>
      <c r="K16" s="112"/>
      <c r="L16" s="112"/>
      <c r="M16" s="112"/>
      <c r="N16" s="112"/>
      <c r="O16" s="112"/>
    </row>
  </sheetData>
  <mergeCells count="12">
    <mergeCell ref="A1:O1"/>
    <mergeCell ref="A2:O2"/>
    <mergeCell ref="A3:B3"/>
    <mergeCell ref="D4:F4"/>
    <mergeCell ref="J4:O4"/>
    <mergeCell ref="A16:B1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zoomScale="85" zoomScaleNormal="85" topLeftCell="A28" workbookViewId="0">
      <selection activeCell="B34" sqref="B3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5"/>
      <c r="C1" s="45"/>
      <c r="D1" s="45" t="s">
        <v>117</v>
      </c>
    </row>
    <row r="2" ht="41.25" customHeight="1" spans="1:1">
      <c r="A2" s="216" t="s">
        <v>118</v>
      </c>
    </row>
    <row r="3" ht="17.25" customHeight="1" spans="1:4">
      <c r="A3" s="44" t="s">
        <v>2</v>
      </c>
      <c r="D3" s="45" t="s">
        <v>3</v>
      </c>
    </row>
    <row r="4" ht="17.25" customHeight="1" spans="1:4">
      <c r="A4" s="179" t="s">
        <v>4</v>
      </c>
      <c r="B4" s="180"/>
      <c r="C4" s="179" t="s">
        <v>5</v>
      </c>
      <c r="D4" s="180"/>
    </row>
    <row r="5" ht="18.75" customHeight="1" spans="1:4">
      <c r="A5" s="179" t="s">
        <v>6</v>
      </c>
      <c r="B5" s="179" t="s">
        <v>7</v>
      </c>
      <c r="C5" s="179" t="s">
        <v>8</v>
      </c>
      <c r="D5" s="179" t="s">
        <v>7</v>
      </c>
    </row>
    <row r="6" ht="16.5" customHeight="1" spans="1:4">
      <c r="A6" s="181" t="s">
        <v>119</v>
      </c>
      <c r="B6" s="112">
        <v>2225989</v>
      </c>
      <c r="C6" s="181" t="s">
        <v>120</v>
      </c>
      <c r="D6" s="112">
        <v>2225989</v>
      </c>
    </row>
    <row r="7" ht="16.5" customHeight="1" spans="1:4">
      <c r="A7" s="181" t="s">
        <v>121</v>
      </c>
      <c r="B7" s="112">
        <v>2225989</v>
      </c>
      <c r="C7" s="181" t="s">
        <v>122</v>
      </c>
      <c r="D7" s="112">
        <v>1531314</v>
      </c>
    </row>
    <row r="8" ht="16.5" customHeight="1" spans="1:4">
      <c r="A8" s="181" t="s">
        <v>123</v>
      </c>
      <c r="B8" s="112"/>
      <c r="C8" s="181" t="s">
        <v>124</v>
      </c>
      <c r="D8" s="112"/>
    </row>
    <row r="9" ht="16.5" customHeight="1" spans="1:4">
      <c r="A9" s="181" t="s">
        <v>125</v>
      </c>
      <c r="B9" s="112"/>
      <c r="C9" s="181" t="s">
        <v>126</v>
      </c>
      <c r="D9" s="112"/>
    </row>
    <row r="10" ht="16.5" customHeight="1" spans="1:4">
      <c r="A10" s="181" t="s">
        <v>127</v>
      </c>
      <c r="B10" s="112"/>
      <c r="C10" s="181" t="s">
        <v>128</v>
      </c>
      <c r="D10" s="112"/>
    </row>
    <row r="11" ht="16.5" customHeight="1" spans="1:4">
      <c r="A11" s="181" t="s">
        <v>121</v>
      </c>
      <c r="B11" s="112"/>
      <c r="C11" s="181" t="s">
        <v>129</v>
      </c>
      <c r="D11" s="112"/>
    </row>
    <row r="12" ht="16.5" customHeight="1" spans="1:4">
      <c r="A12" s="62" t="s">
        <v>123</v>
      </c>
      <c r="B12" s="112"/>
      <c r="C12" s="70" t="s">
        <v>130</v>
      </c>
      <c r="D12" s="112"/>
    </row>
    <row r="13" ht="16.5" customHeight="1" spans="1:4">
      <c r="A13" s="62" t="s">
        <v>125</v>
      </c>
      <c r="B13" s="112"/>
      <c r="C13" s="70" t="s">
        <v>131</v>
      </c>
      <c r="D13" s="112"/>
    </row>
    <row r="14" ht="16.5" customHeight="1" spans="1:4">
      <c r="A14" s="182"/>
      <c r="B14" s="112"/>
      <c r="C14" s="70" t="s">
        <v>132</v>
      </c>
      <c r="D14" s="112">
        <v>311675</v>
      </c>
    </row>
    <row r="15" ht="16.5" customHeight="1" spans="1:4">
      <c r="A15" s="182"/>
      <c r="B15" s="112"/>
      <c r="C15" s="70" t="s">
        <v>133</v>
      </c>
      <c r="D15" s="112">
        <v>193000</v>
      </c>
    </row>
    <row r="16" ht="16.5" customHeight="1" spans="1:4">
      <c r="A16" s="182"/>
      <c r="B16" s="112"/>
      <c r="C16" s="70" t="s">
        <v>134</v>
      </c>
      <c r="D16" s="112"/>
    </row>
    <row r="17" ht="16.5" customHeight="1" spans="1:4">
      <c r="A17" s="182"/>
      <c r="B17" s="112"/>
      <c r="C17" s="70" t="s">
        <v>135</v>
      </c>
      <c r="D17" s="112"/>
    </row>
    <row r="18" ht="16.5" customHeight="1" spans="1:4">
      <c r="A18" s="182"/>
      <c r="B18" s="112"/>
      <c r="C18" s="70" t="s">
        <v>136</v>
      </c>
      <c r="D18" s="112"/>
    </row>
    <row r="19" ht="16.5" customHeight="1" spans="1:4">
      <c r="A19" s="182"/>
      <c r="B19" s="112"/>
      <c r="C19" s="70" t="s">
        <v>137</v>
      </c>
      <c r="D19" s="112"/>
    </row>
    <row r="20" ht="16.5" customHeight="1" spans="1:4">
      <c r="A20" s="182"/>
      <c r="B20" s="112"/>
      <c r="C20" s="70" t="s">
        <v>138</v>
      </c>
      <c r="D20" s="112"/>
    </row>
    <row r="21" ht="16.5" customHeight="1" spans="1:4">
      <c r="A21" s="182"/>
      <c r="B21" s="112"/>
      <c r="C21" s="70" t="s">
        <v>139</v>
      </c>
      <c r="D21" s="112"/>
    </row>
    <row r="22" ht="16.5" customHeight="1" spans="1:4">
      <c r="A22" s="182"/>
      <c r="B22" s="112"/>
      <c r="C22" s="70" t="s">
        <v>140</v>
      </c>
      <c r="D22" s="112"/>
    </row>
    <row r="23" ht="16.5" customHeight="1" spans="1:4">
      <c r="A23" s="182"/>
      <c r="B23" s="112"/>
      <c r="C23" s="70" t="s">
        <v>141</v>
      </c>
      <c r="D23" s="112"/>
    </row>
    <row r="24" ht="16.5" customHeight="1" spans="1:4">
      <c r="A24" s="182"/>
      <c r="B24" s="112"/>
      <c r="C24" s="70" t="s">
        <v>142</v>
      </c>
      <c r="D24" s="112"/>
    </row>
    <row r="25" ht="16.5" customHeight="1" spans="1:4">
      <c r="A25" s="182"/>
      <c r="B25" s="112"/>
      <c r="C25" s="70" t="s">
        <v>143</v>
      </c>
      <c r="D25" s="112">
        <v>190000</v>
      </c>
    </row>
    <row r="26" ht="16.5" customHeight="1" spans="1:4">
      <c r="A26" s="182"/>
      <c r="B26" s="112"/>
      <c r="C26" s="70" t="s">
        <v>144</v>
      </c>
      <c r="D26" s="112"/>
    </row>
    <row r="27" ht="16.5" customHeight="1" spans="1:4">
      <c r="A27" s="182"/>
      <c r="B27" s="112"/>
      <c r="C27" s="70" t="s">
        <v>145</v>
      </c>
      <c r="D27" s="112"/>
    </row>
    <row r="28" ht="16.5" customHeight="1" spans="1:4">
      <c r="A28" s="182"/>
      <c r="B28" s="112"/>
      <c r="C28" s="70" t="s">
        <v>146</v>
      </c>
      <c r="D28" s="112"/>
    </row>
    <row r="29" ht="16.5" customHeight="1" spans="1:4">
      <c r="A29" s="182"/>
      <c r="B29" s="112"/>
      <c r="C29" s="70" t="s">
        <v>147</v>
      </c>
      <c r="D29" s="112"/>
    </row>
    <row r="30" ht="16.5" customHeight="1" spans="1:4">
      <c r="A30" s="182"/>
      <c r="B30" s="112"/>
      <c r="C30" s="70" t="s">
        <v>148</v>
      </c>
      <c r="D30" s="112"/>
    </row>
    <row r="31" ht="16.5" customHeight="1" spans="1:4">
      <c r="A31" s="182"/>
      <c r="B31" s="112"/>
      <c r="C31" s="62" t="s">
        <v>149</v>
      </c>
      <c r="D31" s="112"/>
    </row>
    <row r="32" ht="16.5" customHeight="1" spans="1:4">
      <c r="A32" s="182"/>
      <c r="B32" s="112"/>
      <c r="C32" s="62" t="s">
        <v>150</v>
      </c>
      <c r="D32" s="112"/>
    </row>
    <row r="33" ht="16.5" customHeight="1" spans="1:4">
      <c r="A33" s="182"/>
      <c r="B33" s="112"/>
      <c r="C33" s="30" t="s">
        <v>151</v>
      </c>
      <c r="D33" s="112"/>
    </row>
    <row r="34" ht="15" customHeight="1" spans="1:4">
      <c r="A34" s="183" t="s">
        <v>51</v>
      </c>
      <c r="B34" s="184">
        <v>2225989</v>
      </c>
      <c r="C34" s="183" t="s">
        <v>52</v>
      </c>
      <c r="D34" s="184">
        <v>2225989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6"/>
  <sheetViews>
    <sheetView showZeros="0" topLeftCell="A7" workbookViewId="0">
      <selection activeCell="E16" sqref="E16:G1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49"/>
      <c r="F1" s="72"/>
      <c r="G1" s="152" t="s">
        <v>152</v>
      </c>
    </row>
    <row r="2" ht="41.25" customHeight="1" spans="1:7">
      <c r="A2" s="141" t="s">
        <v>153</v>
      </c>
      <c r="B2" s="141"/>
      <c r="C2" s="141"/>
      <c r="D2" s="141"/>
      <c r="E2" s="141"/>
      <c r="F2" s="141"/>
      <c r="G2" s="141"/>
    </row>
    <row r="3" ht="18" customHeight="1" spans="1:7">
      <c r="A3" s="44" t="s">
        <v>2</v>
      </c>
      <c r="F3" s="138"/>
      <c r="G3" s="152" t="s">
        <v>3</v>
      </c>
    </row>
    <row r="4" ht="20.25" customHeight="1" spans="1:7">
      <c r="A4" s="171" t="s">
        <v>154</v>
      </c>
      <c r="B4" s="172"/>
      <c r="C4" s="158" t="s">
        <v>57</v>
      </c>
      <c r="D4" s="156" t="s">
        <v>77</v>
      </c>
      <c r="E4" s="11"/>
      <c r="F4" s="12"/>
      <c r="G4" s="143" t="s">
        <v>78</v>
      </c>
    </row>
    <row r="5" ht="20.25" customHeight="1" spans="1:7">
      <c r="A5" s="173" t="s">
        <v>74</v>
      </c>
      <c r="B5" s="173" t="s">
        <v>75</v>
      </c>
      <c r="C5" s="18"/>
      <c r="D5" s="145" t="s">
        <v>59</v>
      </c>
      <c r="E5" s="145" t="s">
        <v>155</v>
      </c>
      <c r="F5" s="145" t="s">
        <v>156</v>
      </c>
      <c r="G5" s="109"/>
    </row>
    <row r="6" ht="15" customHeight="1" spans="1:7">
      <c r="A6" s="56" t="s">
        <v>84</v>
      </c>
      <c r="B6" s="56" t="s">
        <v>85</v>
      </c>
      <c r="C6" s="56" t="s">
        <v>86</v>
      </c>
      <c r="D6" s="56" t="s">
        <v>87</v>
      </c>
      <c r="E6" s="56" t="s">
        <v>88</v>
      </c>
      <c r="F6" s="56" t="s">
        <v>89</v>
      </c>
      <c r="G6" s="56" t="s">
        <v>90</v>
      </c>
    </row>
    <row r="7" ht="15" customHeight="1" spans="1:7">
      <c r="A7" s="174" t="s">
        <v>99</v>
      </c>
      <c r="B7" s="174" t="s">
        <v>100</v>
      </c>
      <c r="C7" s="175">
        <v>1394514</v>
      </c>
      <c r="D7" s="175">
        <v>1388014</v>
      </c>
      <c r="E7" s="176">
        <v>1228426</v>
      </c>
      <c r="F7" s="176">
        <v>159588</v>
      </c>
      <c r="G7" s="176">
        <v>6500</v>
      </c>
    </row>
    <row r="8" ht="15" customHeight="1" spans="1:7">
      <c r="A8" s="174" t="s">
        <v>101</v>
      </c>
      <c r="B8" s="174" t="s">
        <v>102</v>
      </c>
      <c r="C8" s="175">
        <v>136800</v>
      </c>
      <c r="D8" s="175"/>
      <c r="E8" s="176"/>
      <c r="F8" s="176"/>
      <c r="G8" s="176">
        <v>136800</v>
      </c>
    </row>
    <row r="9" ht="15" customHeight="1" spans="1:7">
      <c r="A9" s="174" t="s">
        <v>103</v>
      </c>
      <c r="B9" s="174" t="s">
        <v>104</v>
      </c>
      <c r="C9" s="175">
        <v>57200</v>
      </c>
      <c r="D9" s="175">
        <v>57200</v>
      </c>
      <c r="E9" s="176">
        <v>50400</v>
      </c>
      <c r="F9" s="176">
        <v>6800</v>
      </c>
      <c r="G9" s="176"/>
    </row>
    <row r="10" ht="15" customHeight="1" spans="1:7">
      <c r="A10" s="174" t="s">
        <v>105</v>
      </c>
      <c r="B10" s="174" t="s">
        <v>106</v>
      </c>
      <c r="C10" s="175">
        <v>180000</v>
      </c>
      <c r="D10" s="175">
        <v>180000</v>
      </c>
      <c r="E10" s="176">
        <v>180000</v>
      </c>
      <c r="F10" s="176"/>
      <c r="G10" s="176"/>
    </row>
    <row r="11" ht="15" customHeight="1" spans="1:7">
      <c r="A11" s="174" t="s">
        <v>107</v>
      </c>
      <c r="B11" s="174" t="s">
        <v>108</v>
      </c>
      <c r="C11" s="175">
        <v>74475</v>
      </c>
      <c r="D11" s="175">
        <v>74475</v>
      </c>
      <c r="E11" s="176">
        <v>74475</v>
      </c>
      <c r="F11" s="176"/>
      <c r="G11" s="176"/>
    </row>
    <row r="12" ht="15" customHeight="1" spans="1:7">
      <c r="A12" s="174" t="s">
        <v>109</v>
      </c>
      <c r="B12" s="174" t="s">
        <v>110</v>
      </c>
      <c r="C12" s="175">
        <v>100000</v>
      </c>
      <c r="D12" s="175">
        <v>100000</v>
      </c>
      <c r="E12" s="176">
        <v>100000</v>
      </c>
      <c r="F12" s="176"/>
      <c r="G12" s="176"/>
    </row>
    <row r="13" ht="15" customHeight="1" spans="1:7">
      <c r="A13" s="174" t="s">
        <v>111</v>
      </c>
      <c r="B13" s="174" t="s">
        <v>112</v>
      </c>
      <c r="C13" s="175">
        <v>70000</v>
      </c>
      <c r="D13" s="175">
        <v>70000</v>
      </c>
      <c r="E13" s="176">
        <v>70000</v>
      </c>
      <c r="F13" s="176"/>
      <c r="G13" s="176"/>
    </row>
    <row r="14" ht="15" customHeight="1" spans="1:7">
      <c r="A14" s="174" t="s">
        <v>113</v>
      </c>
      <c r="B14" s="174" t="s">
        <v>114</v>
      </c>
      <c r="C14" s="175">
        <v>23000</v>
      </c>
      <c r="D14" s="175">
        <v>23000</v>
      </c>
      <c r="E14" s="176">
        <v>23000</v>
      </c>
      <c r="F14" s="176"/>
      <c r="G14" s="176"/>
    </row>
    <row r="15" ht="18" customHeight="1" spans="1:7">
      <c r="A15" s="174" t="s">
        <v>115</v>
      </c>
      <c r="B15" s="174" t="s">
        <v>116</v>
      </c>
      <c r="C15" s="175">
        <v>190000</v>
      </c>
      <c r="D15" s="175">
        <v>190000</v>
      </c>
      <c r="E15" s="176">
        <v>190000</v>
      </c>
      <c r="F15" s="176"/>
      <c r="G15" s="176"/>
    </row>
    <row r="16" ht="18" customHeight="1" spans="1:7">
      <c r="A16" s="177" t="s">
        <v>157</v>
      </c>
      <c r="B16" s="178" t="s">
        <v>157</v>
      </c>
      <c r="C16" s="175">
        <v>2225989</v>
      </c>
      <c r="D16" s="175">
        <v>2082689</v>
      </c>
      <c r="E16" s="176">
        <v>1916301</v>
      </c>
      <c r="F16" s="176">
        <v>166388</v>
      </c>
      <c r="G16" s="176">
        <v>143300</v>
      </c>
    </row>
  </sheetData>
  <mergeCells count="7">
    <mergeCell ref="A2:G2"/>
    <mergeCell ref="A3:B3"/>
    <mergeCell ref="A4:B4"/>
    <mergeCell ref="D4:F4"/>
    <mergeCell ref="A16:B16"/>
    <mergeCell ref="C4:C5"/>
    <mergeCell ref="G4:G5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B3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67" t="s">
        <v>158</v>
      </c>
    </row>
    <row r="2" ht="41.25" customHeight="1" spans="1:6">
      <c r="A2" s="168" t="s">
        <v>159</v>
      </c>
      <c r="B2" s="43"/>
      <c r="C2" s="43"/>
      <c r="D2" s="43"/>
      <c r="E2" s="42"/>
      <c r="F2" s="43"/>
    </row>
    <row r="3" customHeight="1" spans="1:6">
      <c r="A3" s="122" t="s">
        <v>2</v>
      </c>
      <c r="B3" s="169"/>
      <c r="D3" s="43"/>
      <c r="E3" s="42"/>
      <c r="F3" s="46" t="s">
        <v>3</v>
      </c>
    </row>
    <row r="4" ht="27" customHeight="1" spans="1:6">
      <c r="A4" s="47" t="s">
        <v>160</v>
      </c>
      <c r="B4" s="47" t="s">
        <v>161</v>
      </c>
      <c r="C4" s="48" t="s">
        <v>162</v>
      </c>
      <c r="D4" s="47"/>
      <c r="E4" s="49"/>
      <c r="F4" s="47" t="s">
        <v>163</v>
      </c>
    </row>
    <row r="5" ht="28.5" customHeight="1" spans="1:6">
      <c r="A5" s="170"/>
      <c r="B5" s="51"/>
      <c r="C5" s="49" t="s">
        <v>59</v>
      </c>
      <c r="D5" s="49" t="s">
        <v>164</v>
      </c>
      <c r="E5" s="49" t="s">
        <v>165</v>
      </c>
      <c r="F5" s="50"/>
    </row>
    <row r="6" ht="17.25" customHeight="1" spans="1:6">
      <c r="A6" s="55" t="s">
        <v>84</v>
      </c>
      <c r="B6" s="55" t="s">
        <v>85</v>
      </c>
      <c r="C6" s="55" t="s">
        <v>86</v>
      </c>
      <c r="D6" s="55" t="s">
        <v>87</v>
      </c>
      <c r="E6" s="55" t="s">
        <v>88</v>
      </c>
      <c r="F6" s="55" t="s">
        <v>89</v>
      </c>
    </row>
    <row r="7" ht="17.25" customHeight="1" spans="1:6">
      <c r="A7" s="112">
        <v>6500</v>
      </c>
      <c r="B7" s="112"/>
      <c r="C7" s="112"/>
      <c r="D7" s="112"/>
      <c r="E7" s="112"/>
      <c r="F7" s="112">
        <v>6500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0"/>
  <sheetViews>
    <sheetView showZeros="0" topLeftCell="A40" workbookViewId="0">
      <selection activeCell="M3" sqref="M3"/>
    </sheetView>
  </sheetViews>
  <sheetFormatPr defaultColWidth="9.14166666666667" defaultRowHeight="14.25" customHeight="1"/>
  <cols>
    <col min="1" max="1" width="38.875" customWidth="1"/>
    <col min="2" max="2" width="20.7083333333333" customWidth="1"/>
    <col min="3" max="3" width="31.2833333333333" customWidth="1"/>
    <col min="4" max="4" width="10.1416666666667" customWidth="1"/>
    <col min="5" max="5" width="26.3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53"/>
      <c r="D1" s="154"/>
      <c r="E1" s="154"/>
      <c r="F1" s="154"/>
      <c r="G1" s="154"/>
      <c r="H1" s="94"/>
      <c r="I1" s="94"/>
      <c r="J1" s="94"/>
      <c r="K1" s="94"/>
      <c r="L1" s="94"/>
      <c r="M1" s="94"/>
      <c r="Q1" s="94"/>
      <c r="U1" s="153"/>
      <c r="W1" s="2" t="s">
        <v>166</v>
      </c>
    </row>
    <row r="2" ht="45.75" customHeight="1" spans="1:23">
      <c r="A2" s="67" t="s">
        <v>167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">
        <v>2</v>
      </c>
      <c r="B3" s="155"/>
      <c r="C3" s="155"/>
      <c r="D3" s="155"/>
      <c r="E3" s="155"/>
      <c r="F3" s="155"/>
      <c r="G3" s="155"/>
      <c r="H3" s="100"/>
      <c r="I3" s="100"/>
      <c r="J3" s="100"/>
      <c r="K3" s="100"/>
      <c r="L3" s="100"/>
      <c r="M3" s="100"/>
      <c r="N3" s="6"/>
      <c r="O3" s="6"/>
      <c r="P3" s="6"/>
      <c r="Q3" s="100"/>
      <c r="U3" s="153"/>
      <c r="W3" s="2" t="s">
        <v>3</v>
      </c>
    </row>
    <row r="4" ht="18" customHeight="1" spans="1:23">
      <c r="A4" s="8" t="s">
        <v>168</v>
      </c>
      <c r="B4" s="8" t="s">
        <v>169</v>
      </c>
      <c r="C4" s="8" t="s">
        <v>170</v>
      </c>
      <c r="D4" s="8" t="s">
        <v>171</v>
      </c>
      <c r="E4" s="8" t="s">
        <v>172</v>
      </c>
      <c r="F4" s="8" t="s">
        <v>173</v>
      </c>
      <c r="G4" s="8" t="s">
        <v>174</v>
      </c>
      <c r="H4" s="156" t="s">
        <v>175</v>
      </c>
      <c r="I4" s="116" t="s">
        <v>175</v>
      </c>
      <c r="J4" s="116"/>
      <c r="K4" s="116"/>
      <c r="L4" s="116"/>
      <c r="M4" s="116"/>
      <c r="N4" s="11"/>
      <c r="O4" s="11"/>
      <c r="P4" s="11"/>
      <c r="Q4" s="104" t="s">
        <v>63</v>
      </c>
      <c r="R4" s="116" t="s">
        <v>64</v>
      </c>
      <c r="S4" s="116"/>
      <c r="T4" s="116"/>
      <c r="U4" s="116"/>
      <c r="V4" s="116"/>
      <c r="W4" s="117"/>
    </row>
    <row r="5" ht="18" customHeight="1" spans="1:23">
      <c r="A5" s="13"/>
      <c r="B5" s="157"/>
      <c r="C5" s="13"/>
      <c r="D5" s="13"/>
      <c r="E5" s="13"/>
      <c r="F5" s="13"/>
      <c r="G5" s="13"/>
      <c r="H5" s="158" t="s">
        <v>176</v>
      </c>
      <c r="I5" s="156" t="s">
        <v>60</v>
      </c>
      <c r="J5" s="116"/>
      <c r="K5" s="116"/>
      <c r="L5" s="116"/>
      <c r="M5" s="117"/>
      <c r="N5" s="10" t="s">
        <v>177</v>
      </c>
      <c r="O5" s="11"/>
      <c r="P5" s="12"/>
      <c r="Q5" s="8" t="s">
        <v>63</v>
      </c>
      <c r="R5" s="156" t="s">
        <v>64</v>
      </c>
      <c r="S5" s="104" t="s">
        <v>66</v>
      </c>
      <c r="T5" s="116" t="s">
        <v>64</v>
      </c>
      <c r="U5" s="104" t="s">
        <v>68</v>
      </c>
      <c r="V5" s="104" t="s">
        <v>69</v>
      </c>
      <c r="W5" s="166" t="s">
        <v>70</v>
      </c>
    </row>
    <row r="6" ht="19.5" customHeight="1" spans="1:23">
      <c r="A6" s="29"/>
      <c r="B6" s="29"/>
      <c r="C6" s="29"/>
      <c r="D6" s="29"/>
      <c r="E6" s="29"/>
      <c r="F6" s="29"/>
      <c r="G6" s="29"/>
      <c r="H6" s="29"/>
      <c r="I6" s="164" t="s">
        <v>178</v>
      </c>
      <c r="J6" s="8" t="s">
        <v>179</v>
      </c>
      <c r="K6" s="8" t="s">
        <v>180</v>
      </c>
      <c r="L6" s="8" t="s">
        <v>181</v>
      </c>
      <c r="M6" s="8" t="s">
        <v>182</v>
      </c>
      <c r="N6" s="8" t="s">
        <v>60</v>
      </c>
      <c r="O6" s="8" t="s">
        <v>61</v>
      </c>
      <c r="P6" s="8" t="s">
        <v>62</v>
      </c>
      <c r="Q6" s="29"/>
      <c r="R6" s="8" t="s">
        <v>59</v>
      </c>
      <c r="S6" s="8" t="s">
        <v>66</v>
      </c>
      <c r="T6" s="8" t="s">
        <v>183</v>
      </c>
      <c r="U6" s="8" t="s">
        <v>68</v>
      </c>
      <c r="V6" s="8" t="s">
        <v>69</v>
      </c>
      <c r="W6" s="8" t="s">
        <v>70</v>
      </c>
    </row>
    <row r="7" ht="37.5" customHeight="1" spans="1:23">
      <c r="A7" s="159"/>
      <c r="B7" s="159"/>
      <c r="C7" s="159"/>
      <c r="D7" s="159"/>
      <c r="E7" s="159"/>
      <c r="F7" s="159"/>
      <c r="G7" s="159"/>
      <c r="H7" s="159"/>
      <c r="I7" s="165" t="s">
        <v>59</v>
      </c>
      <c r="J7" s="16" t="s">
        <v>184</v>
      </c>
      <c r="K7" s="16" t="s">
        <v>180</v>
      </c>
      <c r="L7" s="16" t="s">
        <v>181</v>
      </c>
      <c r="M7" s="16" t="s">
        <v>182</v>
      </c>
      <c r="N7" s="16" t="s">
        <v>180</v>
      </c>
      <c r="O7" s="16" t="s">
        <v>181</v>
      </c>
      <c r="P7" s="16" t="s">
        <v>182</v>
      </c>
      <c r="Q7" s="16" t="s">
        <v>63</v>
      </c>
      <c r="R7" s="16" t="s">
        <v>59</v>
      </c>
      <c r="S7" s="16" t="s">
        <v>66</v>
      </c>
      <c r="T7" s="16" t="s">
        <v>183</v>
      </c>
      <c r="U7" s="16" t="s">
        <v>68</v>
      </c>
      <c r="V7" s="16" t="s">
        <v>69</v>
      </c>
      <c r="W7" s="16" t="s">
        <v>70</v>
      </c>
    </row>
    <row r="8" customHeight="1" spans="1:23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</row>
    <row r="9" ht="20.25" customHeight="1" spans="1:23">
      <c r="A9" s="160" t="s">
        <v>71</v>
      </c>
      <c r="B9" s="217" t="s">
        <v>185</v>
      </c>
      <c r="C9" s="160" t="s">
        <v>186</v>
      </c>
      <c r="D9" s="160" t="s">
        <v>105</v>
      </c>
      <c r="E9" s="160" t="s">
        <v>106</v>
      </c>
      <c r="F9" s="160" t="s">
        <v>187</v>
      </c>
      <c r="G9" s="160" t="s">
        <v>188</v>
      </c>
      <c r="H9" s="161">
        <v>180000</v>
      </c>
      <c r="I9" s="161">
        <v>180000</v>
      </c>
      <c r="J9" s="112"/>
      <c r="K9" s="112"/>
      <c r="L9" s="161">
        <v>180000</v>
      </c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</row>
    <row r="10" ht="20.25" customHeight="1" spans="1:23">
      <c r="A10" s="160" t="s">
        <v>71</v>
      </c>
      <c r="B10" s="217" t="s">
        <v>185</v>
      </c>
      <c r="C10" s="160" t="s">
        <v>186</v>
      </c>
      <c r="D10" s="160" t="s">
        <v>107</v>
      </c>
      <c r="E10" s="160" t="s">
        <v>108</v>
      </c>
      <c r="F10" s="160" t="s">
        <v>189</v>
      </c>
      <c r="G10" s="160" t="s">
        <v>190</v>
      </c>
      <c r="H10" s="161">
        <v>74475</v>
      </c>
      <c r="I10" s="161">
        <v>74475</v>
      </c>
      <c r="J10" s="112"/>
      <c r="K10" s="112"/>
      <c r="L10" s="161">
        <v>74475</v>
      </c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</row>
    <row r="11" ht="20.25" customHeight="1" spans="1:23">
      <c r="A11" s="160" t="s">
        <v>71</v>
      </c>
      <c r="B11" s="217" t="s">
        <v>185</v>
      </c>
      <c r="C11" s="160" t="s">
        <v>186</v>
      </c>
      <c r="D11" s="160" t="s">
        <v>109</v>
      </c>
      <c r="E11" s="160" t="s">
        <v>110</v>
      </c>
      <c r="F11" s="160" t="s">
        <v>191</v>
      </c>
      <c r="G11" s="160" t="s">
        <v>192</v>
      </c>
      <c r="H11" s="161">
        <v>100000</v>
      </c>
      <c r="I11" s="161">
        <v>100000</v>
      </c>
      <c r="J11" s="112"/>
      <c r="K11" s="112"/>
      <c r="L11" s="161">
        <v>100000</v>
      </c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</row>
    <row r="12" ht="20.25" customHeight="1" spans="1:23">
      <c r="A12" s="160" t="s">
        <v>71</v>
      </c>
      <c r="B12" s="217" t="s">
        <v>185</v>
      </c>
      <c r="C12" s="160" t="s">
        <v>186</v>
      </c>
      <c r="D12" s="160" t="s">
        <v>111</v>
      </c>
      <c r="E12" s="160" t="s">
        <v>112</v>
      </c>
      <c r="F12" s="160" t="s">
        <v>193</v>
      </c>
      <c r="G12" s="160" t="s">
        <v>194</v>
      </c>
      <c r="H12" s="161">
        <v>70000</v>
      </c>
      <c r="I12" s="161">
        <v>70000</v>
      </c>
      <c r="J12" s="112"/>
      <c r="K12" s="112"/>
      <c r="L12" s="161">
        <v>70000</v>
      </c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</row>
    <row r="13" ht="20.25" customHeight="1" spans="1:23">
      <c r="A13" s="160" t="s">
        <v>71</v>
      </c>
      <c r="B13" s="217" t="s">
        <v>185</v>
      </c>
      <c r="C13" s="160" t="s">
        <v>186</v>
      </c>
      <c r="D13" s="160" t="s">
        <v>113</v>
      </c>
      <c r="E13" s="160" t="s">
        <v>114</v>
      </c>
      <c r="F13" s="160" t="s">
        <v>195</v>
      </c>
      <c r="G13" s="160" t="s">
        <v>196</v>
      </c>
      <c r="H13" s="161">
        <v>20000</v>
      </c>
      <c r="I13" s="161">
        <v>20000</v>
      </c>
      <c r="J13" s="112"/>
      <c r="K13" s="112"/>
      <c r="L13" s="161">
        <v>20000</v>
      </c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</row>
    <row r="14" ht="20.25" customHeight="1" spans="1:23">
      <c r="A14" s="160" t="s">
        <v>71</v>
      </c>
      <c r="B14" s="217" t="s">
        <v>185</v>
      </c>
      <c r="C14" s="160" t="s">
        <v>186</v>
      </c>
      <c r="D14" s="160" t="s">
        <v>113</v>
      </c>
      <c r="E14" s="160" t="s">
        <v>114</v>
      </c>
      <c r="F14" s="160" t="s">
        <v>195</v>
      </c>
      <c r="G14" s="160" t="s">
        <v>196</v>
      </c>
      <c r="H14" s="161">
        <v>3000</v>
      </c>
      <c r="I14" s="161">
        <v>3000</v>
      </c>
      <c r="J14" s="112"/>
      <c r="K14" s="112"/>
      <c r="L14" s="161">
        <v>3000</v>
      </c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</row>
    <row r="15" ht="20.25" customHeight="1" spans="1:23">
      <c r="A15" s="160" t="s">
        <v>71</v>
      </c>
      <c r="B15" s="218" t="s">
        <v>197</v>
      </c>
      <c r="C15" s="160" t="s">
        <v>198</v>
      </c>
      <c r="D15" s="160" t="s">
        <v>99</v>
      </c>
      <c r="E15" s="160" t="s">
        <v>100</v>
      </c>
      <c r="F15" s="160" t="s">
        <v>199</v>
      </c>
      <c r="G15" s="160" t="s">
        <v>200</v>
      </c>
      <c r="H15" s="161">
        <v>11568</v>
      </c>
      <c r="I15" s="161">
        <v>11568</v>
      </c>
      <c r="J15" s="112"/>
      <c r="K15" s="112"/>
      <c r="L15" s="161">
        <v>11568</v>
      </c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</row>
    <row r="16" ht="20.25" customHeight="1" spans="1:23">
      <c r="A16" s="160" t="s">
        <v>71</v>
      </c>
      <c r="B16" s="218" t="s">
        <v>197</v>
      </c>
      <c r="C16" s="160" t="s">
        <v>198</v>
      </c>
      <c r="D16" s="160" t="s">
        <v>99</v>
      </c>
      <c r="E16" s="160" t="s">
        <v>100</v>
      </c>
      <c r="F16" s="160" t="s">
        <v>201</v>
      </c>
      <c r="G16" s="160" t="s">
        <v>202</v>
      </c>
      <c r="H16" s="161">
        <v>2166</v>
      </c>
      <c r="I16" s="161">
        <v>2166</v>
      </c>
      <c r="J16" s="112"/>
      <c r="K16" s="112"/>
      <c r="L16" s="161">
        <v>2166</v>
      </c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</row>
    <row r="17" ht="20.25" customHeight="1" spans="1:23">
      <c r="A17" s="160" t="s">
        <v>71</v>
      </c>
      <c r="B17" s="218" t="s">
        <v>197</v>
      </c>
      <c r="C17" s="160" t="s">
        <v>198</v>
      </c>
      <c r="D17" s="160" t="s">
        <v>99</v>
      </c>
      <c r="E17" s="160" t="s">
        <v>100</v>
      </c>
      <c r="F17" s="160" t="s">
        <v>203</v>
      </c>
      <c r="G17" s="160" t="s">
        <v>204</v>
      </c>
      <c r="H17" s="161">
        <v>5586</v>
      </c>
      <c r="I17" s="161">
        <v>5586</v>
      </c>
      <c r="J17" s="112"/>
      <c r="K17" s="112"/>
      <c r="L17" s="161">
        <v>5586</v>
      </c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</row>
    <row r="18" ht="20.25" customHeight="1" spans="1:23">
      <c r="A18" s="160" t="s">
        <v>71</v>
      </c>
      <c r="B18" s="218" t="s">
        <v>197</v>
      </c>
      <c r="C18" s="160" t="s">
        <v>198</v>
      </c>
      <c r="D18" s="160" t="s">
        <v>99</v>
      </c>
      <c r="E18" s="160" t="s">
        <v>100</v>
      </c>
      <c r="F18" s="160" t="s">
        <v>205</v>
      </c>
      <c r="G18" s="160" t="s">
        <v>206</v>
      </c>
      <c r="H18" s="161">
        <v>7692</v>
      </c>
      <c r="I18" s="161">
        <v>7692</v>
      </c>
      <c r="J18" s="112"/>
      <c r="K18" s="112"/>
      <c r="L18" s="161">
        <v>7692</v>
      </c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</row>
    <row r="19" ht="20.25" customHeight="1" spans="1:23">
      <c r="A19" s="160" t="s">
        <v>71</v>
      </c>
      <c r="B19" s="218" t="s">
        <v>197</v>
      </c>
      <c r="C19" s="160" t="s">
        <v>198</v>
      </c>
      <c r="D19" s="160" t="s">
        <v>99</v>
      </c>
      <c r="E19" s="160" t="s">
        <v>100</v>
      </c>
      <c r="F19" s="160" t="s">
        <v>207</v>
      </c>
      <c r="G19" s="160" t="s">
        <v>208</v>
      </c>
      <c r="H19" s="161">
        <v>2166</v>
      </c>
      <c r="I19" s="161">
        <v>2166</v>
      </c>
      <c r="J19" s="112"/>
      <c r="K19" s="112"/>
      <c r="L19" s="161">
        <v>2166</v>
      </c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</row>
    <row r="20" ht="20.25" customHeight="1" spans="1:23">
      <c r="A20" s="160" t="s">
        <v>71</v>
      </c>
      <c r="B20" s="218" t="s">
        <v>197</v>
      </c>
      <c r="C20" s="160" t="s">
        <v>198</v>
      </c>
      <c r="D20" s="160" t="s">
        <v>99</v>
      </c>
      <c r="E20" s="160" t="s">
        <v>100</v>
      </c>
      <c r="F20" s="160" t="s">
        <v>209</v>
      </c>
      <c r="G20" s="160" t="s">
        <v>210</v>
      </c>
      <c r="H20" s="161">
        <v>12141</v>
      </c>
      <c r="I20" s="161">
        <v>12141</v>
      </c>
      <c r="J20" s="112"/>
      <c r="K20" s="112"/>
      <c r="L20" s="161">
        <v>12141</v>
      </c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</row>
    <row r="21" ht="20.25" customHeight="1" spans="1:23">
      <c r="A21" s="160" t="s">
        <v>71</v>
      </c>
      <c r="B21" s="218" t="s">
        <v>197</v>
      </c>
      <c r="C21" s="160" t="s">
        <v>198</v>
      </c>
      <c r="D21" s="160" t="s">
        <v>99</v>
      </c>
      <c r="E21" s="160" t="s">
        <v>100</v>
      </c>
      <c r="F21" s="160" t="s">
        <v>211</v>
      </c>
      <c r="G21" s="160" t="s">
        <v>212</v>
      </c>
      <c r="H21" s="161">
        <v>18000</v>
      </c>
      <c r="I21" s="161">
        <v>18000</v>
      </c>
      <c r="J21" s="112"/>
      <c r="K21" s="112"/>
      <c r="L21" s="161">
        <v>18000</v>
      </c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</row>
    <row r="22" ht="20.25" customHeight="1" spans="1:23">
      <c r="A22" s="160" t="s">
        <v>71</v>
      </c>
      <c r="B22" s="218" t="s">
        <v>197</v>
      </c>
      <c r="C22" s="160" t="s">
        <v>198</v>
      </c>
      <c r="D22" s="160" t="s">
        <v>103</v>
      </c>
      <c r="E22" s="160" t="s">
        <v>104</v>
      </c>
      <c r="F22" s="160" t="s">
        <v>211</v>
      </c>
      <c r="G22" s="160" t="s">
        <v>212</v>
      </c>
      <c r="H22" s="161">
        <v>4800</v>
      </c>
      <c r="I22" s="161">
        <v>4800</v>
      </c>
      <c r="J22" s="112"/>
      <c r="K22" s="112"/>
      <c r="L22" s="161">
        <v>4800</v>
      </c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</row>
    <row r="23" ht="20.25" customHeight="1" spans="1:23">
      <c r="A23" s="160" t="s">
        <v>71</v>
      </c>
      <c r="B23" s="218" t="s">
        <v>197</v>
      </c>
      <c r="C23" s="160" t="s">
        <v>198</v>
      </c>
      <c r="D23" s="160" t="s">
        <v>103</v>
      </c>
      <c r="E23" s="160" t="s">
        <v>104</v>
      </c>
      <c r="F23" s="160" t="s">
        <v>211</v>
      </c>
      <c r="G23" s="160" t="s">
        <v>212</v>
      </c>
      <c r="H23" s="161">
        <v>1200</v>
      </c>
      <c r="I23" s="161">
        <v>1200</v>
      </c>
      <c r="J23" s="112"/>
      <c r="K23" s="112"/>
      <c r="L23" s="161">
        <v>1200</v>
      </c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</row>
    <row r="24" ht="20.25" customHeight="1" spans="1:23">
      <c r="A24" s="160" t="s">
        <v>71</v>
      </c>
      <c r="B24" s="218" t="s">
        <v>197</v>
      </c>
      <c r="C24" s="160" t="s">
        <v>198</v>
      </c>
      <c r="D24" s="160" t="s">
        <v>99</v>
      </c>
      <c r="E24" s="160" t="s">
        <v>100</v>
      </c>
      <c r="F24" s="160" t="s">
        <v>199</v>
      </c>
      <c r="G24" s="160" t="s">
        <v>200</v>
      </c>
      <c r="H24" s="161">
        <v>5784</v>
      </c>
      <c r="I24" s="161">
        <v>5784</v>
      </c>
      <c r="J24" s="112"/>
      <c r="K24" s="112"/>
      <c r="L24" s="161">
        <v>5784</v>
      </c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</row>
    <row r="25" ht="20.25" customHeight="1" spans="1:23">
      <c r="A25" s="160" t="s">
        <v>71</v>
      </c>
      <c r="B25" s="218" t="s">
        <v>197</v>
      </c>
      <c r="C25" s="160" t="s">
        <v>198</v>
      </c>
      <c r="D25" s="160" t="s">
        <v>99</v>
      </c>
      <c r="E25" s="160" t="s">
        <v>100</v>
      </c>
      <c r="F25" s="160" t="s">
        <v>201</v>
      </c>
      <c r="G25" s="160" t="s">
        <v>202</v>
      </c>
      <c r="H25" s="161">
        <v>1083</v>
      </c>
      <c r="I25" s="161">
        <v>1083</v>
      </c>
      <c r="J25" s="112"/>
      <c r="K25" s="112"/>
      <c r="L25" s="161">
        <v>1083</v>
      </c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</row>
    <row r="26" ht="20.25" customHeight="1" spans="1:23">
      <c r="A26" s="160" t="s">
        <v>71</v>
      </c>
      <c r="B26" s="218" t="s">
        <v>197</v>
      </c>
      <c r="C26" s="160" t="s">
        <v>198</v>
      </c>
      <c r="D26" s="160" t="s">
        <v>99</v>
      </c>
      <c r="E26" s="160" t="s">
        <v>100</v>
      </c>
      <c r="F26" s="160" t="s">
        <v>203</v>
      </c>
      <c r="G26" s="160" t="s">
        <v>204</v>
      </c>
      <c r="H26" s="161">
        <v>2793</v>
      </c>
      <c r="I26" s="161">
        <v>2793</v>
      </c>
      <c r="J26" s="112"/>
      <c r="K26" s="112"/>
      <c r="L26" s="161">
        <v>2793</v>
      </c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</row>
    <row r="27" ht="20.25" customHeight="1" spans="1:23">
      <c r="A27" s="160" t="s">
        <v>71</v>
      </c>
      <c r="B27" s="218" t="s">
        <v>197</v>
      </c>
      <c r="C27" s="160" t="s">
        <v>198</v>
      </c>
      <c r="D27" s="160" t="s">
        <v>99</v>
      </c>
      <c r="E27" s="160" t="s">
        <v>100</v>
      </c>
      <c r="F27" s="160" t="s">
        <v>205</v>
      </c>
      <c r="G27" s="160" t="s">
        <v>206</v>
      </c>
      <c r="H27" s="161">
        <v>3846</v>
      </c>
      <c r="I27" s="161">
        <v>3846</v>
      </c>
      <c r="J27" s="112"/>
      <c r="K27" s="112"/>
      <c r="L27" s="161">
        <v>3846</v>
      </c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</row>
    <row r="28" ht="20.25" customHeight="1" spans="1:23">
      <c r="A28" s="160" t="s">
        <v>71</v>
      </c>
      <c r="B28" s="218" t="s">
        <v>197</v>
      </c>
      <c r="C28" s="160" t="s">
        <v>198</v>
      </c>
      <c r="D28" s="160" t="s">
        <v>99</v>
      </c>
      <c r="E28" s="160" t="s">
        <v>100</v>
      </c>
      <c r="F28" s="160" t="s">
        <v>207</v>
      </c>
      <c r="G28" s="160" t="s">
        <v>208</v>
      </c>
      <c r="H28" s="161">
        <v>1083</v>
      </c>
      <c r="I28" s="161">
        <v>1083</v>
      </c>
      <c r="J28" s="112"/>
      <c r="K28" s="112"/>
      <c r="L28" s="161">
        <v>1083</v>
      </c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</row>
    <row r="29" ht="20.25" customHeight="1" spans="1:23">
      <c r="A29" s="160" t="s">
        <v>71</v>
      </c>
      <c r="B29" s="218" t="s">
        <v>197</v>
      </c>
      <c r="C29" s="160" t="s">
        <v>198</v>
      </c>
      <c r="D29" s="160" t="s">
        <v>99</v>
      </c>
      <c r="E29" s="160" t="s">
        <v>100</v>
      </c>
      <c r="F29" s="160" t="s">
        <v>211</v>
      </c>
      <c r="G29" s="160" t="s">
        <v>212</v>
      </c>
      <c r="H29" s="161">
        <v>9000</v>
      </c>
      <c r="I29" s="161">
        <v>9000</v>
      </c>
      <c r="J29" s="112"/>
      <c r="K29" s="112"/>
      <c r="L29" s="161">
        <v>9000</v>
      </c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</row>
    <row r="30" ht="20.25" customHeight="1" spans="1:23">
      <c r="A30" s="160" t="s">
        <v>71</v>
      </c>
      <c r="B30" s="218" t="s">
        <v>213</v>
      </c>
      <c r="C30" s="160" t="s">
        <v>214</v>
      </c>
      <c r="D30" s="160" t="s">
        <v>99</v>
      </c>
      <c r="E30" s="160" t="s">
        <v>100</v>
      </c>
      <c r="F30" s="160" t="s">
        <v>215</v>
      </c>
      <c r="G30" s="160" t="s">
        <v>216</v>
      </c>
      <c r="H30" s="161">
        <v>123600</v>
      </c>
      <c r="I30" s="161">
        <v>123600</v>
      </c>
      <c r="J30" s="112"/>
      <c r="K30" s="112"/>
      <c r="L30" s="161">
        <v>123600</v>
      </c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</row>
    <row r="31" ht="20.25" customHeight="1" spans="1:23">
      <c r="A31" s="160" t="s">
        <v>71</v>
      </c>
      <c r="B31" s="218" t="s">
        <v>213</v>
      </c>
      <c r="C31" s="160" t="s">
        <v>214</v>
      </c>
      <c r="D31" s="160" t="s">
        <v>99</v>
      </c>
      <c r="E31" s="160" t="s">
        <v>100</v>
      </c>
      <c r="F31" s="160" t="s">
        <v>215</v>
      </c>
      <c r="G31" s="160" t="s">
        <v>216</v>
      </c>
      <c r="H31" s="161">
        <v>103122</v>
      </c>
      <c r="I31" s="161">
        <v>103122</v>
      </c>
      <c r="J31" s="112"/>
      <c r="K31" s="112"/>
      <c r="L31" s="161">
        <v>103122</v>
      </c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</row>
    <row r="32" ht="20.25" customHeight="1" spans="1:23">
      <c r="A32" s="160" t="s">
        <v>71</v>
      </c>
      <c r="B32" s="218" t="s">
        <v>217</v>
      </c>
      <c r="C32" s="160" t="s">
        <v>218</v>
      </c>
      <c r="D32" s="160" t="s">
        <v>99</v>
      </c>
      <c r="E32" s="160" t="s">
        <v>100</v>
      </c>
      <c r="F32" s="160" t="s">
        <v>219</v>
      </c>
      <c r="G32" s="160" t="s">
        <v>220</v>
      </c>
      <c r="H32" s="161">
        <v>259656</v>
      </c>
      <c r="I32" s="161">
        <v>259656</v>
      </c>
      <c r="J32" s="112"/>
      <c r="K32" s="112"/>
      <c r="L32" s="161">
        <v>259656</v>
      </c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</row>
    <row r="33" ht="20.25" customHeight="1" spans="1:23">
      <c r="A33" s="160" t="s">
        <v>71</v>
      </c>
      <c r="B33" s="218" t="s">
        <v>217</v>
      </c>
      <c r="C33" s="160" t="s">
        <v>218</v>
      </c>
      <c r="D33" s="160" t="s">
        <v>99</v>
      </c>
      <c r="E33" s="160" t="s">
        <v>100</v>
      </c>
      <c r="F33" s="160" t="s">
        <v>221</v>
      </c>
      <c r="G33" s="160" t="s">
        <v>222</v>
      </c>
      <c r="H33" s="161">
        <v>357324</v>
      </c>
      <c r="I33" s="161">
        <v>357324</v>
      </c>
      <c r="J33" s="112"/>
      <c r="K33" s="112"/>
      <c r="L33" s="161">
        <v>357324</v>
      </c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</row>
    <row r="34" ht="20.25" customHeight="1" spans="1:23">
      <c r="A34" s="160" t="s">
        <v>71</v>
      </c>
      <c r="B34" s="218" t="s">
        <v>217</v>
      </c>
      <c r="C34" s="160" t="s">
        <v>218</v>
      </c>
      <c r="D34" s="160" t="s">
        <v>99</v>
      </c>
      <c r="E34" s="160" t="s">
        <v>100</v>
      </c>
      <c r="F34" s="160" t="s">
        <v>215</v>
      </c>
      <c r="G34" s="160" t="s">
        <v>216</v>
      </c>
      <c r="H34" s="161">
        <v>3000</v>
      </c>
      <c r="I34" s="161">
        <v>3000</v>
      </c>
      <c r="J34" s="112"/>
      <c r="K34" s="112"/>
      <c r="L34" s="161">
        <v>3000</v>
      </c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</row>
    <row r="35" ht="20.25" customHeight="1" spans="1:23">
      <c r="A35" s="160" t="s">
        <v>71</v>
      </c>
      <c r="B35" s="218" t="s">
        <v>217</v>
      </c>
      <c r="C35" s="160" t="s">
        <v>218</v>
      </c>
      <c r="D35" s="160" t="s">
        <v>99</v>
      </c>
      <c r="E35" s="160" t="s">
        <v>100</v>
      </c>
      <c r="F35" s="160" t="s">
        <v>215</v>
      </c>
      <c r="G35" s="160" t="s">
        <v>216</v>
      </c>
      <c r="H35" s="161">
        <v>21638</v>
      </c>
      <c r="I35" s="161">
        <v>21638</v>
      </c>
      <c r="J35" s="112"/>
      <c r="K35" s="112"/>
      <c r="L35" s="161">
        <v>21638</v>
      </c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</row>
    <row r="36" ht="20.25" customHeight="1" spans="1:23">
      <c r="A36" s="160" t="s">
        <v>71</v>
      </c>
      <c r="B36" s="218" t="s">
        <v>223</v>
      </c>
      <c r="C36" s="160" t="s">
        <v>224</v>
      </c>
      <c r="D36" s="160" t="s">
        <v>99</v>
      </c>
      <c r="E36" s="160" t="s">
        <v>100</v>
      </c>
      <c r="F36" s="160" t="s">
        <v>219</v>
      </c>
      <c r="G36" s="160" t="s">
        <v>220</v>
      </c>
      <c r="H36" s="161">
        <v>97248</v>
      </c>
      <c r="I36" s="161">
        <v>97248</v>
      </c>
      <c r="J36" s="112"/>
      <c r="K36" s="112"/>
      <c r="L36" s="161">
        <v>97248</v>
      </c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</row>
    <row r="37" ht="20.25" customHeight="1" spans="1:23">
      <c r="A37" s="160" t="s">
        <v>71</v>
      </c>
      <c r="B37" s="218" t="s">
        <v>223</v>
      </c>
      <c r="C37" s="160" t="s">
        <v>224</v>
      </c>
      <c r="D37" s="160" t="s">
        <v>99</v>
      </c>
      <c r="E37" s="160" t="s">
        <v>100</v>
      </c>
      <c r="F37" s="160" t="s">
        <v>215</v>
      </c>
      <c r="G37" s="160" t="s">
        <v>216</v>
      </c>
      <c r="H37" s="161">
        <v>8104</v>
      </c>
      <c r="I37" s="161">
        <v>8104</v>
      </c>
      <c r="J37" s="112"/>
      <c r="K37" s="112"/>
      <c r="L37" s="161">
        <v>8104</v>
      </c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</row>
    <row r="38" ht="20.25" customHeight="1" spans="1:23">
      <c r="A38" s="160" t="s">
        <v>71</v>
      </c>
      <c r="B38" s="218" t="s">
        <v>223</v>
      </c>
      <c r="C38" s="160" t="s">
        <v>224</v>
      </c>
      <c r="D38" s="160" t="s">
        <v>99</v>
      </c>
      <c r="E38" s="160" t="s">
        <v>100</v>
      </c>
      <c r="F38" s="160" t="s">
        <v>215</v>
      </c>
      <c r="G38" s="160" t="s">
        <v>216</v>
      </c>
      <c r="H38" s="161">
        <v>1500</v>
      </c>
      <c r="I38" s="161">
        <v>1500</v>
      </c>
      <c r="J38" s="112"/>
      <c r="K38" s="112"/>
      <c r="L38" s="161">
        <v>1500</v>
      </c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</row>
    <row r="39" ht="20.25" customHeight="1" spans="1:23">
      <c r="A39" s="160" t="s">
        <v>71</v>
      </c>
      <c r="B39" s="218" t="s">
        <v>223</v>
      </c>
      <c r="C39" s="160" t="s">
        <v>224</v>
      </c>
      <c r="D39" s="160" t="s">
        <v>99</v>
      </c>
      <c r="E39" s="160" t="s">
        <v>100</v>
      </c>
      <c r="F39" s="160" t="s">
        <v>225</v>
      </c>
      <c r="G39" s="160" t="s">
        <v>226</v>
      </c>
      <c r="H39" s="161">
        <v>108480</v>
      </c>
      <c r="I39" s="161">
        <v>108480</v>
      </c>
      <c r="J39" s="112"/>
      <c r="K39" s="112"/>
      <c r="L39" s="161">
        <v>108480</v>
      </c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</row>
    <row r="40" ht="20.25" customHeight="1" spans="1:23">
      <c r="A40" s="160" t="s">
        <v>71</v>
      </c>
      <c r="B40" s="218" t="s">
        <v>223</v>
      </c>
      <c r="C40" s="160" t="s">
        <v>224</v>
      </c>
      <c r="D40" s="160" t="s">
        <v>99</v>
      </c>
      <c r="E40" s="160" t="s">
        <v>100</v>
      </c>
      <c r="F40" s="160" t="s">
        <v>225</v>
      </c>
      <c r="G40" s="160" t="s">
        <v>226</v>
      </c>
      <c r="H40" s="161">
        <v>17580</v>
      </c>
      <c r="I40" s="161">
        <v>17580</v>
      </c>
      <c r="J40" s="112"/>
      <c r="K40" s="112"/>
      <c r="L40" s="161">
        <v>17580</v>
      </c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</row>
    <row r="41" ht="20.25" customHeight="1" spans="1:23">
      <c r="A41" s="160" t="s">
        <v>71</v>
      </c>
      <c r="B41" s="218" t="s">
        <v>227</v>
      </c>
      <c r="C41" s="160" t="s">
        <v>228</v>
      </c>
      <c r="D41" s="160" t="s">
        <v>99</v>
      </c>
      <c r="E41" s="160" t="s">
        <v>100</v>
      </c>
      <c r="F41" s="160" t="s">
        <v>229</v>
      </c>
      <c r="G41" s="160" t="s">
        <v>230</v>
      </c>
      <c r="H41" s="161">
        <v>5400</v>
      </c>
      <c r="I41" s="161">
        <v>5400</v>
      </c>
      <c r="J41" s="112"/>
      <c r="K41" s="112"/>
      <c r="L41" s="161">
        <v>5400</v>
      </c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</row>
    <row r="42" ht="20.25" customHeight="1" spans="1:23">
      <c r="A42" s="160" t="s">
        <v>71</v>
      </c>
      <c r="B42" s="218" t="s">
        <v>231</v>
      </c>
      <c r="C42" s="160" t="s">
        <v>232</v>
      </c>
      <c r="D42" s="160" t="s">
        <v>99</v>
      </c>
      <c r="E42" s="160" t="s">
        <v>100</v>
      </c>
      <c r="F42" s="160" t="s">
        <v>229</v>
      </c>
      <c r="G42" s="160" t="s">
        <v>230</v>
      </c>
      <c r="H42" s="161">
        <v>10260</v>
      </c>
      <c r="I42" s="161">
        <v>10260</v>
      </c>
      <c r="J42" s="112"/>
      <c r="K42" s="112"/>
      <c r="L42" s="161">
        <v>10260</v>
      </c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</row>
    <row r="43" ht="20.25" customHeight="1" spans="1:23">
      <c r="A43" s="160" t="s">
        <v>71</v>
      </c>
      <c r="B43" s="218" t="s">
        <v>233</v>
      </c>
      <c r="C43" s="160" t="s">
        <v>116</v>
      </c>
      <c r="D43" s="160" t="s">
        <v>115</v>
      </c>
      <c r="E43" s="160" t="s">
        <v>116</v>
      </c>
      <c r="F43" s="160" t="s">
        <v>234</v>
      </c>
      <c r="G43" s="160" t="s">
        <v>116</v>
      </c>
      <c r="H43" s="161">
        <v>190000</v>
      </c>
      <c r="I43" s="161">
        <v>190000</v>
      </c>
      <c r="J43" s="112"/>
      <c r="K43" s="112"/>
      <c r="L43" s="161">
        <v>190000</v>
      </c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</row>
    <row r="44" ht="20.25" customHeight="1" spans="1:23">
      <c r="A44" s="160" t="s">
        <v>71</v>
      </c>
      <c r="B44" s="218" t="s">
        <v>235</v>
      </c>
      <c r="C44" s="160" t="s">
        <v>236</v>
      </c>
      <c r="D44" s="160" t="s">
        <v>99</v>
      </c>
      <c r="E44" s="160" t="s">
        <v>100</v>
      </c>
      <c r="F44" s="160" t="s">
        <v>215</v>
      </c>
      <c r="G44" s="160" t="s">
        <v>216</v>
      </c>
      <c r="H44" s="161">
        <v>73174</v>
      </c>
      <c r="I44" s="161">
        <v>73174</v>
      </c>
      <c r="J44" s="112"/>
      <c r="K44" s="112"/>
      <c r="L44" s="161">
        <v>73174</v>
      </c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</row>
    <row r="45" ht="20.25" customHeight="1" spans="1:23">
      <c r="A45" s="160" t="s">
        <v>71</v>
      </c>
      <c r="B45" s="218" t="s">
        <v>235</v>
      </c>
      <c r="C45" s="160" t="s">
        <v>236</v>
      </c>
      <c r="D45" s="160" t="s">
        <v>99</v>
      </c>
      <c r="E45" s="160" t="s">
        <v>100</v>
      </c>
      <c r="F45" s="160" t="s">
        <v>225</v>
      </c>
      <c r="G45" s="160" t="s">
        <v>226</v>
      </c>
      <c r="H45" s="161">
        <v>54000</v>
      </c>
      <c r="I45" s="161">
        <v>54000</v>
      </c>
      <c r="J45" s="112"/>
      <c r="K45" s="112"/>
      <c r="L45" s="161">
        <v>54000</v>
      </c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</row>
    <row r="46" ht="20.25" customHeight="1" spans="1:23">
      <c r="A46" s="160" t="s">
        <v>71</v>
      </c>
      <c r="B46" s="218" t="s">
        <v>237</v>
      </c>
      <c r="C46" s="160" t="s">
        <v>238</v>
      </c>
      <c r="D46" s="160" t="s">
        <v>99</v>
      </c>
      <c r="E46" s="160" t="s">
        <v>100</v>
      </c>
      <c r="F46" s="160" t="s">
        <v>229</v>
      </c>
      <c r="G46" s="160" t="s">
        <v>230</v>
      </c>
      <c r="H46" s="161">
        <v>54000</v>
      </c>
      <c r="I46" s="161">
        <v>54000</v>
      </c>
      <c r="J46" s="112"/>
      <c r="K46" s="112"/>
      <c r="L46" s="161">
        <v>54000</v>
      </c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</row>
    <row r="47" ht="20.25" customHeight="1" spans="1:23">
      <c r="A47" s="160" t="s">
        <v>71</v>
      </c>
      <c r="B47" s="218" t="s">
        <v>239</v>
      </c>
      <c r="C47" s="160" t="s">
        <v>240</v>
      </c>
      <c r="D47" s="160" t="s">
        <v>103</v>
      </c>
      <c r="E47" s="160" t="s">
        <v>104</v>
      </c>
      <c r="F47" s="160" t="s">
        <v>211</v>
      </c>
      <c r="G47" s="160" t="s">
        <v>212</v>
      </c>
      <c r="H47" s="161">
        <v>800</v>
      </c>
      <c r="I47" s="161">
        <v>800</v>
      </c>
      <c r="J47" s="112"/>
      <c r="K47" s="112"/>
      <c r="L47" s="161">
        <v>800</v>
      </c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</row>
    <row r="48" ht="20.25" customHeight="1" spans="1:23">
      <c r="A48" s="160" t="s">
        <v>71</v>
      </c>
      <c r="B48" s="218" t="s">
        <v>241</v>
      </c>
      <c r="C48" s="160" t="s">
        <v>242</v>
      </c>
      <c r="D48" s="160" t="s">
        <v>103</v>
      </c>
      <c r="E48" s="160" t="s">
        <v>104</v>
      </c>
      <c r="F48" s="160" t="s">
        <v>243</v>
      </c>
      <c r="G48" s="160" t="s">
        <v>244</v>
      </c>
      <c r="H48" s="161">
        <v>50400</v>
      </c>
      <c r="I48" s="161">
        <v>50400</v>
      </c>
      <c r="J48" s="112"/>
      <c r="K48" s="112"/>
      <c r="L48" s="161">
        <v>50400</v>
      </c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</row>
    <row r="49" ht="20.25" customHeight="1" spans="1:23">
      <c r="A49" s="160" t="s">
        <v>71</v>
      </c>
      <c r="B49" s="218" t="s">
        <v>245</v>
      </c>
      <c r="C49" s="160" t="s">
        <v>246</v>
      </c>
      <c r="D49" s="160" t="s">
        <v>99</v>
      </c>
      <c r="E49" s="160" t="s">
        <v>100</v>
      </c>
      <c r="F49" s="160" t="s">
        <v>247</v>
      </c>
      <c r="G49" s="160" t="s">
        <v>246</v>
      </c>
      <c r="H49" s="161">
        <v>7020</v>
      </c>
      <c r="I49" s="161">
        <v>7020</v>
      </c>
      <c r="J49" s="112"/>
      <c r="K49" s="112"/>
      <c r="L49" s="161">
        <v>7020</v>
      </c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</row>
    <row r="50" ht="17.25" customHeight="1" spans="1:23">
      <c r="A50" s="33" t="s">
        <v>157</v>
      </c>
      <c r="B50" s="162"/>
      <c r="C50" s="162"/>
      <c r="D50" s="162"/>
      <c r="E50" s="162"/>
      <c r="F50" s="162"/>
      <c r="G50" s="163"/>
      <c r="H50" s="112">
        <v>2082689</v>
      </c>
      <c r="I50" s="112">
        <v>2082689</v>
      </c>
      <c r="J50" s="112"/>
      <c r="K50" s="112"/>
      <c r="L50" s="112">
        <v>2082689</v>
      </c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</row>
  </sheetData>
  <mergeCells count="30">
    <mergeCell ref="A2:W2"/>
    <mergeCell ref="A3:G3"/>
    <mergeCell ref="H4:W4"/>
    <mergeCell ref="I5:M5"/>
    <mergeCell ref="N5:P5"/>
    <mergeCell ref="R5:W5"/>
    <mergeCell ref="A50:G5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zoomScale="70" zoomScaleNormal="70" workbookViewId="0">
      <selection activeCell="A2" sqref="A2:W2"/>
    </sheetView>
  </sheetViews>
  <sheetFormatPr defaultColWidth="9.14166666666667" defaultRowHeight="14.25" customHeight="1"/>
  <cols>
    <col min="1" max="1" width="14.625" customWidth="1"/>
    <col min="2" max="2" width="19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49"/>
      <c r="E1" s="1"/>
      <c r="F1" s="1"/>
      <c r="G1" s="1"/>
      <c r="H1" s="1"/>
      <c r="U1" s="149"/>
      <c r="W1" s="152" t="s">
        <v>248</v>
      </c>
    </row>
    <row r="2" ht="46.5" customHeight="1" spans="1:23">
      <c r="A2" s="3" t="s">
        <v>249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9"/>
      <c r="W3" s="135" t="s">
        <v>3</v>
      </c>
    </row>
    <row r="4" ht="21.75" customHeight="1" spans="1:23">
      <c r="A4" s="8" t="s">
        <v>250</v>
      </c>
      <c r="B4" s="9" t="s">
        <v>169</v>
      </c>
      <c r="C4" s="8" t="s">
        <v>170</v>
      </c>
      <c r="D4" s="8" t="s">
        <v>251</v>
      </c>
      <c r="E4" s="9" t="s">
        <v>171</v>
      </c>
      <c r="F4" s="9" t="s">
        <v>172</v>
      </c>
      <c r="G4" s="9" t="s">
        <v>173</v>
      </c>
      <c r="H4" s="9" t="s">
        <v>174</v>
      </c>
      <c r="I4" s="28" t="s">
        <v>57</v>
      </c>
      <c r="J4" s="10" t="s">
        <v>252</v>
      </c>
      <c r="K4" s="11"/>
      <c r="L4" s="11"/>
      <c r="M4" s="12"/>
      <c r="N4" s="10" t="s">
        <v>177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9"/>
      <c r="C5" s="13"/>
      <c r="D5" s="13"/>
      <c r="E5" s="14"/>
      <c r="F5" s="14"/>
      <c r="G5" s="14"/>
      <c r="H5" s="14"/>
      <c r="I5" s="29"/>
      <c r="J5" s="150" t="s">
        <v>60</v>
      </c>
      <c r="K5" s="143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183</v>
      </c>
      <c r="U5" s="9" t="s">
        <v>68</v>
      </c>
      <c r="V5" s="9" t="s">
        <v>69</v>
      </c>
      <c r="W5" s="9" t="s">
        <v>70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51" t="s">
        <v>59</v>
      </c>
      <c r="K6" s="10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59</v>
      </c>
      <c r="K7" s="68" t="s">
        <v>253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21.75" customHeight="1" spans="1:23">
      <c r="A9" s="20" t="s">
        <v>254</v>
      </c>
      <c r="B9" s="219" t="s">
        <v>255</v>
      </c>
      <c r="C9" s="22" t="s">
        <v>256</v>
      </c>
      <c r="D9" s="70" t="s">
        <v>71</v>
      </c>
      <c r="E9" s="20" t="s">
        <v>101</v>
      </c>
      <c r="F9" s="20" t="s">
        <v>102</v>
      </c>
      <c r="G9" s="20" t="s">
        <v>199</v>
      </c>
      <c r="H9" s="20" t="s">
        <v>200</v>
      </c>
      <c r="I9" s="23">
        <v>50000</v>
      </c>
      <c r="J9" s="23">
        <v>50000</v>
      </c>
      <c r="K9" s="23">
        <v>50000</v>
      </c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</row>
    <row r="10" ht="21.75" customHeight="1" spans="1:23">
      <c r="A10" s="20" t="s">
        <v>254</v>
      </c>
      <c r="B10" s="219" t="s">
        <v>257</v>
      </c>
      <c r="C10" s="22" t="s">
        <v>258</v>
      </c>
      <c r="D10" s="70" t="s">
        <v>71</v>
      </c>
      <c r="E10" s="20" t="s">
        <v>99</v>
      </c>
      <c r="F10" s="20" t="s">
        <v>100</v>
      </c>
      <c r="G10" s="20" t="s">
        <v>259</v>
      </c>
      <c r="H10" s="20" t="s">
        <v>163</v>
      </c>
      <c r="I10" s="23">
        <v>6500</v>
      </c>
      <c r="J10" s="23">
        <v>6500</v>
      </c>
      <c r="K10" s="23">
        <v>6500</v>
      </c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</row>
    <row r="11" ht="21.75" customHeight="1" spans="1:23">
      <c r="A11" s="20" t="s">
        <v>254</v>
      </c>
      <c r="B11" s="219" t="s">
        <v>260</v>
      </c>
      <c r="C11" s="22" t="s">
        <v>261</v>
      </c>
      <c r="D11" s="70" t="s">
        <v>71</v>
      </c>
      <c r="E11" s="20" t="s">
        <v>101</v>
      </c>
      <c r="F11" s="20" t="s">
        <v>102</v>
      </c>
      <c r="G11" s="20" t="s">
        <v>199</v>
      </c>
      <c r="H11" s="20" t="s">
        <v>200</v>
      </c>
      <c r="I11" s="23">
        <v>86800</v>
      </c>
      <c r="J11" s="23">
        <v>86800</v>
      </c>
      <c r="K11" s="23">
        <v>86800</v>
      </c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</row>
    <row r="12" ht="18.75" customHeight="1" spans="1:23">
      <c r="A12" s="33" t="s">
        <v>157</v>
      </c>
      <c r="B12" s="34"/>
      <c r="C12" s="34"/>
      <c r="D12" s="34"/>
      <c r="E12" s="34"/>
      <c r="F12" s="34"/>
      <c r="G12" s="34"/>
      <c r="H12" s="35"/>
      <c r="I12" s="23">
        <v>143300</v>
      </c>
      <c r="J12" s="23">
        <v>143300</v>
      </c>
      <c r="K12" s="23">
        <v>143300</v>
      </c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4"/>
  <sheetViews>
    <sheetView showZeros="0" zoomScale="55" zoomScaleNormal="55" workbookViewId="0">
      <selection activeCell="B29" sqref="B2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32.875" customWidth="1"/>
  </cols>
  <sheetData>
    <row r="1" ht="18" customHeight="1" spans="10:10">
      <c r="J1" s="2" t="s">
        <v>262</v>
      </c>
    </row>
    <row r="2" ht="39.75" customHeight="1" spans="1:10">
      <c r="A2" s="220" t="s">
        <v>263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">
        <v>2</v>
      </c>
    </row>
    <row r="4" ht="44.25" customHeight="1" spans="1:10">
      <c r="A4" s="68" t="s">
        <v>264</v>
      </c>
      <c r="B4" s="68" t="s">
        <v>265</v>
      </c>
      <c r="C4" s="68" t="s">
        <v>266</v>
      </c>
      <c r="D4" s="68" t="s">
        <v>267</v>
      </c>
      <c r="E4" s="68" t="s">
        <v>268</v>
      </c>
      <c r="F4" s="69" t="s">
        <v>269</v>
      </c>
      <c r="G4" s="68" t="s">
        <v>270</v>
      </c>
      <c r="H4" s="69" t="s">
        <v>271</v>
      </c>
      <c r="I4" s="69" t="s">
        <v>272</v>
      </c>
      <c r="J4" s="68" t="s">
        <v>273</v>
      </c>
    </row>
    <row r="5" ht="18.75" customHeight="1" spans="1:10">
      <c r="A5" s="147">
        <v>1</v>
      </c>
      <c r="B5" s="147">
        <v>2</v>
      </c>
      <c r="C5" s="147">
        <v>3</v>
      </c>
      <c r="D5" s="147">
        <v>4</v>
      </c>
      <c r="E5" s="147">
        <v>5</v>
      </c>
      <c r="F5" s="36">
        <v>6</v>
      </c>
      <c r="G5" s="147">
        <v>7</v>
      </c>
      <c r="H5" s="36">
        <v>8</v>
      </c>
      <c r="I5" s="36">
        <v>9</v>
      </c>
      <c r="J5" s="147">
        <v>10</v>
      </c>
    </row>
    <row r="6" ht="42" customHeight="1" spans="1:10">
      <c r="A6" s="148" t="s">
        <v>71</v>
      </c>
      <c r="B6" s="148"/>
      <c r="C6" s="148"/>
      <c r="D6" s="148"/>
      <c r="E6" s="148"/>
      <c r="F6" s="148"/>
      <c r="G6" s="148"/>
      <c r="H6" s="148"/>
      <c r="I6" s="148"/>
      <c r="J6" s="148"/>
    </row>
    <row r="7" ht="42" customHeight="1" spans="1:10">
      <c r="A7" s="148" t="s">
        <v>258</v>
      </c>
      <c r="B7" s="148" t="s">
        <v>274</v>
      </c>
      <c r="C7" s="148" t="s">
        <v>275</v>
      </c>
      <c r="D7" s="148" t="s">
        <v>276</v>
      </c>
      <c r="E7" s="148" t="s">
        <v>277</v>
      </c>
      <c r="F7" s="148" t="s">
        <v>278</v>
      </c>
      <c r="G7" s="148" t="s">
        <v>85</v>
      </c>
      <c r="H7" s="148" t="s">
        <v>279</v>
      </c>
      <c r="I7" s="148" t="s">
        <v>280</v>
      </c>
      <c r="J7" s="148" t="s">
        <v>281</v>
      </c>
    </row>
    <row r="8" customHeight="1" spans="1:10">
      <c r="A8" s="148"/>
      <c r="B8" s="148" t="s">
        <v>274</v>
      </c>
      <c r="C8" s="148" t="s">
        <v>275</v>
      </c>
      <c r="D8" s="148" t="s">
        <v>282</v>
      </c>
      <c r="E8" s="148" t="s">
        <v>283</v>
      </c>
      <c r="F8" s="148" t="s">
        <v>284</v>
      </c>
      <c r="G8" s="148" t="s">
        <v>285</v>
      </c>
      <c r="H8" s="148" t="s">
        <v>286</v>
      </c>
      <c r="I8" s="148" t="s">
        <v>280</v>
      </c>
      <c r="J8" s="148" t="s">
        <v>287</v>
      </c>
    </row>
    <row r="9" customHeight="1" spans="1:10">
      <c r="A9" s="148"/>
      <c r="B9" s="148" t="s">
        <v>274</v>
      </c>
      <c r="C9" s="148" t="s">
        <v>288</v>
      </c>
      <c r="D9" s="148" t="s">
        <v>289</v>
      </c>
      <c r="E9" s="148" t="s">
        <v>290</v>
      </c>
      <c r="F9" s="148" t="s">
        <v>284</v>
      </c>
      <c r="G9" s="148" t="s">
        <v>291</v>
      </c>
      <c r="H9" s="148" t="s">
        <v>292</v>
      </c>
      <c r="I9" s="148" t="s">
        <v>293</v>
      </c>
      <c r="J9" s="148" t="s">
        <v>294</v>
      </c>
    </row>
    <row r="10" customHeight="1" spans="1:10">
      <c r="A10" s="148"/>
      <c r="B10" s="148" t="s">
        <v>274</v>
      </c>
      <c r="C10" s="148" t="s">
        <v>295</v>
      </c>
      <c r="D10" s="148" t="s">
        <v>296</v>
      </c>
      <c r="E10" s="148" t="s">
        <v>297</v>
      </c>
      <c r="F10" s="148" t="s">
        <v>298</v>
      </c>
      <c r="G10" s="148" t="s">
        <v>299</v>
      </c>
      <c r="H10" s="148" t="s">
        <v>292</v>
      </c>
      <c r="I10" s="148" t="s">
        <v>293</v>
      </c>
      <c r="J10" s="148" t="s">
        <v>300</v>
      </c>
    </row>
    <row r="11" customHeight="1" spans="1:10">
      <c r="A11" s="148" t="s">
        <v>256</v>
      </c>
      <c r="B11" s="148" t="s">
        <v>301</v>
      </c>
      <c r="C11" s="148" t="s">
        <v>275</v>
      </c>
      <c r="D11" s="148" t="s">
        <v>282</v>
      </c>
      <c r="E11" s="148" t="s">
        <v>302</v>
      </c>
      <c r="F11" s="148" t="s">
        <v>284</v>
      </c>
      <c r="G11" s="148" t="s">
        <v>291</v>
      </c>
      <c r="H11" s="148" t="s">
        <v>292</v>
      </c>
      <c r="I11" s="148" t="s">
        <v>280</v>
      </c>
      <c r="J11" s="148" t="s">
        <v>303</v>
      </c>
    </row>
    <row r="12" customHeight="1" spans="1:10">
      <c r="A12" s="148"/>
      <c r="B12" s="148" t="s">
        <v>301</v>
      </c>
      <c r="C12" s="148" t="s">
        <v>275</v>
      </c>
      <c r="D12" s="148" t="s">
        <v>304</v>
      </c>
      <c r="E12" s="148" t="s">
        <v>305</v>
      </c>
      <c r="F12" s="148" t="s">
        <v>284</v>
      </c>
      <c r="G12" s="148" t="s">
        <v>84</v>
      </c>
      <c r="H12" s="148" t="s">
        <v>306</v>
      </c>
      <c r="I12" s="148" t="s">
        <v>280</v>
      </c>
      <c r="J12" s="148" t="s">
        <v>307</v>
      </c>
    </row>
    <row r="13" customHeight="1" spans="1:10">
      <c r="A13" s="148"/>
      <c r="B13" s="148" t="s">
        <v>301</v>
      </c>
      <c r="C13" s="148" t="s">
        <v>288</v>
      </c>
      <c r="D13" s="148" t="s">
        <v>289</v>
      </c>
      <c r="E13" s="148" t="s">
        <v>308</v>
      </c>
      <c r="F13" s="148" t="s">
        <v>298</v>
      </c>
      <c r="G13" s="148" t="s">
        <v>291</v>
      </c>
      <c r="H13" s="148" t="s">
        <v>292</v>
      </c>
      <c r="I13" s="148" t="s">
        <v>280</v>
      </c>
      <c r="J13" s="148" t="s">
        <v>309</v>
      </c>
    </row>
    <row r="14" customHeight="1" spans="1:10">
      <c r="A14" s="148"/>
      <c r="B14" s="148" t="s">
        <v>301</v>
      </c>
      <c r="C14" s="148" t="s">
        <v>288</v>
      </c>
      <c r="D14" s="148" t="s">
        <v>310</v>
      </c>
      <c r="E14" s="148" t="s">
        <v>311</v>
      </c>
      <c r="F14" s="148" t="s">
        <v>284</v>
      </c>
      <c r="G14" s="148" t="s">
        <v>312</v>
      </c>
      <c r="H14" s="148" t="s">
        <v>286</v>
      </c>
      <c r="I14" s="148" t="s">
        <v>280</v>
      </c>
      <c r="J14" s="148" t="s">
        <v>307</v>
      </c>
    </row>
    <row r="15" customHeight="1" spans="1:10">
      <c r="A15" s="148"/>
      <c r="B15" s="148" t="s">
        <v>301</v>
      </c>
      <c r="C15" s="148" t="s">
        <v>295</v>
      </c>
      <c r="D15" s="148" t="s">
        <v>296</v>
      </c>
      <c r="E15" s="148" t="s">
        <v>313</v>
      </c>
      <c r="F15" s="148" t="s">
        <v>284</v>
      </c>
      <c r="G15" s="148" t="s">
        <v>291</v>
      </c>
      <c r="H15" s="148" t="s">
        <v>292</v>
      </c>
      <c r="I15" s="148" t="s">
        <v>293</v>
      </c>
      <c r="J15" s="148" t="s">
        <v>314</v>
      </c>
    </row>
    <row r="16" customHeight="1" spans="1:10">
      <c r="A16" s="148"/>
      <c r="B16" s="148" t="s">
        <v>301</v>
      </c>
      <c r="C16" s="148" t="s">
        <v>295</v>
      </c>
      <c r="D16" s="148" t="s">
        <v>296</v>
      </c>
      <c r="E16" s="148" t="s">
        <v>296</v>
      </c>
      <c r="F16" s="148" t="s">
        <v>284</v>
      </c>
      <c r="G16" s="148" t="s">
        <v>291</v>
      </c>
      <c r="H16" s="148" t="s">
        <v>292</v>
      </c>
      <c r="I16" s="148" t="s">
        <v>293</v>
      </c>
      <c r="J16" s="148" t="s">
        <v>315</v>
      </c>
    </row>
    <row r="17" customHeight="1" spans="1:10">
      <c r="A17" s="148"/>
      <c r="B17" s="148" t="s">
        <v>301</v>
      </c>
      <c r="C17" s="148" t="s">
        <v>295</v>
      </c>
      <c r="D17" s="148" t="s">
        <v>296</v>
      </c>
      <c r="E17" s="148" t="s">
        <v>316</v>
      </c>
      <c r="F17" s="148" t="s">
        <v>284</v>
      </c>
      <c r="G17" s="148" t="s">
        <v>291</v>
      </c>
      <c r="H17" s="148" t="s">
        <v>292</v>
      </c>
      <c r="I17" s="148" t="s">
        <v>293</v>
      </c>
      <c r="J17" s="148" t="s">
        <v>317</v>
      </c>
    </row>
    <row r="18" customHeight="1" spans="1:10">
      <c r="A18" s="148" t="s">
        <v>261</v>
      </c>
      <c r="B18" s="148" t="s">
        <v>318</v>
      </c>
      <c r="C18" s="148" t="s">
        <v>275</v>
      </c>
      <c r="D18" s="148" t="s">
        <v>276</v>
      </c>
      <c r="E18" s="148" t="s">
        <v>319</v>
      </c>
      <c r="F18" s="148" t="s">
        <v>298</v>
      </c>
      <c r="G18" s="148" t="s">
        <v>85</v>
      </c>
      <c r="H18" s="148" t="s">
        <v>320</v>
      </c>
      <c r="I18" s="148" t="s">
        <v>280</v>
      </c>
      <c r="J18" s="148" t="s">
        <v>321</v>
      </c>
    </row>
    <row r="19" customHeight="1" spans="1:10">
      <c r="A19" s="148"/>
      <c r="B19" s="148" t="s">
        <v>318</v>
      </c>
      <c r="C19" s="148" t="s">
        <v>275</v>
      </c>
      <c r="D19" s="148" t="s">
        <v>276</v>
      </c>
      <c r="E19" s="148" t="s">
        <v>322</v>
      </c>
      <c r="F19" s="148" t="s">
        <v>284</v>
      </c>
      <c r="G19" s="148" t="s">
        <v>291</v>
      </c>
      <c r="H19" s="148" t="s">
        <v>292</v>
      </c>
      <c r="I19" s="148" t="s">
        <v>280</v>
      </c>
      <c r="J19" s="148" t="s">
        <v>323</v>
      </c>
    </row>
    <row r="20" customHeight="1" spans="1:10">
      <c r="A20" s="148"/>
      <c r="B20" s="148" t="s">
        <v>318</v>
      </c>
      <c r="C20" s="148" t="s">
        <v>275</v>
      </c>
      <c r="D20" s="148" t="s">
        <v>282</v>
      </c>
      <c r="E20" s="148" t="s">
        <v>324</v>
      </c>
      <c r="F20" s="148" t="s">
        <v>284</v>
      </c>
      <c r="G20" s="148" t="s">
        <v>291</v>
      </c>
      <c r="H20" s="148" t="s">
        <v>292</v>
      </c>
      <c r="I20" s="148" t="s">
        <v>293</v>
      </c>
      <c r="J20" s="148" t="s">
        <v>325</v>
      </c>
    </row>
    <row r="21" customHeight="1" spans="1:10">
      <c r="A21" s="148"/>
      <c r="B21" s="148" t="s">
        <v>318</v>
      </c>
      <c r="C21" s="148" t="s">
        <v>275</v>
      </c>
      <c r="D21" s="148" t="s">
        <v>282</v>
      </c>
      <c r="E21" s="148" t="s">
        <v>326</v>
      </c>
      <c r="F21" s="148" t="s">
        <v>284</v>
      </c>
      <c r="G21" s="148" t="s">
        <v>291</v>
      </c>
      <c r="H21" s="148" t="s">
        <v>292</v>
      </c>
      <c r="I21" s="148" t="s">
        <v>293</v>
      </c>
      <c r="J21" s="148" t="s">
        <v>327</v>
      </c>
    </row>
    <row r="22" customHeight="1" spans="1:10">
      <c r="A22" s="148"/>
      <c r="B22" s="148" t="s">
        <v>318</v>
      </c>
      <c r="C22" s="148" t="s">
        <v>288</v>
      </c>
      <c r="D22" s="148" t="s">
        <v>310</v>
      </c>
      <c r="E22" s="148" t="s">
        <v>328</v>
      </c>
      <c r="F22" s="148" t="s">
        <v>298</v>
      </c>
      <c r="G22" s="148" t="s">
        <v>88</v>
      </c>
      <c r="H22" s="148" t="s">
        <v>306</v>
      </c>
      <c r="I22" s="148" t="s">
        <v>280</v>
      </c>
      <c r="J22" s="148" t="s">
        <v>329</v>
      </c>
    </row>
    <row r="23" customHeight="1" spans="1:10">
      <c r="A23" s="148"/>
      <c r="B23" s="148" t="s">
        <v>318</v>
      </c>
      <c r="C23" s="148" t="s">
        <v>288</v>
      </c>
      <c r="D23" s="148" t="s">
        <v>310</v>
      </c>
      <c r="E23" s="148" t="s">
        <v>330</v>
      </c>
      <c r="F23" s="148" t="s">
        <v>284</v>
      </c>
      <c r="G23" s="148" t="s">
        <v>291</v>
      </c>
      <c r="H23" s="148" t="s">
        <v>292</v>
      </c>
      <c r="I23" s="148" t="s">
        <v>293</v>
      </c>
      <c r="J23" s="148" t="s">
        <v>331</v>
      </c>
    </row>
    <row r="24" customHeight="1" spans="1:10">
      <c r="A24" s="148"/>
      <c r="B24" s="148" t="s">
        <v>318</v>
      </c>
      <c r="C24" s="148" t="s">
        <v>295</v>
      </c>
      <c r="D24" s="148" t="s">
        <v>296</v>
      </c>
      <c r="E24" s="148" t="s">
        <v>330</v>
      </c>
      <c r="F24" s="148" t="s">
        <v>284</v>
      </c>
      <c r="G24" s="148" t="s">
        <v>291</v>
      </c>
      <c r="H24" s="148" t="s">
        <v>292</v>
      </c>
      <c r="I24" s="148" t="s">
        <v>293</v>
      </c>
      <c r="J24" s="148" t="s">
        <v>331</v>
      </c>
    </row>
  </sheetData>
  <mergeCells count="8">
    <mergeCell ref="A2:J2"/>
    <mergeCell ref="A3:H3"/>
    <mergeCell ref="A7:A10"/>
    <mergeCell ref="A11:A17"/>
    <mergeCell ref="A18:A24"/>
    <mergeCell ref="B7:B10"/>
    <mergeCell ref="B11:B17"/>
    <mergeCell ref="B18:B24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中共官渡区委机构编制委员会办公室【收文员】</cp:lastModifiedBy>
  <dcterms:created xsi:type="dcterms:W3CDTF">2026-02-03T07:40:00Z</dcterms:created>
  <dcterms:modified xsi:type="dcterms:W3CDTF">2026-03-31T09:12:47Z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2052-11.8.6.8722</vt:lpwstr>
  </property>
</Properties>
</file>