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<sst xmlns="http://schemas.openxmlformats.org/spreadsheetml/2006/main" count="752" uniqueCount="355">
  <si>
    <t>预算01-1表</t>
  </si>
  <si>
    <t>2026年部门财务收支预算总表</t>
  </si>
  <si>
    <t>单位名称：昆明市官渡区六甲第二小学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</si>
  <si>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</si>
  <si>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</si>
  <si>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</si>
  <si>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</si>
  <si>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</si>
  <si>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</si>
  <si>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</si>
  <si>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</si>
  <si>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</si>
  <si>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</si>
  <si>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</si>
  <si>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</si>
  <si>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</si>
  <si>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</si>
  <si>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</si>
  <si>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</si>
  <si>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</si>
  <si>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</si>
  <si>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</si>
  <si>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</si>
  <si>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</si>
  <si>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</si>
  <si>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</si>
  <si>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</si>
  <si>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</si>
  <si>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</si>
  <si>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</si>
  <si>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</si>
  <si>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</si>
  <si>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</si>
  <si>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</si>
  <si>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</si>
  <si>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</si>
  <si>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</si>
  <si>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</si>
  <si>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</si>
  <si>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</si>
  <si>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</si>
  <si>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</si>
  <si>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</si>
  <si>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</si>
  <si>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</si>
  <si>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</si>
  <si>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</si>
  <si>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</si>
  <si>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</si>
  <si>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</si>
  <si>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</si>
  <si>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</si>
  <si>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</si>
  <si>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</si>
  <si>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</si>
  <si>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</si>
  <si>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</si>
  <si>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</si>
  <si>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</si>
  <si>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</si>
  <si>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</si>
  <si>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</si>
  <si>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</si>
  <si>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</si>
  <si>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</si>
  <si>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</si>
  <si>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</si>
  <si>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</si>
  <si>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</si>
  <si>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</si>
  <si>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</si>
  <si>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昆明市官渡区六甲第二小学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</si>
  <si>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</si>
  <si>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</si>
  <si>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</si>
  <si>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</si>
  <si>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</si>
  <si>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</si>
  <si>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</si>
  <si>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</si>
  <si>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</si>
  <si>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</si>
  <si>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</si>
  <si>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</si>
  <si>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</si>
  <si>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</si>
  <si>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</si>
  <si>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</si>
  <si>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</si>
  <si>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</si>
  <si>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</si>
  <si>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</si>
  <si>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</si>
  <si>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</si>
  <si>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</si>
  <si>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</si>
  <si>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</si>
  <si>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</si>
  <si>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</si>
  <si>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小学教育</t>
  </si>
  <si>
    <t>特殊学校教育</t>
  </si>
  <si>
    <t>其他教育费附加安排的支出</t>
  </si>
  <si>
    <t>事业单位离退休</t>
  </si>
  <si>
    <t>机关事业单位基本养老保险缴费支出</t>
  </si>
  <si>
    <t>机关事业单位职业年金缴费支出</t>
  </si>
  <si>
    <t>死亡抚恤</t>
  </si>
  <si>
    <t>事业单位医疗</t>
  </si>
  <si>
    <t>公务员医疗补助</t>
  </si>
  <si>
    <t>其他行政事业单位医疗支出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</si>
  <si>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</si>
  <si>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</si>
  <si>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</si>
  <si>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</si>
  <si>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</si>
  <si>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</si>
  <si>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</si>
  <si>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</si>
  <si>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</si>
  <si>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</si>
  <si>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</si>
  <si>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</si>
  <si>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</si>
  <si>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</si>
  <si>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</si>
  <si>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</si>
  <si>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</si>
  <si>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</si>
  <si>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</si>
  <si>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</si>
  <si>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</si>
  <si>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</si>
  <si>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</si>
  <si>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</si>
  <si>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</si>
  <si>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</si>
  <si>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</si>
  <si>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</si>
  <si>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</si>
  <si>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</si>
  <si>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</si>
  <si>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</si>
  <si>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</si>
  <si>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</si>
  <si>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</si>
  <si>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</si>
  <si>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</si>
  <si>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</si>
  <si>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</si>
  <si>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</si>
  <si>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</si>
  <si>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教育支出</t>
  </si>
  <si>
    <t>普通教育</t>
  </si>
  <si>
    <t>2050701</t>
  </si>
  <si>
    <t>教育费附加安排的支出</t>
  </si>
  <si>
    <t>社会保障和就业支出</t>
  </si>
  <si>
    <t>行政事业单位养老支出</t>
  </si>
  <si>
    <t>2080801</t>
  </si>
  <si>
    <t>卫生健康支出</t>
  </si>
  <si>
    <t>行政事业单位医疗</t>
  </si>
  <si>
    <t>住房保障支出</t>
  </si>
  <si>
    <t>住房改革支出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</si>
  <si>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</si>
  <si>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</si>
  <si>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</si>
  <si>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</si>
  <si>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</si>
  <si>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</si>
  <si>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</si>
  <si>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</si>
  <si>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</si>
  <si>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</si>
  <si>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</si>
  <si>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</si>
  <si>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</si>
  <si>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</si>
  <si>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</si>
  <si>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</si>
  <si>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</si>
  <si>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</si>
  <si>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</si>
  <si>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</si>
  <si>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</si>
  <si>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</si>
  <si>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</si>
  <si>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</si>
  <si>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</si>
  <si>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</si>
  <si>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</si>
  <si>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</si>
  <si>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530111210000000003314</t>
  </si>
  <si>
    <t>社会保障缴费</t>
  </si>
  <si>
    <t>2080505</t>
  </si>
  <si>
    <t>30108</t>
  </si>
  <si>
    <t>机关事业单位基本养老保险缴费</t>
  </si>
  <si>
    <t>2080506</t>
  </si>
  <si>
    <t>30109</t>
  </si>
  <si>
    <t>职业年金缴费</t>
  </si>
  <si>
    <t>2101102</t>
  </si>
  <si>
    <t>30110</t>
  </si>
  <si>
    <t>职工基本医疗保险缴费</t>
  </si>
  <si>
    <t>2101103</t>
  </si>
  <si>
    <t>30111</t>
  </si>
  <si>
    <t>公务员医疗补助缴费</t>
  </si>
  <si>
    <t>2050202</t>
  </si>
  <si>
    <t>30112</t>
  </si>
  <si>
    <t>其他社会保障缴费</t>
  </si>
  <si>
    <t>2101199</t>
  </si>
  <si>
    <t>530111210000000003318</t>
  </si>
  <si>
    <t>一般公用支出</t>
  </si>
  <si>
    <t>30201</t>
  </si>
  <si>
    <t>办公费</t>
  </si>
  <si>
    <t>2050999</t>
  </si>
  <si>
    <t>30216</t>
  </si>
  <si>
    <t>培训费</t>
  </si>
  <si>
    <t>30299</t>
  </si>
  <si>
    <t>其他商品和服务支出</t>
  </si>
  <si>
    <t>2080502</t>
  </si>
  <si>
    <t>530111210000000003315</t>
  </si>
  <si>
    <t>2210201</t>
  </si>
  <si>
    <t>30113</t>
  </si>
  <si>
    <t>530111210000000003317</t>
  </si>
  <si>
    <t>工会经费</t>
  </si>
  <si>
    <t>30228</t>
  </si>
  <si>
    <t>530111231100001496322</t>
  </si>
  <si>
    <t>事业人员绩效奖励</t>
  </si>
  <si>
    <t>30103</t>
  </si>
  <si>
    <t>奖金</t>
  </si>
  <si>
    <t>30107</t>
  </si>
  <si>
    <t>绩效工资</t>
  </si>
  <si>
    <t>530111241100002146321</t>
  </si>
  <si>
    <t>离退休干部走访慰问经费</t>
  </si>
  <si>
    <t>530111241100002148065</t>
  </si>
  <si>
    <t>其他人员支出</t>
  </si>
  <si>
    <t>30199</t>
  </si>
  <si>
    <t>其他工资福利支出</t>
  </si>
  <si>
    <t>530111231100001496328</t>
  </si>
  <si>
    <t>离退休人员支出</t>
  </si>
  <si>
    <t>30305</t>
  </si>
  <si>
    <t>生活补助</t>
  </si>
  <si>
    <t>530111210000000003313</t>
  </si>
  <si>
    <t>事业人员工资支出</t>
  </si>
  <si>
    <t>30101</t>
  </si>
  <si>
    <t>基本工资</t>
  </si>
  <si>
    <t>30102</t>
  </si>
  <si>
    <t>津贴补贴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</si>
  <si>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</si>
  <si>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</si>
  <si>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</si>
  <si>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</si>
  <si>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</si>
  <si>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</si>
  <si>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311 专项业务类</t>
  </si>
  <si>
    <t>530111231100001131099</t>
  </si>
  <si>
    <t>义务教育课后服务专项收费资金</t>
  </si>
  <si>
    <t>30226</t>
  </si>
  <si>
    <t>劳务费</t>
  </si>
  <si>
    <t>313 事业发展类</t>
  </si>
  <si>
    <t>530111241100002733110</t>
  </si>
  <si>
    <t>2024年收支专用账户1至4季度上缴利息专项资金</t>
  </si>
  <si>
    <t>312 民生类</t>
  </si>
  <si>
    <t>530111261100005040304</t>
  </si>
  <si>
    <t>2026年遗属补助经费</t>
  </si>
  <si>
    <t>530111261100005040881</t>
  </si>
  <si>
    <t>2026年生均公用经费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</si>
  <si>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</si>
  <si>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</si>
  <si>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</si>
  <si>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</si>
  <si>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</si>
  <si>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</si>
  <si>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</si>
  <si>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</si>
  <si>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</si>
  <si>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</si>
  <si>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</si>
  <si>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</si>
  <si>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2026年收支专用账户1至4季度上缴利息专项资金</t>
  </si>
  <si>
    <t>2026年1-4季度利息上缴。</t>
  </si>
  <si>
    <t>产出指标</t>
  </si>
  <si>
    <t>数量指标</t>
  </si>
  <si>
    <t>上缴利息</t>
  </si>
  <si>
    <t>=</t>
  </si>
  <si>
    <t>500</t>
  </si>
  <si>
    <t>元</t>
  </si>
  <si>
    <t>定量指标</t>
  </si>
  <si>
    <t>按每季度收到收支专用账户利息全部上缴</t>
  </si>
  <si>
    <t>2024年1-4季度利息上缴。</t>
  </si>
  <si>
    <t>效益指标</t>
  </si>
  <si>
    <t>经济效益</t>
  </si>
  <si>
    <t>每个季度利息数</t>
  </si>
  <si>
    <t>100</t>
  </si>
  <si>
    <t>%</t>
  </si>
  <si>
    <t>满意度指标</t>
  </si>
  <si>
    <t>服务对象满意度</t>
  </si>
  <si>
    <t>服务对象满意</t>
  </si>
  <si>
    <t>定性指标</t>
  </si>
  <si>
    <t>按时按量上缴</t>
  </si>
  <si>
    <t>促进学生全面发展为指导，在放学后时间内组织学生参加课后作业辅导、体育锻炼，丰富的社团小组活动，激发学习兴趣，发展个性特长，促进学生身心健康成长。</t>
  </si>
  <si>
    <t>课后服务保障人数</t>
  </si>
  <si>
    <t>1300</t>
  </si>
  <si>
    <t>人</t>
  </si>
  <si>
    <t>反映课后服务经费保障部门（单位）正常运转的学生人数情况。学生人数主要指参加课后服务人数在保障经费中服务保障的人数。</t>
  </si>
  <si>
    <t>部门运转</t>
  </si>
  <si>
    <t>正常运转</t>
  </si>
  <si>
    <t>反映部门（单位）正常运转情况。</t>
  </si>
  <si>
    <t>社会公众满意度</t>
  </si>
  <si>
    <t>&gt;=</t>
  </si>
  <si>
    <t>90</t>
  </si>
  <si>
    <t>反映社会公众对部门（单位）履职情况的满意程度。</t>
  </si>
  <si>
    <t>预算06表</t>
  </si>
  <si>
    <t>2026年部门政府性基金预算支出预算表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</si>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</sst>
</file>

<file path=xl/styles.xml><?xml version="1.0" encoding="utf-8"?>
<styleSheet xmlns="http://schemas.openxmlformats.org/spreadsheetml/2006/main">
  <numFmts count="9">
    <numFmt numFmtId="176" formatCode="yyyy/mm/dd\ hh:mm:ss"/>
    <numFmt numFmtId="177" formatCode="yyyy/mm/dd"/>
    <numFmt numFmtId="178" formatCode="hh:mm:ss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#,##0;\-#,##0;;@"/>
    <numFmt numFmtId="180" formatCode="#,##0.00;\-#,##0.0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sz val="10.5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3" fillId="2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7" fillId="0" borderId="7">
      <alignment horizontal="right" vertical="center"/>
    </xf>
    <xf numFmtId="0" fontId="18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14" borderId="17" applyNumberFormat="0" applyAlignment="0" applyProtection="0">
      <alignment vertical="center"/>
    </xf>
    <xf numFmtId="0" fontId="34" fillId="14" borderId="21" applyNumberFormat="0" applyAlignment="0" applyProtection="0">
      <alignment vertical="center"/>
    </xf>
    <xf numFmtId="0" fontId="23" fillId="9" borderId="15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8" fillId="2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180" fontId="17" fillId="0" borderId="7">
      <alignment horizontal="right" vertical="center"/>
    </xf>
    <xf numFmtId="49" fontId="17" fillId="0" borderId="7">
      <alignment horizontal="left" vertical="center" wrapText="1"/>
    </xf>
    <xf numFmtId="180" fontId="17" fillId="0" borderId="7">
      <alignment horizontal="right" vertical="center"/>
    </xf>
    <xf numFmtId="178" fontId="17" fillId="0" borderId="7">
      <alignment horizontal="right" vertical="center"/>
    </xf>
    <xf numFmtId="179" fontId="17" fillId="0" borderId="7">
      <alignment horizontal="right" vertical="center"/>
    </xf>
  </cellStyleXfs>
  <cellXfs count="224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80" fontId="5" fillId="0" borderId="8" xfId="0" applyNumberFormat="1" applyFont="1" applyBorder="1" applyAlignment="1">
      <alignment horizontal="right" vertical="center"/>
    </xf>
    <xf numFmtId="180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8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80" fontId="5" fillId="0" borderId="4" xfId="0" applyNumberFormat="1" applyFont="1" applyBorder="1" applyAlignment="1">
      <alignment horizontal="right" vertical="center"/>
    </xf>
    <xf numFmtId="180" fontId="5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79" fontId="5" fillId="0" borderId="8" xfId="56" applyNumberFormat="1" applyFont="1" applyBorder="1" applyAlignment="1">
      <alignment horizontal="center" vertical="center"/>
    </xf>
    <xf numFmtId="179" fontId="5" fillId="0" borderId="8" xfId="0" applyNumberFormat="1" applyFont="1" applyBorder="1" applyAlignment="1">
      <alignment horizontal="center" vertical="center"/>
    </xf>
    <xf numFmtId="179" fontId="5" fillId="0" borderId="4" xfId="56" applyNumberFormat="1" applyFont="1" applyBorder="1" applyAlignment="1">
      <alignment horizontal="center" vertical="center"/>
    </xf>
    <xf numFmtId="179" fontId="5" fillId="0" borderId="7" xfId="56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Border="1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80" fontId="5" fillId="0" borderId="4" xfId="0" applyNumberFormat="1" applyFont="1" applyFill="1" applyBorder="1" applyAlignment="1">
      <alignment horizontal="right" vertical="center"/>
    </xf>
    <xf numFmtId="180" fontId="5" fillId="0" borderId="7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180" fontId="14" fillId="0" borderId="7" xfId="54" applyFont="1">
      <alignment horizontal="right" vertical="center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80" fontId="16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1" fillId="0" borderId="7" xfId="53" applyNumberFormat="1" applyFont="1">
      <alignment horizontal="left" vertical="center" wrapText="1"/>
    </xf>
    <xf numFmtId="49" fontId="11" fillId="0" borderId="7" xfId="53" applyFont="1">
      <alignment horizontal="left" vertical="center" wrapText="1"/>
    </xf>
    <xf numFmtId="180" fontId="11" fillId="0" borderId="7" xfId="54" applyFont="1">
      <alignment horizontal="right" vertical="center"/>
    </xf>
    <xf numFmtId="180" fontId="11" fillId="0" borderId="7" xfId="54" applyFont="1" applyFill="1">
      <alignment horizontal="right" vertical="center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0" borderId="7" xfId="0" applyFont="1" applyBorder="1" applyAlignment="1" quotePrefix="1">
      <alignment horizontal="left" vertical="center"/>
    </xf>
    <xf numFmtId="0" fontId="2" fillId="0" borderId="8" xfId="0" applyFont="1" applyFill="1" applyBorder="1" applyAlignment="1" quotePrefix="1">
      <alignment vertical="center" wrapText="1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A24" sqref="A2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1">
      <c r="A2" s="224" t="s">
        <v>1</v>
      </c>
    </row>
    <row r="3" ht="17.25" customHeight="1" spans="1:4">
      <c r="A3" s="42" t="s">
        <v>2</v>
      </c>
      <c r="B3" s="222"/>
      <c r="D3" s="156" t="s">
        <v>3</v>
      </c>
    </row>
    <row r="4" ht="23.25" customHeight="1" spans="1:4">
      <c r="A4" s="182" t="s">
        <v>4</v>
      </c>
      <c r="B4" s="183"/>
      <c r="C4" s="182" t="s">
        <v>5</v>
      </c>
      <c r="D4" s="183"/>
    </row>
    <row r="5" ht="24" customHeight="1" spans="1:4">
      <c r="A5" s="182" t="s">
        <v>6</v>
      </c>
      <c r="B5" s="182" t="s">
        <v>7</v>
      </c>
      <c r="C5" s="182" t="s">
        <v>8</v>
      </c>
      <c r="D5" s="182" t="s">
        <v>7</v>
      </c>
    </row>
    <row r="6" ht="17.25" customHeight="1" spans="1:4">
      <c r="A6" s="184" t="s">
        <v>9</v>
      </c>
      <c r="B6" s="111">
        <v>16376053.68</v>
      </c>
      <c r="C6" s="184" t="s">
        <v>10</v>
      </c>
      <c r="D6" s="111"/>
    </row>
    <row r="7" ht="17.25" customHeight="1" spans="1:4">
      <c r="A7" s="184" t="s">
        <v>11</v>
      </c>
      <c r="B7" s="111"/>
      <c r="C7" s="184" t="s">
        <v>12</v>
      </c>
      <c r="D7" s="111"/>
    </row>
    <row r="8" ht="17.25" customHeight="1" spans="1:4">
      <c r="A8" s="184" t="s">
        <v>13</v>
      </c>
      <c r="B8" s="111"/>
      <c r="C8" s="223" t="s">
        <v>14</v>
      </c>
      <c r="D8" s="111"/>
    </row>
    <row r="9" ht="17.25" customHeight="1" spans="1:4">
      <c r="A9" s="184" t="s">
        <v>15</v>
      </c>
      <c r="B9" s="111"/>
      <c r="C9" s="223" t="s">
        <v>16</v>
      </c>
      <c r="D9" s="111"/>
    </row>
    <row r="10" ht="17.25" customHeight="1" spans="1:4">
      <c r="A10" s="184" t="s">
        <v>17</v>
      </c>
      <c r="B10" s="111"/>
      <c r="C10" s="223" t="s">
        <v>18</v>
      </c>
      <c r="D10" s="111">
        <v>12074086.96</v>
      </c>
    </row>
    <row r="11" ht="17.25" customHeight="1" spans="1:4">
      <c r="A11" s="184" t="s">
        <v>19</v>
      </c>
      <c r="B11" s="111"/>
      <c r="C11" s="223" t="s">
        <v>20</v>
      </c>
      <c r="D11" s="111"/>
    </row>
    <row r="12" ht="17.25" customHeight="1" spans="1:4">
      <c r="A12" s="184" t="s">
        <v>21</v>
      </c>
      <c r="B12" s="111"/>
      <c r="C12" s="30" t="s">
        <v>22</v>
      </c>
      <c r="D12" s="111"/>
    </row>
    <row r="13" ht="17.25" customHeight="1" spans="1:4">
      <c r="A13" s="184" t="s">
        <v>23</v>
      </c>
      <c r="B13" s="111"/>
      <c r="C13" s="30" t="s">
        <v>24</v>
      </c>
      <c r="D13" s="111">
        <v>2777084.48</v>
      </c>
    </row>
    <row r="14" ht="17.25" customHeight="1" spans="1:4">
      <c r="A14" s="184" t="s">
        <v>25</v>
      </c>
      <c r="B14" s="111"/>
      <c r="C14" s="30" t="s">
        <v>26</v>
      </c>
      <c r="D14" s="111">
        <v>1228654.24</v>
      </c>
    </row>
    <row r="15" ht="17.25" customHeight="1" spans="1:4">
      <c r="A15" s="184" t="s">
        <v>27</v>
      </c>
      <c r="B15" s="111">
        <v>1002500</v>
      </c>
      <c r="C15" s="30" t="s">
        <v>28</v>
      </c>
      <c r="D15" s="111"/>
    </row>
    <row r="16" ht="17.25" customHeight="1" spans="1:4">
      <c r="A16" s="61"/>
      <c r="B16" s="111"/>
      <c r="C16" s="30" t="s">
        <v>29</v>
      </c>
      <c r="D16" s="111"/>
    </row>
    <row r="17" ht="17.25" customHeight="1" spans="1:4">
      <c r="A17" s="187"/>
      <c r="B17" s="111"/>
      <c r="C17" s="30" t="s">
        <v>30</v>
      </c>
      <c r="D17" s="111"/>
    </row>
    <row r="18" ht="17.25" customHeight="1" spans="1:4">
      <c r="A18" s="187"/>
      <c r="B18" s="111"/>
      <c r="C18" s="30" t="s">
        <v>31</v>
      </c>
      <c r="D18" s="111"/>
    </row>
    <row r="19" ht="17.25" customHeight="1" spans="1:4">
      <c r="A19" s="187"/>
      <c r="B19" s="111"/>
      <c r="C19" s="30" t="s">
        <v>32</v>
      </c>
      <c r="D19" s="111"/>
    </row>
    <row r="20" ht="17.25" customHeight="1" spans="1:4">
      <c r="A20" s="187"/>
      <c r="B20" s="111"/>
      <c r="C20" s="30" t="s">
        <v>33</v>
      </c>
      <c r="D20" s="111"/>
    </row>
    <row r="21" ht="17.25" customHeight="1" spans="1:4">
      <c r="A21" s="187"/>
      <c r="B21" s="111"/>
      <c r="C21" s="30" t="s">
        <v>34</v>
      </c>
      <c r="D21" s="111"/>
    </row>
    <row r="22" ht="17.25" customHeight="1" spans="1:4">
      <c r="A22" s="187"/>
      <c r="B22" s="111"/>
      <c r="C22" s="30" t="s">
        <v>35</v>
      </c>
      <c r="D22" s="111"/>
    </row>
    <row r="23" ht="17.25" customHeight="1" spans="1:4">
      <c r="A23" s="187"/>
      <c r="B23" s="111"/>
      <c r="C23" s="30" t="s">
        <v>36</v>
      </c>
      <c r="D23" s="111"/>
    </row>
    <row r="24" ht="17.25" customHeight="1" spans="1:4">
      <c r="A24" s="187"/>
      <c r="B24" s="111"/>
      <c r="C24" s="30" t="s">
        <v>37</v>
      </c>
      <c r="D24" s="111">
        <v>1298728</v>
      </c>
    </row>
    <row r="25" ht="17.25" customHeight="1" spans="1:4">
      <c r="A25" s="187"/>
      <c r="B25" s="111"/>
      <c r="C25" s="30" t="s">
        <v>38</v>
      </c>
      <c r="D25" s="111"/>
    </row>
    <row r="26" ht="17.25" customHeight="1" spans="1:4">
      <c r="A26" s="187"/>
      <c r="B26" s="111"/>
      <c r="C26" s="61" t="s">
        <v>39</v>
      </c>
      <c r="D26" s="111"/>
    </row>
    <row r="27" ht="17.25" customHeight="1" spans="1:4">
      <c r="A27" s="187"/>
      <c r="B27" s="111"/>
      <c r="C27" s="30" t="s">
        <v>40</v>
      </c>
      <c r="D27" s="111"/>
    </row>
    <row r="28" ht="16.5" customHeight="1" spans="1:4">
      <c r="A28" s="187"/>
      <c r="B28" s="111"/>
      <c r="C28" s="30" t="s">
        <v>41</v>
      </c>
      <c r="D28" s="111"/>
    </row>
    <row r="29" ht="16.5" customHeight="1" spans="1:4">
      <c r="A29" s="187"/>
      <c r="B29" s="111"/>
      <c r="C29" s="61" t="s">
        <v>42</v>
      </c>
      <c r="D29" s="111"/>
    </row>
    <row r="30" ht="17.25" customHeight="1" spans="1:4">
      <c r="A30" s="187"/>
      <c r="B30" s="111"/>
      <c r="C30" s="61" t="s">
        <v>43</v>
      </c>
      <c r="D30" s="111"/>
    </row>
    <row r="31" ht="17.25" customHeight="1" spans="1:4">
      <c r="A31" s="187"/>
      <c r="B31" s="111"/>
      <c r="C31" s="30" t="s">
        <v>44</v>
      </c>
      <c r="D31" s="111"/>
    </row>
    <row r="32" ht="16.5" customHeight="1" spans="1:4">
      <c r="A32" s="187" t="s">
        <v>45</v>
      </c>
      <c r="B32" s="111">
        <v>17378553.68</v>
      </c>
      <c r="C32" s="187" t="s">
        <v>46</v>
      </c>
      <c r="D32" s="111">
        <v>17378553.68</v>
      </c>
    </row>
    <row r="33" ht="16.5" customHeight="1" spans="1:4">
      <c r="A33" s="61" t="s">
        <v>47</v>
      </c>
      <c r="B33" s="111"/>
      <c r="C33" s="61" t="s">
        <v>48</v>
      </c>
      <c r="D33" s="111"/>
    </row>
    <row r="34" ht="16.5" customHeight="1" spans="1:4">
      <c r="A34" s="30" t="s">
        <v>49</v>
      </c>
      <c r="B34" s="111"/>
      <c r="C34" s="30" t="s">
        <v>49</v>
      </c>
      <c r="D34" s="111"/>
    </row>
    <row r="35" ht="16.5" customHeight="1" spans="1:4">
      <c r="A35" s="30" t="s">
        <v>50</v>
      </c>
      <c r="B35" s="111"/>
      <c r="C35" s="30" t="s">
        <v>50</v>
      </c>
      <c r="D35" s="111"/>
    </row>
    <row r="36" ht="16.5" customHeight="1" spans="1:4">
      <c r="A36" s="188" t="s">
        <v>51</v>
      </c>
      <c r="B36" s="111">
        <v>17378553.68</v>
      </c>
      <c r="C36" s="188" t="s">
        <v>52</v>
      </c>
      <c r="D36" s="111">
        <v>17378553.68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C25" sqref="C25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32">
        <v>1</v>
      </c>
      <c r="B1" s="133">
        <v>0</v>
      </c>
      <c r="C1" s="132">
        <v>1</v>
      </c>
      <c r="D1" s="134"/>
      <c r="E1" s="134"/>
      <c r="F1" s="131" t="s">
        <v>309</v>
      </c>
    </row>
    <row r="2" ht="42" customHeight="1" spans="1:6">
      <c r="A2" s="228" t="s">
        <v>310</v>
      </c>
      <c r="B2" s="135" t="s">
        <v>311</v>
      </c>
      <c r="C2" s="136"/>
      <c r="D2" s="137"/>
      <c r="E2" s="137"/>
      <c r="F2" s="137"/>
    </row>
    <row r="3" ht="13.5" customHeight="1" spans="1:6">
      <c r="A3" s="4" t="s">
        <v>2</v>
      </c>
      <c r="B3" s="4"/>
      <c r="C3" s="132"/>
      <c r="D3" s="134"/>
      <c r="E3" s="134"/>
      <c r="F3" s="131" t="s">
        <v>3</v>
      </c>
    </row>
    <row r="4" ht="19.5" customHeight="1" spans="1:6">
      <c r="A4" s="101" t="s">
        <v>172</v>
      </c>
      <c r="B4" s="138" t="s">
        <v>74</v>
      </c>
      <c r="C4" s="101" t="s">
        <v>75</v>
      </c>
      <c r="D4" s="11" t="s">
        <v>312</v>
      </c>
      <c r="E4" s="11"/>
      <c r="F4" s="12"/>
    </row>
    <row r="5" ht="18.75" customHeight="1" spans="1:6">
      <c r="A5" s="101"/>
      <c r="B5" s="138"/>
      <c r="C5" s="101"/>
      <c r="D5" s="139" t="s">
        <v>57</v>
      </c>
      <c r="E5" s="10" t="s">
        <v>77</v>
      </c>
      <c r="F5" s="15" t="s">
        <v>78</v>
      </c>
    </row>
    <row r="6" ht="18.75" customHeight="1" spans="1:6">
      <c r="A6" s="101">
        <v>1</v>
      </c>
      <c r="B6" s="140" t="s">
        <v>85</v>
      </c>
      <c r="C6" s="101">
        <v>3</v>
      </c>
      <c r="D6" s="12">
        <v>4</v>
      </c>
      <c r="E6" s="141">
        <v>5</v>
      </c>
      <c r="F6" s="141">
        <v>6</v>
      </c>
    </row>
    <row r="7" ht="21" customHeight="1" spans="1:6">
      <c r="A7" s="142"/>
      <c r="B7" s="142"/>
      <c r="C7" s="142"/>
      <c r="D7" s="110"/>
      <c r="E7" s="111"/>
      <c r="F7" s="111"/>
    </row>
    <row r="8" ht="21" customHeight="1" spans="1:6">
      <c r="A8" s="142"/>
      <c r="B8" s="142"/>
      <c r="C8" s="142"/>
      <c r="D8" s="110"/>
      <c r="E8" s="111"/>
      <c r="F8" s="111"/>
    </row>
    <row r="9" ht="18.75" customHeight="1" spans="1:6">
      <c r="A9" s="83" t="s">
        <v>161</v>
      </c>
      <c r="B9" s="83" t="s">
        <v>161</v>
      </c>
      <c r="C9" s="83" t="s">
        <v>161</v>
      </c>
      <c r="D9" s="110"/>
      <c r="E9" s="111"/>
      <c r="F9" s="111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E21" sqref="E21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313</v>
      </c>
    </row>
    <row r="2" ht="41.25" customHeight="1" spans="1:17">
      <c r="A2" s="95" t="s">
        <v>314</v>
      </c>
      <c r="B2" s="3"/>
      <c r="C2" s="3"/>
      <c r="D2" s="3"/>
      <c r="E2" s="3"/>
      <c r="F2" s="3"/>
      <c r="G2" s="3"/>
      <c r="H2" s="3"/>
      <c r="I2" s="3"/>
      <c r="J2" s="3"/>
      <c r="K2" s="66"/>
      <c r="L2" s="3"/>
      <c r="M2" s="3"/>
      <c r="N2" s="66"/>
      <c r="O2" s="3"/>
      <c r="P2" s="66"/>
      <c r="Q2" s="66"/>
    </row>
    <row r="3" ht="18.75" customHeight="1" spans="1:17">
      <c r="A3" s="121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31" t="s">
        <v>3</v>
      </c>
    </row>
    <row r="4" ht="15.75" customHeight="1" spans="1:17">
      <c r="A4" s="79" t="s">
        <v>315</v>
      </c>
      <c r="B4" s="79" t="s">
        <v>316</v>
      </c>
      <c r="C4" s="79" t="s">
        <v>317</v>
      </c>
      <c r="D4" s="79" t="s">
        <v>318</v>
      </c>
      <c r="E4" s="79" t="s">
        <v>319</v>
      </c>
      <c r="F4" s="122" t="s">
        <v>320</v>
      </c>
      <c r="G4" s="102" t="s">
        <v>179</v>
      </c>
      <c r="H4" s="102"/>
      <c r="I4" s="102"/>
      <c r="J4" s="102"/>
      <c r="K4" s="103"/>
      <c r="L4" s="102"/>
      <c r="M4" s="102"/>
      <c r="N4" s="115"/>
      <c r="O4" s="102"/>
      <c r="P4" s="103"/>
      <c r="Q4" s="116"/>
    </row>
    <row r="5" ht="17.25" customHeight="1" spans="1:17">
      <c r="A5" s="79"/>
      <c r="B5" s="79"/>
      <c r="C5" s="79"/>
      <c r="D5" s="79"/>
      <c r="E5" s="79"/>
      <c r="F5" s="104"/>
      <c r="G5" s="104" t="s">
        <v>57</v>
      </c>
      <c r="H5" s="104" t="s">
        <v>60</v>
      </c>
      <c r="I5" s="104" t="s">
        <v>321</v>
      </c>
      <c r="J5" s="104" t="s">
        <v>322</v>
      </c>
      <c r="K5" s="105" t="s">
        <v>323</v>
      </c>
      <c r="L5" s="117" t="s">
        <v>324</v>
      </c>
      <c r="M5" s="117"/>
      <c r="N5" s="118"/>
      <c r="O5" s="117"/>
      <c r="P5" s="119"/>
      <c r="Q5" s="120"/>
    </row>
    <row r="6" ht="54" customHeight="1" spans="1:17">
      <c r="A6" s="79"/>
      <c r="B6" s="79"/>
      <c r="C6" s="79"/>
      <c r="D6" s="79"/>
      <c r="E6" s="79"/>
      <c r="F6" s="106"/>
      <c r="G6" s="106"/>
      <c r="H6" s="106" t="s">
        <v>59</v>
      </c>
      <c r="I6" s="106"/>
      <c r="J6" s="106"/>
      <c r="K6" s="107"/>
      <c r="L6" s="106" t="s">
        <v>59</v>
      </c>
      <c r="M6" s="106" t="s">
        <v>66</v>
      </c>
      <c r="N6" s="120" t="s">
        <v>67</v>
      </c>
      <c r="O6" s="106" t="s">
        <v>68</v>
      </c>
      <c r="P6" s="107" t="s">
        <v>69</v>
      </c>
      <c r="Q6" s="120" t="s">
        <v>70</v>
      </c>
    </row>
    <row r="7" ht="18" customHeight="1" spans="1:17">
      <c r="A7" s="123">
        <v>1</v>
      </c>
      <c r="B7" s="124">
        <v>2</v>
      </c>
      <c r="C7" s="123">
        <v>3</v>
      </c>
      <c r="D7" s="123">
        <v>4</v>
      </c>
      <c r="E7" s="124">
        <v>5</v>
      </c>
      <c r="F7" s="125">
        <v>6</v>
      </c>
      <c r="G7" s="126">
        <v>7</v>
      </c>
      <c r="H7" s="127">
        <v>8</v>
      </c>
      <c r="I7" s="126">
        <v>9</v>
      </c>
      <c r="J7" s="126">
        <v>10</v>
      </c>
      <c r="K7" s="127">
        <v>11</v>
      </c>
      <c r="L7" s="126">
        <v>12</v>
      </c>
      <c r="M7" s="126">
        <v>13</v>
      </c>
      <c r="N7" s="127">
        <v>14</v>
      </c>
      <c r="O7" s="126">
        <v>15</v>
      </c>
      <c r="P7" s="126">
        <v>16</v>
      </c>
      <c r="Q7" s="127">
        <v>17</v>
      </c>
    </row>
    <row r="8" ht="21" customHeight="1" spans="1:17">
      <c r="A8" s="85"/>
      <c r="B8" s="85"/>
      <c r="C8" s="85"/>
      <c r="D8" s="85"/>
      <c r="E8" s="128"/>
      <c r="F8" s="110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</row>
    <row r="9" ht="21" customHeight="1" spans="1:17">
      <c r="A9" s="109"/>
      <c r="B9" s="85"/>
      <c r="C9" s="85"/>
      <c r="D9" s="85"/>
      <c r="E9" s="128"/>
      <c r="F9" s="110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</row>
    <row r="10" ht="21" customHeight="1" spans="1:17">
      <c r="A10" s="109"/>
      <c r="B10" s="85"/>
      <c r="C10" s="85"/>
      <c r="D10" s="85"/>
      <c r="E10" s="128"/>
      <c r="F10" s="110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</row>
    <row r="11" ht="21" customHeight="1" spans="1:17">
      <c r="A11" s="112" t="s">
        <v>161</v>
      </c>
      <c r="B11" s="129"/>
      <c r="C11" s="129"/>
      <c r="D11" s="129"/>
      <c r="E11" s="130"/>
      <c r="F11" s="110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B17" sqref="B17:B18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92"/>
      <c r="B1" s="93"/>
      <c r="C1" s="93"/>
      <c r="D1" s="92"/>
      <c r="E1" s="92"/>
      <c r="F1" s="92"/>
      <c r="G1" s="92"/>
      <c r="H1" s="94"/>
      <c r="I1" s="92"/>
      <c r="J1" s="92"/>
      <c r="K1" s="93"/>
      <c r="L1" s="92"/>
      <c r="M1" s="113"/>
      <c r="N1" s="113" t="s">
        <v>325</v>
      </c>
    </row>
    <row r="2" ht="41.25" customHeight="1" spans="1:14">
      <c r="A2" s="229" t="s">
        <v>326</v>
      </c>
      <c r="B2" s="66"/>
      <c r="C2" s="66"/>
      <c r="D2" s="96"/>
      <c r="E2" s="96"/>
      <c r="F2" s="96"/>
      <c r="G2" s="96"/>
      <c r="H2" s="97"/>
      <c r="I2" s="96"/>
      <c r="J2" s="96"/>
      <c r="K2" s="66"/>
      <c r="L2" s="96"/>
      <c r="M2" s="97"/>
      <c r="N2" s="66"/>
    </row>
    <row r="3" ht="22.5" customHeight="1" spans="1:14">
      <c r="A3" s="98" t="s">
        <v>2</v>
      </c>
      <c r="B3" s="99"/>
      <c r="C3" s="99"/>
      <c r="D3" s="100"/>
      <c r="E3" s="100"/>
      <c r="F3" s="100"/>
      <c r="G3" s="100"/>
      <c r="H3" s="94"/>
      <c r="I3" s="92"/>
      <c r="J3" s="92"/>
      <c r="K3" s="93"/>
      <c r="L3" s="92"/>
      <c r="M3" s="114"/>
      <c r="N3" s="113" t="s">
        <v>3</v>
      </c>
    </row>
    <row r="4" ht="24" customHeight="1" spans="1:14">
      <c r="A4" s="79" t="s">
        <v>315</v>
      </c>
      <c r="B4" s="101" t="s">
        <v>327</v>
      </c>
      <c r="C4" s="101" t="s">
        <v>328</v>
      </c>
      <c r="D4" s="102" t="s">
        <v>179</v>
      </c>
      <c r="E4" s="102"/>
      <c r="F4" s="102"/>
      <c r="G4" s="102"/>
      <c r="H4" s="103"/>
      <c r="I4" s="102"/>
      <c r="J4" s="102"/>
      <c r="K4" s="115"/>
      <c r="L4" s="102"/>
      <c r="M4" s="103"/>
      <c r="N4" s="116"/>
    </row>
    <row r="5" ht="24" customHeight="1" spans="1:14">
      <c r="A5" s="79"/>
      <c r="B5" s="101"/>
      <c r="C5" s="101"/>
      <c r="D5" s="104" t="s">
        <v>57</v>
      </c>
      <c r="E5" s="104" t="s">
        <v>60</v>
      </c>
      <c r="F5" s="104" t="s">
        <v>321</v>
      </c>
      <c r="G5" s="104" t="s">
        <v>322</v>
      </c>
      <c r="H5" s="105" t="s">
        <v>323</v>
      </c>
      <c r="I5" s="117" t="s">
        <v>324</v>
      </c>
      <c r="J5" s="117"/>
      <c r="K5" s="118"/>
      <c r="L5" s="117"/>
      <c r="M5" s="119"/>
      <c r="N5" s="120"/>
    </row>
    <row r="6" ht="54" customHeight="1" spans="1:14">
      <c r="A6" s="79"/>
      <c r="B6" s="101"/>
      <c r="C6" s="101"/>
      <c r="D6" s="106"/>
      <c r="E6" s="106" t="s">
        <v>59</v>
      </c>
      <c r="F6" s="106"/>
      <c r="G6" s="106"/>
      <c r="H6" s="107"/>
      <c r="I6" s="106" t="s">
        <v>59</v>
      </c>
      <c r="J6" s="106" t="s">
        <v>66</v>
      </c>
      <c r="K6" s="120" t="s">
        <v>67</v>
      </c>
      <c r="L6" s="106" t="s">
        <v>68</v>
      </c>
      <c r="M6" s="107" t="s">
        <v>69</v>
      </c>
      <c r="N6" s="120" t="s">
        <v>70</v>
      </c>
    </row>
    <row r="7" ht="17.25" customHeight="1" spans="1:14">
      <c r="A7" s="77">
        <v>1</v>
      </c>
      <c r="B7" s="77">
        <v>2</v>
      </c>
      <c r="C7" s="77">
        <v>3</v>
      </c>
      <c r="D7" s="10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85"/>
      <c r="B8" s="109"/>
      <c r="C8" s="109"/>
      <c r="D8" s="110"/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ht="21" customHeight="1" spans="1:14">
      <c r="A9" s="109"/>
      <c r="B9" s="109"/>
      <c r="C9" s="109"/>
      <c r="D9" s="110"/>
      <c r="E9" s="111"/>
      <c r="F9" s="111"/>
      <c r="G9" s="111"/>
      <c r="H9" s="111"/>
      <c r="I9" s="111"/>
      <c r="J9" s="111"/>
      <c r="K9" s="111"/>
      <c r="L9" s="111"/>
      <c r="M9" s="111"/>
      <c r="N9" s="111"/>
    </row>
    <row r="10" ht="21" customHeight="1" spans="1:14">
      <c r="A10" s="109"/>
      <c r="B10" s="109"/>
      <c r="C10" s="109"/>
      <c r="D10" s="110"/>
      <c r="E10" s="111"/>
      <c r="F10" s="111"/>
      <c r="G10" s="111"/>
      <c r="H10" s="111"/>
      <c r="I10" s="111"/>
      <c r="J10" s="111"/>
      <c r="K10" s="111"/>
      <c r="L10" s="111"/>
      <c r="M10" s="111"/>
      <c r="N10" s="111"/>
    </row>
    <row r="11" ht="21" customHeight="1" spans="1:14">
      <c r="A11" s="112" t="s">
        <v>161</v>
      </c>
      <c r="B11" s="109"/>
      <c r="C11" s="109"/>
      <c r="D11" s="110"/>
      <c r="E11" s="111"/>
      <c r="F11" s="111"/>
      <c r="G11" s="111"/>
      <c r="H11" s="111"/>
      <c r="I11" s="111"/>
      <c r="J11" s="111"/>
      <c r="K11" s="111"/>
      <c r="L11" s="111"/>
      <c r="M11" s="111"/>
      <c r="N11" s="111"/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8"/>
  <sheetViews>
    <sheetView showZeros="0" workbookViewId="0">
      <selection activeCell="B25" sqref="B25"/>
    </sheetView>
  </sheetViews>
  <sheetFormatPr defaultColWidth="9.14166666666667" defaultRowHeight="14.25" customHeight="1" outlineLevelRow="7"/>
  <cols>
    <col min="1" max="1" width="37.7083333333333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ht="17.25" customHeight="1" spans="4:25">
      <c r="D1" s="71"/>
      <c r="E1" s="2" t="s">
        <v>329</v>
      </c>
      <c r="W1" s="2"/>
      <c r="X1" s="2"/>
      <c r="Y1" s="2"/>
    </row>
    <row r="2" ht="41.25" customHeight="1" spans="1:25">
      <c r="A2" s="72" t="s">
        <v>330</v>
      </c>
      <c r="B2" s="72"/>
      <c r="C2" s="72"/>
      <c r="D2" s="72"/>
      <c r="E2" s="72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89"/>
      <c r="X2" s="89"/>
      <c r="Y2" s="89"/>
    </row>
    <row r="3" ht="18" customHeight="1" spans="1:25">
      <c r="A3" s="74" t="s">
        <v>2</v>
      </c>
      <c r="B3" s="74"/>
      <c r="C3" s="74"/>
      <c r="D3" s="74"/>
      <c r="E3" s="7" t="s">
        <v>3</v>
      </c>
      <c r="F3" s="75"/>
      <c r="G3" s="75"/>
      <c r="H3" s="75"/>
      <c r="I3" s="75"/>
      <c r="W3" s="7"/>
      <c r="X3" s="7"/>
      <c r="Y3" s="7"/>
    </row>
    <row r="4" ht="19.5" customHeight="1" spans="1:25">
      <c r="A4" s="76" t="s">
        <v>331</v>
      </c>
      <c r="B4" s="77" t="s">
        <v>179</v>
      </c>
      <c r="C4" s="77"/>
      <c r="D4" s="77"/>
      <c r="E4" s="77" t="s">
        <v>332</v>
      </c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90"/>
      <c r="X4" s="90"/>
      <c r="Y4" s="90"/>
    </row>
    <row r="5" ht="40.5" customHeight="1" spans="1:25">
      <c r="A5" s="77"/>
      <c r="B5" s="77" t="s">
        <v>57</v>
      </c>
      <c r="C5" s="79" t="s">
        <v>60</v>
      </c>
      <c r="D5" s="79" t="s">
        <v>321</v>
      </c>
      <c r="E5" s="80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91"/>
      <c r="Y5" s="91"/>
    </row>
    <row r="6" ht="19.5" customHeight="1" spans="1:25">
      <c r="A6" s="82">
        <v>1</v>
      </c>
      <c r="B6" s="82">
        <v>2</v>
      </c>
      <c r="C6" s="82">
        <v>3</v>
      </c>
      <c r="D6" s="82">
        <v>4</v>
      </c>
      <c r="E6" s="83">
        <v>5</v>
      </c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91"/>
      <c r="X6" s="91"/>
      <c r="Y6" s="91"/>
    </row>
    <row r="7" ht="19.5" customHeight="1" spans="1:25">
      <c r="A7" s="85"/>
      <c r="B7" s="86"/>
      <c r="C7" s="86"/>
      <c r="D7" s="86"/>
      <c r="E7" s="86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</row>
    <row r="8" ht="19.5" customHeight="1" spans="1:25">
      <c r="A8" s="88"/>
      <c r="B8" s="86"/>
      <c r="C8" s="86"/>
      <c r="D8" s="86"/>
      <c r="E8" s="86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C20" sqref="C20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333</v>
      </c>
    </row>
    <row r="2" ht="41.25" customHeight="1" spans="1:10">
      <c r="A2" s="65" t="s">
        <v>334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">
        <v>2</v>
      </c>
    </row>
    <row r="4" ht="44.25" customHeight="1" spans="1:10">
      <c r="A4" s="67" t="s">
        <v>266</v>
      </c>
      <c r="B4" s="67" t="s">
        <v>267</v>
      </c>
      <c r="C4" s="67" t="s">
        <v>268</v>
      </c>
      <c r="D4" s="67" t="s">
        <v>269</v>
      </c>
      <c r="E4" s="67" t="s">
        <v>270</v>
      </c>
      <c r="F4" s="68" t="s">
        <v>271</v>
      </c>
      <c r="G4" s="67" t="s">
        <v>272</v>
      </c>
      <c r="H4" s="68" t="s">
        <v>273</v>
      </c>
      <c r="I4" s="68" t="s">
        <v>274</v>
      </c>
      <c r="J4" s="67" t="s">
        <v>275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8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B24" sqref="B24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335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336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172</v>
      </c>
      <c r="B4" s="46" t="s">
        <v>337</v>
      </c>
      <c r="C4" s="45" t="s">
        <v>338</v>
      </c>
      <c r="D4" s="45" t="s">
        <v>339</v>
      </c>
      <c r="E4" s="45" t="s">
        <v>340</v>
      </c>
      <c r="F4" s="47" t="s">
        <v>341</v>
      </c>
      <c r="G4" s="34"/>
      <c r="H4" s="45"/>
    </row>
    <row r="5" ht="21" customHeight="1" spans="1:8">
      <c r="A5" s="46"/>
      <c r="B5" s="48"/>
      <c r="C5" s="49"/>
      <c r="D5" s="48"/>
      <c r="E5" s="48"/>
      <c r="F5" s="47" t="s">
        <v>319</v>
      </c>
      <c r="G5" s="47" t="s">
        <v>342</v>
      </c>
      <c r="H5" s="47" t="s">
        <v>343</v>
      </c>
    </row>
    <row r="6" ht="17.25" customHeight="1" spans="1:8">
      <c r="A6" s="50" t="s">
        <v>84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0"/>
      <c r="C7" s="28"/>
      <c r="D7" s="20"/>
      <c r="E7" s="53"/>
      <c r="F7" s="55"/>
      <c r="G7" s="56"/>
      <c r="H7" s="56"/>
    </row>
    <row r="8" ht="19.5" customHeight="1" spans="1:8">
      <c r="A8" s="54"/>
      <c r="B8" s="30"/>
      <c r="C8" s="28"/>
      <c r="D8" s="20"/>
      <c r="E8" s="53"/>
      <c r="F8" s="55"/>
      <c r="G8" s="56"/>
      <c r="H8" s="56"/>
    </row>
    <row r="9" ht="19.5" customHeight="1" spans="1:8">
      <c r="A9" s="57" t="s">
        <v>57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344</v>
      </c>
      <c r="B10" s="58"/>
      <c r="C10" s="59"/>
      <c r="D10" s="62"/>
      <c r="E10" s="62"/>
      <c r="F10" s="63"/>
      <c r="G10" s="64"/>
      <c r="H10" s="64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C21" sqref="C2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345</v>
      </c>
    </row>
    <row r="2" ht="41.25" customHeight="1" spans="1:11">
      <c r="A2" s="230" t="s">
        <v>346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247</v>
      </c>
      <c r="B4" s="8" t="s">
        <v>174</v>
      </c>
      <c r="C4" s="8" t="s">
        <v>248</v>
      </c>
      <c r="D4" s="9" t="s">
        <v>175</v>
      </c>
      <c r="E4" s="9" t="s">
        <v>176</v>
      </c>
      <c r="F4" s="9" t="s">
        <v>177</v>
      </c>
      <c r="G4" s="9" t="s">
        <v>178</v>
      </c>
      <c r="H4" s="26" t="s">
        <v>57</v>
      </c>
      <c r="I4" s="10" t="s">
        <v>347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161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25" sqref="C2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348</v>
      </c>
    </row>
    <row r="2" ht="41.25" customHeight="1" spans="1:7">
      <c r="A2" s="3" t="s">
        <v>349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248</v>
      </c>
      <c r="B4" s="8" t="s">
        <v>247</v>
      </c>
      <c r="C4" s="8" t="s">
        <v>174</v>
      </c>
      <c r="D4" s="9" t="s">
        <v>350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351</v>
      </c>
      <c r="F5" s="9" t="s">
        <v>352</v>
      </c>
      <c r="G5" s="9" t="s">
        <v>353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57</v>
      </c>
      <c r="B10" s="24" t="s">
        <v>354</v>
      </c>
      <c r="C10" s="24"/>
      <c r="D10" s="25"/>
      <c r="E10" s="22"/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19" sqref="C19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4" t="s">
        <v>53</v>
      </c>
    </row>
    <row r="2" ht="41.25" customHeight="1" spans="1:1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207" t="s">
        <v>55</v>
      </c>
      <c r="B4" s="208" t="s">
        <v>56</v>
      </c>
      <c r="C4" s="208" t="s">
        <v>57</v>
      </c>
      <c r="D4" s="209" t="s">
        <v>58</v>
      </c>
      <c r="E4" s="209"/>
      <c r="F4" s="209"/>
      <c r="G4" s="209"/>
      <c r="H4" s="209"/>
      <c r="I4" s="216"/>
      <c r="J4" s="209"/>
      <c r="K4" s="209"/>
      <c r="L4" s="209"/>
      <c r="M4" s="209"/>
      <c r="N4" s="217"/>
      <c r="O4" s="209" t="s">
        <v>47</v>
      </c>
      <c r="P4" s="209"/>
      <c r="Q4" s="209"/>
      <c r="R4" s="209"/>
      <c r="S4" s="217"/>
    </row>
    <row r="5" ht="27" customHeight="1" spans="1:19">
      <c r="A5" s="210"/>
      <c r="B5" s="211"/>
      <c r="C5" s="211"/>
      <c r="D5" s="211" t="s">
        <v>59</v>
      </c>
      <c r="E5" s="211" t="s">
        <v>60</v>
      </c>
      <c r="F5" s="211" t="s">
        <v>61</v>
      </c>
      <c r="G5" s="211" t="s">
        <v>62</v>
      </c>
      <c r="H5" s="211" t="s">
        <v>63</v>
      </c>
      <c r="I5" s="218" t="s">
        <v>64</v>
      </c>
      <c r="J5" s="219"/>
      <c r="K5" s="219"/>
      <c r="L5" s="219"/>
      <c r="M5" s="219"/>
      <c r="N5" s="220"/>
      <c r="O5" s="211" t="s">
        <v>59</v>
      </c>
      <c r="P5" s="211" t="s">
        <v>60</v>
      </c>
      <c r="Q5" s="211" t="s">
        <v>61</v>
      </c>
      <c r="R5" s="211" t="s">
        <v>62</v>
      </c>
      <c r="S5" s="211" t="s">
        <v>65</v>
      </c>
    </row>
    <row r="6" ht="30" customHeight="1" spans="1:19">
      <c r="A6" s="212"/>
      <c r="B6" s="151"/>
      <c r="C6" s="213"/>
      <c r="D6" s="213"/>
      <c r="E6" s="213"/>
      <c r="F6" s="213"/>
      <c r="G6" s="213"/>
      <c r="H6" s="213"/>
      <c r="I6" s="70" t="s">
        <v>59</v>
      </c>
      <c r="J6" s="220" t="s">
        <v>66</v>
      </c>
      <c r="K6" s="220" t="s">
        <v>67</v>
      </c>
      <c r="L6" s="220" t="s">
        <v>68</v>
      </c>
      <c r="M6" s="220" t="s">
        <v>69</v>
      </c>
      <c r="N6" s="220" t="s">
        <v>70</v>
      </c>
      <c r="O6" s="221"/>
      <c r="P6" s="221"/>
      <c r="Q6" s="221"/>
      <c r="R6" s="221"/>
      <c r="S6" s="213"/>
    </row>
    <row r="7" ht="15" customHeight="1" spans="1:19">
      <c r="A7" s="214">
        <v>1</v>
      </c>
      <c r="B7" s="214">
        <v>2</v>
      </c>
      <c r="C7" s="214">
        <v>3</v>
      </c>
      <c r="D7" s="214">
        <v>4</v>
      </c>
      <c r="E7" s="214">
        <v>5</v>
      </c>
      <c r="F7" s="214">
        <v>6</v>
      </c>
      <c r="G7" s="214">
        <v>7</v>
      </c>
      <c r="H7" s="214">
        <v>8</v>
      </c>
      <c r="I7" s="70">
        <v>9</v>
      </c>
      <c r="J7" s="214">
        <v>10</v>
      </c>
      <c r="K7" s="214">
        <v>11</v>
      </c>
      <c r="L7" s="214">
        <v>12</v>
      </c>
      <c r="M7" s="214">
        <v>13</v>
      </c>
      <c r="N7" s="214">
        <v>14</v>
      </c>
      <c r="O7" s="214">
        <v>15</v>
      </c>
      <c r="P7" s="214">
        <v>16</v>
      </c>
      <c r="Q7" s="214">
        <v>17</v>
      </c>
      <c r="R7" s="214">
        <v>18</v>
      </c>
      <c r="S7" s="214">
        <v>19</v>
      </c>
    </row>
    <row r="8" ht="18" customHeight="1" spans="1:19">
      <c r="A8" s="20">
        <v>105055</v>
      </c>
      <c r="B8" s="20" t="s">
        <v>71</v>
      </c>
      <c r="C8" s="111">
        <v>17378553.68</v>
      </c>
      <c r="D8" s="111">
        <v>17378553.68</v>
      </c>
      <c r="E8" s="111">
        <v>16376053.68</v>
      </c>
      <c r="F8" s="111"/>
      <c r="G8" s="111"/>
      <c r="H8" s="111"/>
      <c r="I8" s="111"/>
      <c r="J8" s="111"/>
      <c r="K8" s="111"/>
      <c r="L8" s="111"/>
      <c r="M8" s="111"/>
      <c r="N8" s="111">
        <v>1002500</v>
      </c>
      <c r="O8" s="111"/>
      <c r="P8" s="111"/>
      <c r="Q8" s="111"/>
      <c r="R8" s="111"/>
      <c r="S8" s="111"/>
    </row>
    <row r="9" ht="18" customHeight="1" spans="1:19">
      <c r="A9" s="46" t="s">
        <v>57</v>
      </c>
      <c r="B9" s="215"/>
      <c r="C9" s="111">
        <v>17378553.68</v>
      </c>
      <c r="D9" s="111">
        <v>17378553.68</v>
      </c>
      <c r="E9" s="111">
        <v>16376053.68</v>
      </c>
      <c r="F9" s="111"/>
      <c r="G9" s="111"/>
      <c r="H9" s="111"/>
      <c r="I9" s="111"/>
      <c r="J9" s="111"/>
      <c r="K9" s="111"/>
      <c r="L9" s="111"/>
      <c r="M9" s="111"/>
      <c r="N9" s="111">
        <v>1002500</v>
      </c>
      <c r="O9" s="111"/>
      <c r="P9" s="111"/>
      <c r="Q9" s="111"/>
      <c r="R9" s="111"/>
      <c r="S9" s="11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8"/>
  <sheetViews>
    <sheetView showGridLines="0" showZeros="0" workbookViewId="0">
      <selection activeCell="F26" sqref="F26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3" t="s">
        <v>72</v>
      </c>
    </row>
    <row r="2" ht="41.25" customHeight="1" spans="1:1">
      <c r="A2" s="39" t="s">
        <v>73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190" t="s">
        <v>74</v>
      </c>
      <c r="B4" s="190" t="s">
        <v>75</v>
      </c>
      <c r="C4" s="190" t="s">
        <v>57</v>
      </c>
      <c r="D4" s="191" t="s">
        <v>60</v>
      </c>
      <c r="E4" s="192"/>
      <c r="F4" s="193"/>
      <c r="G4" s="194" t="s">
        <v>61</v>
      </c>
      <c r="H4" s="194" t="s">
        <v>62</v>
      </c>
      <c r="I4" s="194" t="s">
        <v>76</v>
      </c>
      <c r="J4" s="191" t="s">
        <v>64</v>
      </c>
      <c r="K4" s="192"/>
      <c r="L4" s="192"/>
      <c r="M4" s="192"/>
      <c r="N4" s="204"/>
      <c r="O4" s="205"/>
    </row>
    <row r="5" ht="42" customHeight="1" spans="1:15">
      <c r="A5" s="195"/>
      <c r="B5" s="195"/>
      <c r="C5" s="196"/>
      <c r="D5" s="197" t="s">
        <v>59</v>
      </c>
      <c r="E5" s="197" t="s">
        <v>77</v>
      </c>
      <c r="F5" s="197" t="s">
        <v>78</v>
      </c>
      <c r="G5" s="196"/>
      <c r="H5" s="196"/>
      <c r="I5" s="206"/>
      <c r="J5" s="197" t="s">
        <v>59</v>
      </c>
      <c r="K5" s="182" t="s">
        <v>79</v>
      </c>
      <c r="L5" s="182" t="s">
        <v>80</v>
      </c>
      <c r="M5" s="182" t="s">
        <v>81</v>
      </c>
      <c r="N5" s="182" t="s">
        <v>82</v>
      </c>
      <c r="O5" s="182" t="s">
        <v>83</v>
      </c>
    </row>
    <row r="6" ht="18" customHeight="1" spans="1:15">
      <c r="A6" s="50" t="s">
        <v>84</v>
      </c>
      <c r="B6" s="50" t="s">
        <v>85</v>
      </c>
      <c r="C6" s="50" t="s">
        <v>86</v>
      </c>
      <c r="D6" s="53" t="s">
        <v>87</v>
      </c>
      <c r="E6" s="53" t="s">
        <v>88</v>
      </c>
      <c r="F6" s="53" t="s">
        <v>89</v>
      </c>
      <c r="G6" s="53" t="s">
        <v>90</v>
      </c>
      <c r="H6" s="53" t="s">
        <v>91</v>
      </c>
      <c r="I6" s="53" t="s">
        <v>92</v>
      </c>
      <c r="J6" s="53" t="s">
        <v>93</v>
      </c>
      <c r="K6" s="53" t="s">
        <v>94</v>
      </c>
      <c r="L6" s="53" t="s">
        <v>95</v>
      </c>
      <c r="M6" s="53" t="s">
        <v>96</v>
      </c>
      <c r="N6" s="50" t="s">
        <v>97</v>
      </c>
      <c r="O6" s="53" t="s">
        <v>98</v>
      </c>
    </row>
    <row r="7" ht="18" customHeight="1" spans="1:15">
      <c r="A7" s="198">
        <v>2050202</v>
      </c>
      <c r="B7" s="199" t="s">
        <v>99</v>
      </c>
      <c r="C7" s="200">
        <v>12050086.96</v>
      </c>
      <c r="D7" s="201">
        <v>11047586.96</v>
      </c>
      <c r="E7" s="200">
        <v>10943630.48</v>
      </c>
      <c r="F7" s="200">
        <v>103956.48</v>
      </c>
      <c r="G7" s="53"/>
      <c r="H7" s="53"/>
      <c r="I7" s="53"/>
      <c r="J7" s="53">
        <v>1002500</v>
      </c>
      <c r="K7" s="53"/>
      <c r="L7" s="53"/>
      <c r="M7" s="53"/>
      <c r="N7" s="50"/>
      <c r="O7" s="53">
        <v>1002500</v>
      </c>
    </row>
    <row r="8" ht="18" customHeight="1" spans="1:15">
      <c r="A8" s="198">
        <v>2050701</v>
      </c>
      <c r="B8" s="199" t="s">
        <v>100</v>
      </c>
      <c r="C8" s="200">
        <v>896</v>
      </c>
      <c r="D8" s="200">
        <v>896</v>
      </c>
      <c r="E8" s="200"/>
      <c r="F8" s="200">
        <v>896</v>
      </c>
      <c r="G8" s="53"/>
      <c r="H8" s="53"/>
      <c r="I8" s="53"/>
      <c r="J8" s="53"/>
      <c r="K8" s="53"/>
      <c r="L8" s="53"/>
      <c r="M8" s="53"/>
      <c r="N8" s="50"/>
      <c r="O8" s="53"/>
    </row>
    <row r="9" ht="18" customHeight="1" spans="1:15">
      <c r="A9" s="198">
        <v>2050999</v>
      </c>
      <c r="B9" s="199" t="s">
        <v>101</v>
      </c>
      <c r="C9" s="200">
        <v>23104</v>
      </c>
      <c r="D9" s="200">
        <v>23104</v>
      </c>
      <c r="E9" s="200">
        <v>23104</v>
      </c>
      <c r="F9" s="200"/>
      <c r="G9" s="53"/>
      <c r="H9" s="53"/>
      <c r="I9" s="53"/>
      <c r="J9" s="53"/>
      <c r="K9" s="53"/>
      <c r="L9" s="53"/>
      <c r="M9" s="53"/>
      <c r="N9" s="50"/>
      <c r="O9" s="53"/>
    </row>
    <row r="10" ht="18" customHeight="1" spans="1:15">
      <c r="A10" s="198">
        <v>2080502</v>
      </c>
      <c r="B10" s="199" t="s">
        <v>102</v>
      </c>
      <c r="C10" s="200">
        <v>969000</v>
      </c>
      <c r="D10" s="200">
        <v>969000</v>
      </c>
      <c r="E10" s="200">
        <v>969000</v>
      </c>
      <c r="F10" s="200"/>
      <c r="G10" s="53"/>
      <c r="H10" s="53"/>
      <c r="I10" s="53"/>
      <c r="J10" s="53"/>
      <c r="K10" s="53"/>
      <c r="L10" s="53"/>
      <c r="M10" s="53"/>
      <c r="N10" s="50"/>
      <c r="O10" s="53"/>
    </row>
    <row r="11" ht="18" customHeight="1" spans="1:15">
      <c r="A11" s="198">
        <v>2080505</v>
      </c>
      <c r="B11" s="199" t="s">
        <v>103</v>
      </c>
      <c r="C11" s="200">
        <v>1315198.08</v>
      </c>
      <c r="D11" s="200">
        <v>1315198.08</v>
      </c>
      <c r="E11" s="200">
        <v>1315198.08</v>
      </c>
      <c r="F11" s="200"/>
      <c r="G11" s="53"/>
      <c r="H11" s="53"/>
      <c r="I11" s="53"/>
      <c r="J11" s="53"/>
      <c r="K11" s="53"/>
      <c r="L11" s="53"/>
      <c r="M11" s="53"/>
      <c r="N11" s="50"/>
      <c r="O11" s="53"/>
    </row>
    <row r="12" ht="18" customHeight="1" spans="1:15">
      <c r="A12" s="198">
        <v>2080506</v>
      </c>
      <c r="B12" s="199" t="s">
        <v>104</v>
      </c>
      <c r="C12" s="200">
        <v>481280</v>
      </c>
      <c r="D12" s="200">
        <v>481280</v>
      </c>
      <c r="E12" s="200">
        <v>481280</v>
      </c>
      <c r="F12" s="200"/>
      <c r="G12" s="53"/>
      <c r="H12" s="53"/>
      <c r="I12" s="53"/>
      <c r="J12" s="53"/>
      <c r="K12" s="53"/>
      <c r="L12" s="53"/>
      <c r="M12" s="53"/>
      <c r="N12" s="50"/>
      <c r="O12" s="53"/>
    </row>
    <row r="13" ht="18" customHeight="1" spans="1:15">
      <c r="A13" s="198">
        <v>2080801</v>
      </c>
      <c r="B13" s="199" t="s">
        <v>105</v>
      </c>
      <c r="C13" s="200">
        <v>11606.4</v>
      </c>
      <c r="D13" s="200">
        <v>11606.4</v>
      </c>
      <c r="E13" s="200"/>
      <c r="F13" s="200">
        <v>11606.4</v>
      </c>
      <c r="G13" s="53"/>
      <c r="H13" s="53"/>
      <c r="I13" s="53"/>
      <c r="J13" s="53"/>
      <c r="K13" s="53"/>
      <c r="L13" s="53"/>
      <c r="M13" s="53"/>
      <c r="N13" s="50"/>
      <c r="O13" s="53"/>
    </row>
    <row r="14" ht="18" customHeight="1" spans="1:15">
      <c r="A14" s="198">
        <v>2101102</v>
      </c>
      <c r="B14" s="199" t="s">
        <v>106</v>
      </c>
      <c r="C14" s="200">
        <v>571097.76</v>
      </c>
      <c r="D14" s="200">
        <v>571097.76</v>
      </c>
      <c r="E14" s="200">
        <v>571097.76</v>
      </c>
      <c r="F14" s="202"/>
      <c r="G14" s="53"/>
      <c r="H14" s="53"/>
      <c r="I14" s="53"/>
      <c r="J14" s="53"/>
      <c r="K14" s="53"/>
      <c r="L14" s="53"/>
      <c r="M14" s="53"/>
      <c r="N14" s="50"/>
      <c r="O14" s="53"/>
    </row>
    <row r="15" ht="18" customHeight="1" spans="1:15">
      <c r="A15" s="198">
        <v>2101103</v>
      </c>
      <c r="B15" s="199" t="s">
        <v>107</v>
      </c>
      <c r="C15" s="200">
        <v>483976.8</v>
      </c>
      <c r="D15" s="200">
        <v>483976.8</v>
      </c>
      <c r="E15" s="200">
        <v>483976.8</v>
      </c>
      <c r="F15" s="202"/>
      <c r="G15" s="53"/>
      <c r="H15" s="53"/>
      <c r="I15" s="53"/>
      <c r="J15" s="53"/>
      <c r="K15" s="53"/>
      <c r="L15" s="53"/>
      <c r="M15" s="53"/>
      <c r="N15" s="50"/>
      <c r="O15" s="53"/>
    </row>
    <row r="16" ht="18" customHeight="1" spans="1:15">
      <c r="A16" s="198">
        <v>2101199</v>
      </c>
      <c r="B16" s="199" t="s">
        <v>108</v>
      </c>
      <c r="C16" s="200">
        <v>173579.68</v>
      </c>
      <c r="D16" s="200">
        <v>173579.68</v>
      </c>
      <c r="E16" s="200">
        <v>173579.68</v>
      </c>
      <c r="F16" s="202"/>
      <c r="G16" s="53"/>
      <c r="H16" s="53"/>
      <c r="I16" s="53"/>
      <c r="J16" s="53"/>
      <c r="K16" s="53"/>
      <c r="L16" s="53"/>
      <c r="M16" s="53"/>
      <c r="N16" s="50"/>
      <c r="O16" s="53"/>
    </row>
    <row r="17" ht="18" customHeight="1" spans="1:15">
      <c r="A17" s="198">
        <v>2210201</v>
      </c>
      <c r="B17" s="199" t="s">
        <v>109</v>
      </c>
      <c r="C17" s="200">
        <v>1298728</v>
      </c>
      <c r="D17" s="200">
        <v>1298728</v>
      </c>
      <c r="E17" s="200">
        <v>1298728</v>
      </c>
      <c r="F17" s="202"/>
      <c r="G17" s="53"/>
      <c r="H17" s="53"/>
      <c r="I17" s="53"/>
      <c r="J17" s="53"/>
      <c r="K17" s="53"/>
      <c r="L17" s="53"/>
      <c r="M17" s="53"/>
      <c r="N17" s="50"/>
      <c r="O17" s="53"/>
    </row>
    <row r="18" ht="21" customHeight="1" spans="1:15">
      <c r="A18" s="203" t="s">
        <v>57</v>
      </c>
      <c r="B18" s="33"/>
      <c r="C18" s="111">
        <f>SUM(C7:C17)</f>
        <v>17378553.68</v>
      </c>
      <c r="D18" s="111">
        <f>SUM(D7:D17)</f>
        <v>16376053.68</v>
      </c>
      <c r="E18" s="111">
        <f>SUM(E7:E17)</f>
        <v>16259594.8</v>
      </c>
      <c r="F18" s="111">
        <f>SUM(F7:F17)</f>
        <v>116458.88</v>
      </c>
      <c r="G18" s="111"/>
      <c r="H18" s="111"/>
      <c r="I18" s="111"/>
      <c r="J18" s="111">
        <v>1002500</v>
      </c>
      <c r="K18" s="111"/>
      <c r="L18" s="111"/>
      <c r="M18" s="111"/>
      <c r="N18" s="111"/>
      <c r="O18" s="111">
        <v>1002500</v>
      </c>
    </row>
  </sheetData>
  <mergeCells count="12">
    <mergeCell ref="A1:O1"/>
    <mergeCell ref="A2:O2"/>
    <mergeCell ref="A3:B3"/>
    <mergeCell ref="D4:F4"/>
    <mergeCell ref="J4:O4"/>
    <mergeCell ref="A18:B18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24" sqref="A24"/>
    </sheetView>
  </sheetViews>
  <sheetFormatPr defaultColWidth="8.575" defaultRowHeight="12.75" customHeight="1" outlineLevelCol="3"/>
  <cols>
    <col min="1" max="4" width="35.575" customWidth="1"/>
    <col min="7" max="7" width="12.625"/>
  </cols>
  <sheetData>
    <row r="1" ht="15" customHeight="1" spans="1:4">
      <c r="A1" s="40"/>
      <c r="B1" s="43"/>
      <c r="C1" s="43"/>
      <c r="D1" s="43" t="s">
        <v>110</v>
      </c>
    </row>
    <row r="2" ht="41.25" customHeight="1" spans="1:1">
      <c r="A2" s="224" t="s">
        <v>111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82" t="s">
        <v>4</v>
      </c>
      <c r="B4" s="183"/>
      <c r="C4" s="182" t="s">
        <v>5</v>
      </c>
      <c r="D4" s="183"/>
    </row>
    <row r="5" ht="18.75" customHeight="1" spans="1:4">
      <c r="A5" s="182" t="s">
        <v>6</v>
      </c>
      <c r="B5" s="182" t="s">
        <v>7</v>
      </c>
      <c r="C5" s="182" t="s">
        <v>8</v>
      </c>
      <c r="D5" s="182" t="s">
        <v>7</v>
      </c>
    </row>
    <row r="6" ht="16.5" customHeight="1" spans="1:4">
      <c r="A6" s="184" t="s">
        <v>112</v>
      </c>
      <c r="B6" s="111">
        <v>16376053.68</v>
      </c>
      <c r="C6" s="184" t="s">
        <v>113</v>
      </c>
      <c r="D6" s="111"/>
    </row>
    <row r="7" ht="16.5" customHeight="1" spans="1:4">
      <c r="A7" s="184" t="s">
        <v>114</v>
      </c>
      <c r="B7" s="185">
        <v>16376053.68</v>
      </c>
      <c r="C7" s="184" t="s">
        <v>115</v>
      </c>
      <c r="D7" s="111"/>
    </row>
    <row r="8" ht="16.5" customHeight="1" spans="1:4">
      <c r="A8" s="184" t="s">
        <v>116</v>
      </c>
      <c r="B8" s="111"/>
      <c r="C8" s="184" t="s">
        <v>117</v>
      </c>
      <c r="D8" s="111"/>
    </row>
    <row r="9" ht="16.5" customHeight="1" spans="1:4">
      <c r="A9" s="184" t="s">
        <v>118</v>
      </c>
      <c r="B9" s="111"/>
      <c r="C9" s="184" t="s">
        <v>119</v>
      </c>
      <c r="D9" s="111"/>
    </row>
    <row r="10" ht="16.5" customHeight="1" spans="1:4">
      <c r="A10" s="184" t="s">
        <v>120</v>
      </c>
      <c r="B10" s="111"/>
      <c r="C10" s="184" t="s">
        <v>121</v>
      </c>
      <c r="D10" s="111"/>
    </row>
    <row r="11" ht="16.5" customHeight="1" spans="1:4">
      <c r="A11" s="184" t="s">
        <v>114</v>
      </c>
      <c r="B11" s="111"/>
      <c r="C11" s="186" t="s">
        <v>122</v>
      </c>
      <c r="D11" s="155">
        <v>11071586.96</v>
      </c>
    </row>
    <row r="12" ht="16.5" customHeight="1" spans="1:4">
      <c r="A12" s="61" t="s">
        <v>116</v>
      </c>
      <c r="B12" s="111"/>
      <c r="C12" s="69" t="s">
        <v>123</v>
      </c>
      <c r="D12" s="111"/>
    </row>
    <row r="13" ht="16.5" customHeight="1" spans="1:4">
      <c r="A13" s="61" t="s">
        <v>118</v>
      </c>
      <c r="B13" s="111"/>
      <c r="C13" s="69" t="s">
        <v>124</v>
      </c>
      <c r="D13" s="111"/>
    </row>
    <row r="14" ht="16.5" customHeight="1" spans="1:4">
      <c r="A14" s="187"/>
      <c r="B14" s="111"/>
      <c r="C14" s="69" t="s">
        <v>125</v>
      </c>
      <c r="D14" s="111">
        <v>2777084.48</v>
      </c>
    </row>
    <row r="15" ht="16.5" customHeight="1" spans="1:4">
      <c r="A15" s="187"/>
      <c r="B15" s="111"/>
      <c r="C15" s="69" t="s">
        <v>126</v>
      </c>
      <c r="D15" s="111">
        <v>1228654.24</v>
      </c>
    </row>
    <row r="16" ht="16.5" customHeight="1" spans="1:4">
      <c r="A16" s="187"/>
      <c r="B16" s="111"/>
      <c r="C16" s="69" t="s">
        <v>127</v>
      </c>
      <c r="D16" s="111"/>
    </row>
    <row r="17" ht="16.5" customHeight="1" spans="1:4">
      <c r="A17" s="187"/>
      <c r="B17" s="111"/>
      <c r="C17" s="69" t="s">
        <v>128</v>
      </c>
      <c r="D17" s="111"/>
    </row>
    <row r="18" ht="16.5" customHeight="1" spans="1:4">
      <c r="A18" s="187"/>
      <c r="B18" s="111"/>
      <c r="C18" s="69" t="s">
        <v>129</v>
      </c>
      <c r="D18" s="111"/>
    </row>
    <row r="19" ht="16.5" customHeight="1" spans="1:4">
      <c r="A19" s="187"/>
      <c r="B19" s="111"/>
      <c r="C19" s="69" t="s">
        <v>130</v>
      </c>
      <c r="D19" s="111"/>
    </row>
    <row r="20" ht="16.5" customHeight="1" spans="1:4">
      <c r="A20" s="187"/>
      <c r="B20" s="111"/>
      <c r="C20" s="69" t="s">
        <v>131</v>
      </c>
      <c r="D20" s="111"/>
    </row>
    <row r="21" ht="16.5" customHeight="1" spans="1:4">
      <c r="A21" s="187"/>
      <c r="B21" s="111"/>
      <c r="C21" s="69" t="s">
        <v>132</v>
      </c>
      <c r="D21" s="111"/>
    </row>
    <row r="22" ht="16.5" customHeight="1" spans="1:4">
      <c r="A22" s="187"/>
      <c r="B22" s="111"/>
      <c r="C22" s="69" t="s">
        <v>133</v>
      </c>
      <c r="D22" s="111"/>
    </row>
    <row r="23" ht="16.5" customHeight="1" spans="1:4">
      <c r="A23" s="187"/>
      <c r="B23" s="111"/>
      <c r="C23" s="69" t="s">
        <v>134</v>
      </c>
      <c r="D23" s="111"/>
    </row>
    <row r="24" ht="16.5" customHeight="1" spans="1:4">
      <c r="A24" s="187"/>
      <c r="B24" s="111"/>
      <c r="C24" s="69" t="s">
        <v>135</v>
      </c>
      <c r="D24" s="111"/>
    </row>
    <row r="25" ht="16.5" customHeight="1" spans="1:4">
      <c r="A25" s="187"/>
      <c r="B25" s="111"/>
      <c r="C25" s="69" t="s">
        <v>136</v>
      </c>
      <c r="D25" s="111">
        <v>1298728</v>
      </c>
    </row>
    <row r="26" ht="16.5" customHeight="1" spans="1:4">
      <c r="A26" s="187"/>
      <c r="B26" s="111"/>
      <c r="C26" s="69" t="s">
        <v>137</v>
      </c>
      <c r="D26" s="111"/>
    </row>
    <row r="27" ht="16.5" customHeight="1" spans="1:4">
      <c r="A27" s="187"/>
      <c r="B27" s="111"/>
      <c r="C27" s="69" t="s">
        <v>138</v>
      </c>
      <c r="D27" s="111"/>
    </row>
    <row r="28" ht="16.5" customHeight="1" spans="1:4">
      <c r="A28" s="187"/>
      <c r="B28" s="111"/>
      <c r="C28" s="69" t="s">
        <v>139</v>
      </c>
      <c r="D28" s="111"/>
    </row>
    <row r="29" ht="16.5" customHeight="1" spans="1:4">
      <c r="A29" s="187"/>
      <c r="B29" s="111"/>
      <c r="C29" s="69" t="s">
        <v>140</v>
      </c>
      <c r="D29" s="111"/>
    </row>
    <row r="30" ht="16.5" customHeight="1" spans="1:4">
      <c r="A30" s="187"/>
      <c r="B30" s="111"/>
      <c r="C30" s="69" t="s">
        <v>141</v>
      </c>
      <c r="D30" s="111"/>
    </row>
    <row r="31" ht="16.5" customHeight="1" spans="1:4">
      <c r="A31" s="187"/>
      <c r="B31" s="111"/>
      <c r="C31" s="61" t="s">
        <v>142</v>
      </c>
      <c r="D31" s="111"/>
    </row>
    <row r="32" ht="16.5" customHeight="1" spans="1:4">
      <c r="A32" s="187"/>
      <c r="B32" s="111"/>
      <c r="C32" s="61" t="s">
        <v>143</v>
      </c>
      <c r="D32" s="111"/>
    </row>
    <row r="33" ht="16.5" customHeight="1" spans="1:4">
      <c r="A33" s="187"/>
      <c r="B33" s="111"/>
      <c r="C33" s="28" t="s">
        <v>144</v>
      </c>
      <c r="D33" s="111"/>
    </row>
    <row r="34" ht="15" customHeight="1" spans="1:4">
      <c r="A34" s="188" t="s">
        <v>51</v>
      </c>
      <c r="B34" s="189">
        <v>16376053.68</v>
      </c>
      <c r="C34" s="188" t="s">
        <v>52</v>
      </c>
      <c r="D34" s="189">
        <v>16376053.68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selection activeCell="E32" sqref="E3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46"/>
      <c r="F1" s="71"/>
      <c r="G1" s="156" t="s">
        <v>145</v>
      </c>
    </row>
    <row r="2" ht="41.25" customHeight="1" spans="1:7">
      <c r="A2" s="137" t="s">
        <v>146</v>
      </c>
      <c r="B2" s="137"/>
      <c r="C2" s="137"/>
      <c r="D2" s="137"/>
      <c r="E2" s="137"/>
      <c r="F2" s="137"/>
      <c r="G2" s="137"/>
    </row>
    <row r="3" ht="18" customHeight="1" spans="1:7">
      <c r="A3" s="42" t="s">
        <v>2</v>
      </c>
      <c r="F3" s="134"/>
      <c r="G3" s="156" t="s">
        <v>3</v>
      </c>
    </row>
    <row r="4" ht="20.25" customHeight="1" spans="1:7">
      <c r="A4" s="173" t="s">
        <v>147</v>
      </c>
      <c r="B4" s="174"/>
      <c r="C4" s="162" t="s">
        <v>57</v>
      </c>
      <c r="D4" s="160" t="s">
        <v>77</v>
      </c>
      <c r="E4" s="11"/>
      <c r="F4" s="12"/>
      <c r="G4" s="139" t="s">
        <v>78</v>
      </c>
    </row>
    <row r="5" ht="20.25" customHeight="1" spans="1:7">
      <c r="A5" s="175" t="s">
        <v>74</v>
      </c>
      <c r="B5" s="175" t="s">
        <v>75</v>
      </c>
      <c r="C5" s="18"/>
      <c r="D5" s="141" t="s">
        <v>59</v>
      </c>
      <c r="E5" s="141" t="s">
        <v>148</v>
      </c>
      <c r="F5" s="141" t="s">
        <v>149</v>
      </c>
      <c r="G5" s="108"/>
    </row>
    <row r="6" ht="15" customHeight="1" spans="1:7">
      <c r="A6" s="176">
        <v>1</v>
      </c>
      <c r="B6" s="176">
        <v>2</v>
      </c>
      <c r="C6" s="57" t="s">
        <v>86</v>
      </c>
      <c r="D6" s="57" t="s">
        <v>87</v>
      </c>
      <c r="E6" s="57" t="s">
        <v>88</v>
      </c>
      <c r="F6" s="57" t="s">
        <v>89</v>
      </c>
      <c r="G6" s="57" t="s">
        <v>90</v>
      </c>
    </row>
    <row r="7" ht="15" customHeight="1" spans="1:7">
      <c r="A7" s="177">
        <v>205</v>
      </c>
      <c r="B7" s="178" t="s">
        <v>150</v>
      </c>
      <c r="C7" s="178">
        <f>C8+C10+C11</f>
        <v>11071586.96</v>
      </c>
      <c r="D7" s="178">
        <f>D8+D11</f>
        <v>10966734.48</v>
      </c>
      <c r="E7" s="178">
        <f>E8+E11</f>
        <v>10370214.48</v>
      </c>
      <c r="F7" s="178">
        <f>F8+F11</f>
        <v>619624</v>
      </c>
      <c r="G7" s="178">
        <f>G8+G10</f>
        <v>104852.48</v>
      </c>
    </row>
    <row r="8" ht="15" customHeight="1" spans="1:7">
      <c r="A8" s="177">
        <v>20502</v>
      </c>
      <c r="B8" s="178" t="s">
        <v>151</v>
      </c>
      <c r="C8" s="178">
        <f>D8+G8</f>
        <v>11047586.96</v>
      </c>
      <c r="D8" s="178">
        <v>10943630.48</v>
      </c>
      <c r="E8" s="178">
        <v>10347110.48</v>
      </c>
      <c r="F8" s="178">
        <v>596520</v>
      </c>
      <c r="G8" s="178">
        <v>103956.48</v>
      </c>
    </row>
    <row r="9" ht="15" customHeight="1" spans="1:7">
      <c r="A9" s="177">
        <v>2050202</v>
      </c>
      <c r="B9" s="178" t="s">
        <v>99</v>
      </c>
      <c r="C9" s="178">
        <f>D9+G9</f>
        <v>11047586.96</v>
      </c>
      <c r="D9" s="178">
        <v>10943630.48</v>
      </c>
      <c r="E9" s="178">
        <v>10347110.48</v>
      </c>
      <c r="F9" s="178">
        <v>596520</v>
      </c>
      <c r="G9" s="178">
        <v>103956.48</v>
      </c>
    </row>
    <row r="10" ht="15" customHeight="1" spans="1:7">
      <c r="A10" s="177" t="s">
        <v>152</v>
      </c>
      <c r="B10" s="178" t="s">
        <v>100</v>
      </c>
      <c r="C10" s="178">
        <f>D10+G10</f>
        <v>896</v>
      </c>
      <c r="D10" s="178"/>
      <c r="E10" s="178"/>
      <c r="F10" s="178"/>
      <c r="G10" s="178">
        <v>896</v>
      </c>
    </row>
    <row r="11" ht="15" customHeight="1" spans="1:7">
      <c r="A11" s="177">
        <v>20509</v>
      </c>
      <c r="B11" s="178" t="s">
        <v>153</v>
      </c>
      <c r="C11" s="178">
        <v>23104</v>
      </c>
      <c r="D11" s="178">
        <v>23104</v>
      </c>
      <c r="E11" s="178">
        <v>23104</v>
      </c>
      <c r="F11" s="178">
        <v>23104</v>
      </c>
      <c r="G11" s="178"/>
    </row>
    <row r="12" ht="15" customHeight="1" spans="1:7">
      <c r="A12" s="177">
        <v>2050999</v>
      </c>
      <c r="B12" s="178" t="s">
        <v>101</v>
      </c>
      <c r="C12" s="178">
        <v>23104</v>
      </c>
      <c r="D12" s="178">
        <v>23104</v>
      </c>
      <c r="E12" s="178">
        <v>23104</v>
      </c>
      <c r="F12" s="178">
        <v>23104</v>
      </c>
      <c r="G12" s="178"/>
    </row>
    <row r="13" ht="15" customHeight="1" spans="1:7">
      <c r="A13" s="177">
        <v>208</v>
      </c>
      <c r="B13" s="178" t="s">
        <v>154</v>
      </c>
      <c r="C13" s="178">
        <f>C14+C18</f>
        <v>2777084.48</v>
      </c>
      <c r="D13" s="178">
        <v>2765478.08</v>
      </c>
      <c r="E13" s="178">
        <v>2648478.08</v>
      </c>
      <c r="F13" s="178">
        <v>117000</v>
      </c>
      <c r="G13" s="178">
        <v>11606.4</v>
      </c>
    </row>
    <row r="14" ht="15" customHeight="1" spans="1:7">
      <c r="A14" s="177">
        <v>20805</v>
      </c>
      <c r="B14" s="178" t="s">
        <v>155</v>
      </c>
      <c r="C14" s="178">
        <v>2765478.08</v>
      </c>
      <c r="D14" s="178">
        <v>2765478.08</v>
      </c>
      <c r="E14" s="178">
        <v>2648478.08</v>
      </c>
      <c r="F14" s="178">
        <v>117000</v>
      </c>
      <c r="G14" s="178"/>
    </row>
    <row r="15" ht="15" customHeight="1" spans="1:7">
      <c r="A15" s="177">
        <v>2080502</v>
      </c>
      <c r="B15" s="178" t="s">
        <v>102</v>
      </c>
      <c r="C15" s="178">
        <v>969000</v>
      </c>
      <c r="D15" s="178">
        <v>969000</v>
      </c>
      <c r="E15" s="178">
        <v>852000</v>
      </c>
      <c r="F15" s="178">
        <v>117000</v>
      </c>
      <c r="G15" s="178"/>
    </row>
    <row r="16" ht="15" customHeight="1" spans="1:7">
      <c r="A16" s="177">
        <v>2080505</v>
      </c>
      <c r="B16" s="178" t="s">
        <v>103</v>
      </c>
      <c r="C16" s="178">
        <v>1315198.08</v>
      </c>
      <c r="D16" s="178">
        <v>1315198.08</v>
      </c>
      <c r="E16" s="178">
        <v>1315198.08</v>
      </c>
      <c r="F16" s="178"/>
      <c r="G16" s="178"/>
    </row>
    <row r="17" ht="15" customHeight="1" spans="1:7">
      <c r="A17" s="177">
        <v>2080506</v>
      </c>
      <c r="B17" s="178" t="s">
        <v>104</v>
      </c>
      <c r="C17" s="178">
        <v>481280</v>
      </c>
      <c r="D17" s="178">
        <v>481280</v>
      </c>
      <c r="E17" s="178">
        <v>481280</v>
      </c>
      <c r="F17" s="178"/>
      <c r="G17" s="178"/>
    </row>
    <row r="18" ht="15" customHeight="1" spans="1:7">
      <c r="A18" s="177" t="s">
        <v>156</v>
      </c>
      <c r="B18" s="178" t="s">
        <v>105</v>
      </c>
      <c r="C18" s="178">
        <v>11606.4</v>
      </c>
      <c r="D18" s="178"/>
      <c r="E18" s="178"/>
      <c r="F18" s="178"/>
      <c r="G18" s="178">
        <v>11606.4</v>
      </c>
    </row>
    <row r="19" ht="15" customHeight="1" spans="1:7">
      <c r="A19" s="177">
        <v>210</v>
      </c>
      <c r="B19" s="178" t="s">
        <v>157</v>
      </c>
      <c r="C19" s="178">
        <v>1228654.24</v>
      </c>
      <c r="D19" s="178">
        <v>1228654.24</v>
      </c>
      <c r="E19" s="178">
        <v>1228654.24</v>
      </c>
      <c r="F19" s="178"/>
      <c r="G19" s="178"/>
    </row>
    <row r="20" ht="15" customHeight="1" spans="1:7">
      <c r="A20" s="177">
        <v>21011</v>
      </c>
      <c r="B20" s="178" t="s">
        <v>158</v>
      </c>
      <c r="C20" s="178">
        <v>1228654.24</v>
      </c>
      <c r="D20" s="178">
        <v>1228654.24</v>
      </c>
      <c r="E20" s="178">
        <v>1228654.24</v>
      </c>
      <c r="F20" s="178"/>
      <c r="G20" s="178"/>
    </row>
    <row r="21" ht="15" customHeight="1" spans="1:7">
      <c r="A21" s="177">
        <v>2101102</v>
      </c>
      <c r="B21" s="178" t="s">
        <v>106</v>
      </c>
      <c r="C21" s="178">
        <v>571097.76</v>
      </c>
      <c r="D21" s="178">
        <v>571097.76</v>
      </c>
      <c r="E21" s="178">
        <v>571097.76</v>
      </c>
      <c r="F21" s="178"/>
      <c r="G21" s="178"/>
    </row>
    <row r="22" ht="15" customHeight="1" spans="1:7">
      <c r="A22" s="177">
        <v>2101103</v>
      </c>
      <c r="B22" s="178" t="s">
        <v>107</v>
      </c>
      <c r="C22" s="178">
        <v>483976.8</v>
      </c>
      <c r="D22" s="178">
        <v>483976.8</v>
      </c>
      <c r="E22" s="178">
        <v>483976.8</v>
      </c>
      <c r="F22" s="178"/>
      <c r="G22" s="178"/>
    </row>
    <row r="23" ht="15" customHeight="1" spans="1:7">
      <c r="A23" s="177">
        <v>2101199</v>
      </c>
      <c r="B23" s="178" t="s">
        <v>108</v>
      </c>
      <c r="C23" s="178">
        <v>173579.68</v>
      </c>
      <c r="D23" s="178">
        <v>173579.68</v>
      </c>
      <c r="E23" s="178">
        <v>173579.68</v>
      </c>
      <c r="F23" s="178"/>
      <c r="G23" s="178"/>
    </row>
    <row r="24" ht="15" customHeight="1" spans="1:7">
      <c r="A24" s="177">
        <v>221</v>
      </c>
      <c r="B24" s="178" t="s">
        <v>159</v>
      </c>
      <c r="C24" s="178">
        <v>1298728</v>
      </c>
      <c r="D24" s="178">
        <v>1298728</v>
      </c>
      <c r="E24" s="178">
        <v>1298728</v>
      </c>
      <c r="F24" s="178"/>
      <c r="G24" s="178"/>
    </row>
    <row r="25" ht="15" customHeight="1" spans="1:7">
      <c r="A25" s="176">
        <v>22102</v>
      </c>
      <c r="B25" s="178" t="s">
        <v>160</v>
      </c>
      <c r="C25" s="178">
        <v>1298728</v>
      </c>
      <c r="D25" s="178">
        <v>1298728</v>
      </c>
      <c r="E25" s="178">
        <v>1298728</v>
      </c>
      <c r="F25" s="178"/>
      <c r="G25" s="57"/>
    </row>
    <row r="26" ht="15" customHeight="1" spans="1:7">
      <c r="A26" s="176">
        <v>2210201</v>
      </c>
      <c r="B26" s="178" t="s">
        <v>109</v>
      </c>
      <c r="C26" s="178">
        <v>1298728</v>
      </c>
      <c r="D26" s="178">
        <v>1298728</v>
      </c>
      <c r="E26" s="178">
        <v>1298728</v>
      </c>
      <c r="F26" s="178"/>
      <c r="G26" s="57"/>
    </row>
    <row r="27" ht="18" customHeight="1" spans="1:7">
      <c r="A27" s="179" t="s">
        <v>161</v>
      </c>
      <c r="B27" s="180" t="s">
        <v>161</v>
      </c>
      <c r="C27" s="181">
        <v>16376053.68</v>
      </c>
      <c r="D27" s="181">
        <f>D7+D13+D19+D24</f>
        <v>16259594.8</v>
      </c>
      <c r="E27" s="181">
        <f>E7+E13+E19+E24</f>
        <v>15546074.8</v>
      </c>
      <c r="F27" s="181">
        <f>F7+F13+F19+F24</f>
        <v>736624</v>
      </c>
      <c r="G27" s="181">
        <f>G7+G13+G19+G24</f>
        <v>116458.88</v>
      </c>
    </row>
  </sheetData>
  <mergeCells count="7">
    <mergeCell ref="A2:G2"/>
    <mergeCell ref="A3:B3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19" sqref="C19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69" t="s">
        <v>162</v>
      </c>
    </row>
    <row r="2" ht="41.25" customHeight="1" spans="1:6">
      <c r="A2" s="170" t="s">
        <v>163</v>
      </c>
      <c r="B2" s="41"/>
      <c r="C2" s="41"/>
      <c r="D2" s="41"/>
      <c r="E2" s="40"/>
      <c r="F2" s="41"/>
    </row>
    <row r="3" customHeight="1" spans="1:6">
      <c r="A3" s="121" t="s">
        <v>2</v>
      </c>
      <c r="B3" s="171"/>
      <c r="D3" s="41"/>
      <c r="E3" s="40"/>
      <c r="F3" s="44" t="s">
        <v>3</v>
      </c>
    </row>
    <row r="4" ht="27" customHeight="1" spans="1:6">
      <c r="A4" s="45" t="s">
        <v>164</v>
      </c>
      <c r="B4" s="45" t="s">
        <v>165</v>
      </c>
      <c r="C4" s="46" t="s">
        <v>166</v>
      </c>
      <c r="D4" s="45"/>
      <c r="E4" s="47"/>
      <c r="F4" s="45" t="s">
        <v>167</v>
      </c>
    </row>
    <row r="5" ht="28.5" customHeight="1" spans="1:6">
      <c r="A5" s="172"/>
      <c r="B5" s="49"/>
      <c r="C5" s="47" t="s">
        <v>59</v>
      </c>
      <c r="D5" s="47" t="s">
        <v>168</v>
      </c>
      <c r="E5" s="47" t="s">
        <v>169</v>
      </c>
      <c r="F5" s="48"/>
    </row>
    <row r="6" ht="17.25" customHeight="1" spans="1:6">
      <c r="A6" s="53" t="s">
        <v>84</v>
      </c>
      <c r="B6" s="53" t="s">
        <v>85</v>
      </c>
      <c r="C6" s="53" t="s">
        <v>86</v>
      </c>
      <c r="D6" s="53" t="s">
        <v>87</v>
      </c>
      <c r="E6" s="53" t="s">
        <v>88</v>
      </c>
      <c r="F6" s="53" t="s">
        <v>89</v>
      </c>
    </row>
    <row r="7" ht="17.25" customHeight="1" spans="1:6">
      <c r="A7" s="111"/>
      <c r="B7" s="111"/>
      <c r="C7" s="111"/>
      <c r="D7" s="111"/>
      <c r="E7" s="111"/>
      <c r="F7" s="111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5"/>
  <sheetViews>
    <sheetView showZeros="0" workbookViewId="0">
      <selection activeCell="C41" sqref="C4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57"/>
      <c r="D1" s="158"/>
      <c r="E1" s="158"/>
      <c r="F1" s="158"/>
      <c r="G1" s="158"/>
      <c r="H1" s="93"/>
      <c r="I1" s="93"/>
      <c r="J1" s="93"/>
      <c r="K1" s="93"/>
      <c r="L1" s="93"/>
      <c r="M1" s="93"/>
      <c r="Q1" s="93"/>
      <c r="U1" s="157"/>
      <c r="W1" s="2" t="s">
        <v>170</v>
      </c>
    </row>
    <row r="2" ht="45.75" customHeight="1" spans="1:23">
      <c r="A2" s="66" t="s">
        <v>171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66"/>
      <c r="R2" s="66"/>
      <c r="S2" s="66"/>
      <c r="T2" s="66"/>
      <c r="U2" s="66"/>
      <c r="V2" s="66"/>
      <c r="W2" s="66"/>
    </row>
    <row r="3" ht="18.75" customHeight="1" spans="1:23">
      <c r="A3" s="4" t="s">
        <v>2</v>
      </c>
      <c r="B3" s="159"/>
      <c r="C3" s="159"/>
      <c r="D3" s="159"/>
      <c r="E3" s="159"/>
      <c r="F3" s="159"/>
      <c r="G3" s="159"/>
      <c r="H3" s="99"/>
      <c r="I3" s="99"/>
      <c r="J3" s="99"/>
      <c r="K3" s="99"/>
      <c r="L3" s="99"/>
      <c r="M3" s="99"/>
      <c r="N3" s="6"/>
      <c r="O3" s="6"/>
      <c r="P3" s="6"/>
      <c r="Q3" s="99"/>
      <c r="U3" s="157"/>
      <c r="W3" s="2" t="s">
        <v>3</v>
      </c>
    </row>
    <row r="4" ht="18" customHeight="1" spans="1:23">
      <c r="A4" s="8" t="s">
        <v>172</v>
      </c>
      <c r="B4" s="8" t="s">
        <v>173</v>
      </c>
      <c r="C4" s="8" t="s">
        <v>174</v>
      </c>
      <c r="D4" s="8" t="s">
        <v>175</v>
      </c>
      <c r="E4" s="8" t="s">
        <v>176</v>
      </c>
      <c r="F4" s="8" t="s">
        <v>177</v>
      </c>
      <c r="G4" s="8" t="s">
        <v>178</v>
      </c>
      <c r="H4" s="160" t="s">
        <v>179</v>
      </c>
      <c r="I4" s="115" t="s">
        <v>179</v>
      </c>
      <c r="J4" s="115"/>
      <c r="K4" s="115"/>
      <c r="L4" s="115"/>
      <c r="M4" s="115"/>
      <c r="N4" s="11"/>
      <c r="O4" s="11"/>
      <c r="P4" s="11"/>
      <c r="Q4" s="103" t="s">
        <v>63</v>
      </c>
      <c r="R4" s="115" t="s">
        <v>64</v>
      </c>
      <c r="S4" s="115"/>
      <c r="T4" s="115"/>
      <c r="U4" s="115"/>
      <c r="V4" s="115"/>
      <c r="W4" s="116"/>
    </row>
    <row r="5" ht="18" customHeight="1" spans="1:23">
      <c r="A5" s="13"/>
      <c r="B5" s="161"/>
      <c r="C5" s="13"/>
      <c r="D5" s="13"/>
      <c r="E5" s="13"/>
      <c r="F5" s="13"/>
      <c r="G5" s="13"/>
      <c r="H5" s="162" t="s">
        <v>180</v>
      </c>
      <c r="I5" s="160" t="s">
        <v>60</v>
      </c>
      <c r="J5" s="115"/>
      <c r="K5" s="115"/>
      <c r="L5" s="115"/>
      <c r="M5" s="116"/>
      <c r="N5" s="10" t="s">
        <v>181</v>
      </c>
      <c r="O5" s="11"/>
      <c r="P5" s="12"/>
      <c r="Q5" s="8" t="s">
        <v>63</v>
      </c>
      <c r="R5" s="160" t="s">
        <v>64</v>
      </c>
      <c r="S5" s="103" t="s">
        <v>66</v>
      </c>
      <c r="T5" s="115" t="s">
        <v>64</v>
      </c>
      <c r="U5" s="103" t="s">
        <v>68</v>
      </c>
      <c r="V5" s="103" t="s">
        <v>69</v>
      </c>
      <c r="W5" s="168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66" t="s">
        <v>182</v>
      </c>
      <c r="J6" s="8" t="s">
        <v>183</v>
      </c>
      <c r="K6" s="8" t="s">
        <v>184</v>
      </c>
      <c r="L6" s="8" t="s">
        <v>185</v>
      </c>
      <c r="M6" s="8" t="s">
        <v>186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187</v>
      </c>
      <c r="U6" s="8" t="s">
        <v>68</v>
      </c>
      <c r="V6" s="8" t="s">
        <v>69</v>
      </c>
      <c r="W6" s="8" t="s">
        <v>70</v>
      </c>
    </row>
    <row r="7" ht="37.5" customHeight="1" spans="1:23">
      <c r="A7" s="163"/>
      <c r="B7" s="163"/>
      <c r="C7" s="163"/>
      <c r="D7" s="163"/>
      <c r="E7" s="163"/>
      <c r="F7" s="163"/>
      <c r="G7" s="163"/>
      <c r="H7" s="163"/>
      <c r="I7" s="167" t="s">
        <v>59</v>
      </c>
      <c r="J7" s="16" t="s">
        <v>188</v>
      </c>
      <c r="K7" s="16" t="s">
        <v>184</v>
      </c>
      <c r="L7" s="16" t="s">
        <v>185</v>
      </c>
      <c r="M7" s="16" t="s">
        <v>186</v>
      </c>
      <c r="N7" s="16" t="s">
        <v>184</v>
      </c>
      <c r="O7" s="16" t="s">
        <v>185</v>
      </c>
      <c r="P7" s="16" t="s">
        <v>186</v>
      </c>
      <c r="Q7" s="16" t="s">
        <v>63</v>
      </c>
      <c r="R7" s="16" t="s">
        <v>59</v>
      </c>
      <c r="S7" s="16" t="s">
        <v>66</v>
      </c>
      <c r="T7" s="16" t="s">
        <v>187</v>
      </c>
      <c r="U7" s="16" t="s">
        <v>68</v>
      </c>
      <c r="V7" s="16" t="s">
        <v>69</v>
      </c>
      <c r="W7" s="16" t="s">
        <v>70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3">
      <c r="A9" s="61" t="s">
        <v>71</v>
      </c>
      <c r="B9" s="61" t="s">
        <v>189</v>
      </c>
      <c r="C9" s="61" t="s">
        <v>190</v>
      </c>
      <c r="D9" s="61" t="s">
        <v>191</v>
      </c>
      <c r="E9" s="61" t="s">
        <v>103</v>
      </c>
      <c r="F9" s="61" t="s">
        <v>192</v>
      </c>
      <c r="G9" s="61" t="s">
        <v>193</v>
      </c>
      <c r="H9" s="111">
        <v>1315198.08</v>
      </c>
      <c r="I9" s="111">
        <v>1315198.08</v>
      </c>
      <c r="J9" s="111"/>
      <c r="K9" s="111"/>
      <c r="L9" s="111">
        <v>1315198.08</v>
      </c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</row>
    <row r="10" ht="20.25" customHeight="1" spans="1:23">
      <c r="A10" s="61" t="s">
        <v>71</v>
      </c>
      <c r="B10" s="61" t="s">
        <v>189</v>
      </c>
      <c r="C10" s="61" t="s">
        <v>190</v>
      </c>
      <c r="D10" s="61" t="s">
        <v>194</v>
      </c>
      <c r="E10" s="61" t="s">
        <v>104</v>
      </c>
      <c r="F10" s="61" t="s">
        <v>195</v>
      </c>
      <c r="G10" s="61" t="s">
        <v>196</v>
      </c>
      <c r="H10" s="111">
        <v>481280</v>
      </c>
      <c r="I10" s="111">
        <v>481280</v>
      </c>
      <c r="J10" s="111"/>
      <c r="K10" s="111"/>
      <c r="L10" s="111">
        <v>481280</v>
      </c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</row>
    <row r="11" ht="20.25" customHeight="1" spans="1:23">
      <c r="A11" s="61" t="s">
        <v>71</v>
      </c>
      <c r="B11" s="61" t="s">
        <v>189</v>
      </c>
      <c r="C11" s="61" t="s">
        <v>190</v>
      </c>
      <c r="D11" s="61" t="s">
        <v>197</v>
      </c>
      <c r="E11" s="61" t="s">
        <v>106</v>
      </c>
      <c r="F11" s="61" t="s">
        <v>198</v>
      </c>
      <c r="G11" s="61" t="s">
        <v>199</v>
      </c>
      <c r="H11" s="111">
        <v>571097.76</v>
      </c>
      <c r="I11" s="111">
        <v>571097.76</v>
      </c>
      <c r="J11" s="111"/>
      <c r="K11" s="111"/>
      <c r="L11" s="111">
        <v>571097.76</v>
      </c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</row>
    <row r="12" ht="20.25" customHeight="1" spans="1:23">
      <c r="A12" s="61" t="s">
        <v>71</v>
      </c>
      <c r="B12" s="61" t="s">
        <v>189</v>
      </c>
      <c r="C12" s="61" t="s">
        <v>190</v>
      </c>
      <c r="D12" s="61" t="s">
        <v>200</v>
      </c>
      <c r="E12" s="61" t="s">
        <v>107</v>
      </c>
      <c r="F12" s="61" t="s">
        <v>201</v>
      </c>
      <c r="G12" s="61" t="s">
        <v>202</v>
      </c>
      <c r="H12" s="111">
        <v>483976.8</v>
      </c>
      <c r="I12" s="111">
        <v>483976.8</v>
      </c>
      <c r="J12" s="111"/>
      <c r="K12" s="111"/>
      <c r="L12" s="111">
        <v>483976.8</v>
      </c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</row>
    <row r="13" ht="20.25" customHeight="1" spans="1:23">
      <c r="A13" s="61" t="s">
        <v>71</v>
      </c>
      <c r="B13" s="61" t="s">
        <v>189</v>
      </c>
      <c r="C13" s="61" t="s">
        <v>190</v>
      </c>
      <c r="D13" s="61" t="s">
        <v>203</v>
      </c>
      <c r="E13" s="61" t="s">
        <v>99</v>
      </c>
      <c r="F13" s="61" t="s">
        <v>204</v>
      </c>
      <c r="G13" s="61" t="s">
        <v>205</v>
      </c>
      <c r="H13" s="111">
        <v>25023.48</v>
      </c>
      <c r="I13" s="111">
        <v>25023.48</v>
      </c>
      <c r="J13" s="111"/>
      <c r="K13" s="111"/>
      <c r="L13" s="111">
        <v>25023.48</v>
      </c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</row>
    <row r="14" ht="20.25" customHeight="1" spans="1:23">
      <c r="A14" s="61" t="s">
        <v>71</v>
      </c>
      <c r="B14" s="61" t="s">
        <v>189</v>
      </c>
      <c r="C14" s="61" t="s">
        <v>190</v>
      </c>
      <c r="D14" s="61" t="s">
        <v>206</v>
      </c>
      <c r="E14" s="61" t="s">
        <v>108</v>
      </c>
      <c r="F14" s="61" t="s">
        <v>204</v>
      </c>
      <c r="G14" s="61" t="s">
        <v>205</v>
      </c>
      <c r="H14" s="111">
        <v>150013</v>
      </c>
      <c r="I14" s="111">
        <v>150013</v>
      </c>
      <c r="J14" s="111"/>
      <c r="K14" s="111"/>
      <c r="L14" s="111">
        <v>150013</v>
      </c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</row>
    <row r="15" ht="20.25" customHeight="1" spans="1:23">
      <c r="A15" s="61" t="s">
        <v>71</v>
      </c>
      <c r="B15" s="61" t="s">
        <v>189</v>
      </c>
      <c r="C15" s="61" t="s">
        <v>190</v>
      </c>
      <c r="D15" s="61" t="s">
        <v>206</v>
      </c>
      <c r="E15" s="61" t="s">
        <v>108</v>
      </c>
      <c r="F15" s="61" t="s">
        <v>204</v>
      </c>
      <c r="G15" s="61" t="s">
        <v>205</v>
      </c>
      <c r="H15" s="111">
        <v>23566.68</v>
      </c>
      <c r="I15" s="111">
        <v>23566.68</v>
      </c>
      <c r="J15" s="111"/>
      <c r="K15" s="111"/>
      <c r="L15" s="111">
        <v>23566.68</v>
      </c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</row>
    <row r="16" ht="20.25" customHeight="1" spans="1:23">
      <c r="A16" s="61" t="s">
        <v>71</v>
      </c>
      <c r="B16" s="225" t="s">
        <v>207</v>
      </c>
      <c r="C16" s="61" t="s">
        <v>208</v>
      </c>
      <c r="D16" s="61" t="s">
        <v>203</v>
      </c>
      <c r="E16" s="61" t="s">
        <v>99</v>
      </c>
      <c r="F16" s="61" t="s">
        <v>209</v>
      </c>
      <c r="G16" s="61" t="s">
        <v>210</v>
      </c>
      <c r="H16" s="111">
        <v>354600</v>
      </c>
      <c r="I16" s="111">
        <v>354600</v>
      </c>
      <c r="J16" s="111"/>
      <c r="K16" s="111"/>
      <c r="L16" s="111">
        <v>354600</v>
      </c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</row>
    <row r="17" ht="20.25" customHeight="1" spans="1:23">
      <c r="A17" s="61" t="s">
        <v>71</v>
      </c>
      <c r="B17" s="225" t="s">
        <v>207</v>
      </c>
      <c r="C17" s="61" t="s">
        <v>208</v>
      </c>
      <c r="D17" s="61" t="s">
        <v>211</v>
      </c>
      <c r="E17" s="61" t="s">
        <v>101</v>
      </c>
      <c r="F17" s="61" t="s">
        <v>212</v>
      </c>
      <c r="G17" s="61" t="s">
        <v>213</v>
      </c>
      <c r="H17" s="111">
        <v>23104</v>
      </c>
      <c r="I17" s="111">
        <v>23104</v>
      </c>
      <c r="J17" s="111"/>
      <c r="K17" s="111"/>
      <c r="L17" s="111">
        <v>23104</v>
      </c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</row>
    <row r="18" ht="20.25" customHeight="1" spans="1:23">
      <c r="A18" s="61" t="s">
        <v>71</v>
      </c>
      <c r="B18" s="225" t="s">
        <v>207</v>
      </c>
      <c r="C18" s="61" t="s">
        <v>208</v>
      </c>
      <c r="D18" s="61" t="s">
        <v>203</v>
      </c>
      <c r="E18" s="61" t="s">
        <v>99</v>
      </c>
      <c r="F18" s="61" t="s">
        <v>214</v>
      </c>
      <c r="G18" s="61" t="s">
        <v>215</v>
      </c>
      <c r="H18" s="111">
        <v>192000</v>
      </c>
      <c r="I18" s="111">
        <v>192000</v>
      </c>
      <c r="J18" s="111"/>
      <c r="K18" s="111"/>
      <c r="L18" s="111">
        <v>192000</v>
      </c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</row>
    <row r="19" ht="20.25" customHeight="1" spans="1:23">
      <c r="A19" s="61" t="s">
        <v>71</v>
      </c>
      <c r="B19" s="225" t="s">
        <v>207</v>
      </c>
      <c r="C19" s="61" t="s">
        <v>208</v>
      </c>
      <c r="D19" s="61" t="s">
        <v>216</v>
      </c>
      <c r="E19" s="61" t="s">
        <v>102</v>
      </c>
      <c r="F19" s="61" t="s">
        <v>214</v>
      </c>
      <c r="G19" s="61" t="s">
        <v>215</v>
      </c>
      <c r="H19" s="111">
        <v>23400</v>
      </c>
      <c r="I19" s="111">
        <v>23400</v>
      </c>
      <c r="J19" s="111"/>
      <c r="K19" s="111"/>
      <c r="L19" s="111">
        <v>23400</v>
      </c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</row>
    <row r="20" ht="20.25" customHeight="1" spans="1:23">
      <c r="A20" s="61" t="s">
        <v>71</v>
      </c>
      <c r="B20" s="225" t="s">
        <v>207</v>
      </c>
      <c r="C20" s="61" t="s">
        <v>208</v>
      </c>
      <c r="D20" s="61" t="s">
        <v>216</v>
      </c>
      <c r="E20" s="61" t="s">
        <v>102</v>
      </c>
      <c r="F20" s="61" t="s">
        <v>214</v>
      </c>
      <c r="G20" s="61" t="s">
        <v>215</v>
      </c>
      <c r="H20" s="111">
        <v>93600</v>
      </c>
      <c r="I20" s="111">
        <v>93600</v>
      </c>
      <c r="J20" s="111"/>
      <c r="K20" s="111"/>
      <c r="L20" s="111">
        <v>93600</v>
      </c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</row>
    <row r="21" ht="20.25" customHeight="1" spans="1:23">
      <c r="A21" s="61" t="s">
        <v>71</v>
      </c>
      <c r="B21" s="61" t="s">
        <v>217</v>
      </c>
      <c r="C21" s="61" t="s">
        <v>109</v>
      </c>
      <c r="D21" s="61" t="s">
        <v>218</v>
      </c>
      <c r="E21" s="61" t="s">
        <v>109</v>
      </c>
      <c r="F21" s="61" t="s">
        <v>219</v>
      </c>
      <c r="G21" s="61" t="s">
        <v>109</v>
      </c>
      <c r="H21" s="111">
        <v>1298728</v>
      </c>
      <c r="I21" s="111">
        <v>1298728</v>
      </c>
      <c r="J21" s="111"/>
      <c r="K21" s="111"/>
      <c r="L21" s="111">
        <v>1298728</v>
      </c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</row>
    <row r="22" ht="20.25" customHeight="1" spans="1:23">
      <c r="A22" s="61" t="s">
        <v>71</v>
      </c>
      <c r="B22" s="61" t="s">
        <v>220</v>
      </c>
      <c r="C22" s="61" t="s">
        <v>221</v>
      </c>
      <c r="D22" s="61" t="s">
        <v>203</v>
      </c>
      <c r="E22" s="61" t="s">
        <v>99</v>
      </c>
      <c r="F22" s="61" t="s">
        <v>222</v>
      </c>
      <c r="G22" s="61" t="s">
        <v>221</v>
      </c>
      <c r="H22" s="111">
        <v>49920</v>
      </c>
      <c r="I22" s="111">
        <v>49920</v>
      </c>
      <c r="J22" s="111"/>
      <c r="K22" s="111"/>
      <c r="L22" s="111">
        <v>49920</v>
      </c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</row>
    <row r="23" ht="20.25" customHeight="1" spans="1:23">
      <c r="A23" s="61" t="s">
        <v>71</v>
      </c>
      <c r="B23" s="61" t="s">
        <v>223</v>
      </c>
      <c r="C23" s="61" t="s">
        <v>224</v>
      </c>
      <c r="D23" s="61" t="s">
        <v>203</v>
      </c>
      <c r="E23" s="61" t="s">
        <v>99</v>
      </c>
      <c r="F23" s="61" t="s">
        <v>225</v>
      </c>
      <c r="G23" s="61" t="s">
        <v>226</v>
      </c>
      <c r="H23" s="111">
        <v>2021568</v>
      </c>
      <c r="I23" s="111">
        <v>2021568</v>
      </c>
      <c r="J23" s="111"/>
      <c r="K23" s="111"/>
      <c r="L23" s="111">
        <v>2021568</v>
      </c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</row>
    <row r="24" ht="20.25" customHeight="1" spans="1:23">
      <c r="A24" s="61" t="s">
        <v>71</v>
      </c>
      <c r="B24" s="61" t="s">
        <v>223</v>
      </c>
      <c r="C24" s="61" t="s">
        <v>224</v>
      </c>
      <c r="D24" s="61" t="s">
        <v>203</v>
      </c>
      <c r="E24" s="61" t="s">
        <v>99</v>
      </c>
      <c r="F24" s="61" t="s">
        <v>227</v>
      </c>
      <c r="G24" s="61" t="s">
        <v>228</v>
      </c>
      <c r="H24" s="111">
        <v>1152000</v>
      </c>
      <c r="I24" s="111">
        <v>1152000</v>
      </c>
      <c r="J24" s="111"/>
      <c r="K24" s="111"/>
      <c r="L24" s="111">
        <v>1152000</v>
      </c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</row>
    <row r="25" ht="20.25" customHeight="1" spans="1:23">
      <c r="A25" s="61" t="s">
        <v>71</v>
      </c>
      <c r="B25" s="61" t="s">
        <v>229</v>
      </c>
      <c r="C25" s="61" t="s">
        <v>230</v>
      </c>
      <c r="D25" s="61" t="s">
        <v>216</v>
      </c>
      <c r="E25" s="61" t="s">
        <v>102</v>
      </c>
      <c r="F25" s="61" t="s">
        <v>214</v>
      </c>
      <c r="G25" s="61" t="s">
        <v>215</v>
      </c>
      <c r="H25" s="111">
        <v>15600</v>
      </c>
      <c r="I25" s="111">
        <v>15600</v>
      </c>
      <c r="J25" s="111"/>
      <c r="K25" s="111"/>
      <c r="L25" s="111">
        <v>15600</v>
      </c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</row>
    <row r="26" ht="20.25" customHeight="1" spans="1:23">
      <c r="A26" s="61" t="s">
        <v>71</v>
      </c>
      <c r="B26" s="61" t="s">
        <v>231</v>
      </c>
      <c r="C26" s="61" t="s">
        <v>232</v>
      </c>
      <c r="D26" s="61" t="s">
        <v>203</v>
      </c>
      <c r="E26" s="61" t="s">
        <v>99</v>
      </c>
      <c r="F26" s="61" t="s">
        <v>233</v>
      </c>
      <c r="G26" s="61" t="s">
        <v>234</v>
      </c>
      <c r="H26" s="111">
        <v>36600</v>
      </c>
      <c r="I26" s="111">
        <v>36600</v>
      </c>
      <c r="J26" s="111"/>
      <c r="K26" s="111"/>
      <c r="L26" s="111">
        <v>36600</v>
      </c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</row>
    <row r="27" ht="20.25" customHeight="1" spans="1:23">
      <c r="A27" s="61" t="s">
        <v>71</v>
      </c>
      <c r="B27" s="61" t="s">
        <v>231</v>
      </c>
      <c r="C27" s="61" t="s">
        <v>232</v>
      </c>
      <c r="D27" s="61" t="s">
        <v>203</v>
      </c>
      <c r="E27" s="61" t="s">
        <v>99</v>
      </c>
      <c r="F27" s="61" t="s">
        <v>233</v>
      </c>
      <c r="G27" s="61" t="s">
        <v>234</v>
      </c>
      <c r="H27" s="111">
        <v>144594</v>
      </c>
      <c r="I27" s="111">
        <v>144594</v>
      </c>
      <c r="J27" s="111"/>
      <c r="K27" s="111"/>
      <c r="L27" s="111">
        <v>144594</v>
      </c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</row>
    <row r="28" ht="20.25" customHeight="1" spans="1:23">
      <c r="A28" s="61" t="s">
        <v>71</v>
      </c>
      <c r="B28" s="61" t="s">
        <v>235</v>
      </c>
      <c r="C28" s="61" t="s">
        <v>236</v>
      </c>
      <c r="D28" s="61" t="s">
        <v>216</v>
      </c>
      <c r="E28" s="61" t="s">
        <v>102</v>
      </c>
      <c r="F28" s="61" t="s">
        <v>237</v>
      </c>
      <c r="G28" s="61" t="s">
        <v>238</v>
      </c>
      <c r="H28" s="111">
        <v>836400</v>
      </c>
      <c r="I28" s="111">
        <v>836400</v>
      </c>
      <c r="J28" s="111"/>
      <c r="K28" s="111"/>
      <c r="L28" s="111">
        <v>836400</v>
      </c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</row>
    <row r="29" ht="20.25" customHeight="1" spans="1:23">
      <c r="A29" s="61" t="s">
        <v>71</v>
      </c>
      <c r="B29" s="61" t="s">
        <v>239</v>
      </c>
      <c r="C29" s="61" t="s">
        <v>240</v>
      </c>
      <c r="D29" s="61" t="s">
        <v>203</v>
      </c>
      <c r="E29" s="61" t="s">
        <v>99</v>
      </c>
      <c r="F29" s="61" t="s">
        <v>241</v>
      </c>
      <c r="G29" s="61" t="s">
        <v>242</v>
      </c>
      <c r="H29" s="111">
        <v>3525324</v>
      </c>
      <c r="I29" s="111">
        <v>3525324</v>
      </c>
      <c r="J29" s="111"/>
      <c r="K29" s="111"/>
      <c r="L29" s="111">
        <v>3525324</v>
      </c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</row>
    <row r="30" ht="20.25" customHeight="1" spans="1:23">
      <c r="A30" s="61" t="s">
        <v>71</v>
      </c>
      <c r="B30" s="61" t="s">
        <v>239</v>
      </c>
      <c r="C30" s="61" t="s">
        <v>240</v>
      </c>
      <c r="D30" s="61" t="s">
        <v>203</v>
      </c>
      <c r="E30" s="61" t="s">
        <v>99</v>
      </c>
      <c r="F30" s="61" t="s">
        <v>243</v>
      </c>
      <c r="G30" s="61" t="s">
        <v>244</v>
      </c>
      <c r="H30" s="111">
        <v>3732</v>
      </c>
      <c r="I30" s="111">
        <v>3732</v>
      </c>
      <c r="J30" s="111"/>
      <c r="K30" s="111"/>
      <c r="L30" s="111">
        <v>3732</v>
      </c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</row>
    <row r="31" ht="20.25" customHeight="1" spans="1:23">
      <c r="A31" s="61" t="s">
        <v>71</v>
      </c>
      <c r="B31" s="61" t="s">
        <v>239</v>
      </c>
      <c r="C31" s="61" t="s">
        <v>240</v>
      </c>
      <c r="D31" s="61" t="s">
        <v>203</v>
      </c>
      <c r="E31" s="61" t="s">
        <v>99</v>
      </c>
      <c r="F31" s="61" t="s">
        <v>225</v>
      </c>
      <c r="G31" s="61" t="s">
        <v>226</v>
      </c>
      <c r="H31" s="111">
        <v>19500</v>
      </c>
      <c r="I31" s="111">
        <v>19500</v>
      </c>
      <c r="J31" s="111"/>
      <c r="K31" s="111"/>
      <c r="L31" s="111">
        <v>19500</v>
      </c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</row>
    <row r="32" ht="20.25" customHeight="1" spans="1:23">
      <c r="A32" s="61" t="s">
        <v>71</v>
      </c>
      <c r="B32" s="61" t="s">
        <v>239</v>
      </c>
      <c r="C32" s="61" t="s">
        <v>240</v>
      </c>
      <c r="D32" s="61" t="s">
        <v>203</v>
      </c>
      <c r="E32" s="61" t="s">
        <v>99</v>
      </c>
      <c r="F32" s="61" t="s">
        <v>225</v>
      </c>
      <c r="G32" s="61" t="s">
        <v>226</v>
      </c>
      <c r="H32" s="111">
        <v>293777</v>
      </c>
      <c r="I32" s="111">
        <v>293777</v>
      </c>
      <c r="J32" s="111"/>
      <c r="K32" s="111"/>
      <c r="L32" s="111">
        <v>293777</v>
      </c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</row>
    <row r="33" ht="20.25" customHeight="1" spans="1:23">
      <c r="A33" s="61" t="s">
        <v>71</v>
      </c>
      <c r="B33" s="61" t="s">
        <v>239</v>
      </c>
      <c r="C33" s="61" t="s">
        <v>240</v>
      </c>
      <c r="D33" s="61" t="s">
        <v>203</v>
      </c>
      <c r="E33" s="61" t="s">
        <v>99</v>
      </c>
      <c r="F33" s="61" t="s">
        <v>227</v>
      </c>
      <c r="G33" s="61" t="s">
        <v>228</v>
      </c>
      <c r="H33" s="111">
        <v>2472312</v>
      </c>
      <c r="I33" s="111">
        <v>2472312</v>
      </c>
      <c r="J33" s="111"/>
      <c r="K33" s="111"/>
      <c r="L33" s="111">
        <v>2472312</v>
      </c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</row>
    <row r="34" ht="20.25" customHeight="1" spans="1:23">
      <c r="A34" s="61" t="s">
        <v>71</v>
      </c>
      <c r="B34" s="61" t="s">
        <v>239</v>
      </c>
      <c r="C34" s="61" t="s">
        <v>240</v>
      </c>
      <c r="D34" s="61" t="s">
        <v>203</v>
      </c>
      <c r="E34" s="61" t="s">
        <v>99</v>
      </c>
      <c r="F34" s="61" t="s">
        <v>227</v>
      </c>
      <c r="G34" s="61" t="s">
        <v>228</v>
      </c>
      <c r="H34" s="111">
        <v>652680</v>
      </c>
      <c r="I34" s="111">
        <v>652680</v>
      </c>
      <c r="J34" s="111"/>
      <c r="K34" s="111"/>
      <c r="L34" s="111">
        <v>652680</v>
      </c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</row>
    <row r="35" ht="17.25" customHeight="1" spans="1:23">
      <c r="A35" s="31" t="s">
        <v>161</v>
      </c>
      <c r="B35" s="164"/>
      <c r="C35" s="164"/>
      <c r="D35" s="164"/>
      <c r="E35" s="164"/>
      <c r="F35" s="164"/>
      <c r="G35" s="165"/>
      <c r="H35" s="111">
        <f>SUM(H9:H34)</f>
        <v>16259594.8</v>
      </c>
      <c r="I35" s="111">
        <f>SUM(I9:I34)</f>
        <v>16259594.8</v>
      </c>
      <c r="J35" s="111">
        <f>SUM(J9:J34)</f>
        <v>0</v>
      </c>
      <c r="K35" s="111">
        <f>SUM(K9:K34)</f>
        <v>0</v>
      </c>
      <c r="L35" s="111">
        <f>SUM(L9:L34)</f>
        <v>16259594.8</v>
      </c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</row>
  </sheetData>
  <mergeCells count="30">
    <mergeCell ref="A2:W2"/>
    <mergeCell ref="A3:G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D21" sqref="D2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46"/>
      <c r="E1" s="1"/>
      <c r="F1" s="1"/>
      <c r="G1" s="1"/>
      <c r="H1" s="1"/>
      <c r="U1" s="146"/>
      <c r="W1" s="156" t="s">
        <v>245</v>
      </c>
    </row>
    <row r="2" ht="46.5" customHeight="1" spans="1:23">
      <c r="A2" s="3" t="s">
        <v>246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6"/>
      <c r="W3" s="131" t="s">
        <v>3</v>
      </c>
    </row>
    <row r="4" ht="21.75" customHeight="1" spans="1:23">
      <c r="A4" s="8" t="s">
        <v>247</v>
      </c>
      <c r="B4" s="9" t="s">
        <v>173</v>
      </c>
      <c r="C4" s="8" t="s">
        <v>174</v>
      </c>
      <c r="D4" s="8" t="s">
        <v>248</v>
      </c>
      <c r="E4" s="9" t="s">
        <v>175</v>
      </c>
      <c r="F4" s="9" t="s">
        <v>176</v>
      </c>
      <c r="G4" s="9" t="s">
        <v>177</v>
      </c>
      <c r="H4" s="9" t="s">
        <v>178</v>
      </c>
      <c r="I4" s="26" t="s">
        <v>57</v>
      </c>
      <c r="J4" s="10" t="s">
        <v>249</v>
      </c>
      <c r="K4" s="11"/>
      <c r="L4" s="11"/>
      <c r="M4" s="12"/>
      <c r="N4" s="10" t="s">
        <v>181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52" t="s">
        <v>60</v>
      </c>
      <c r="K5" s="139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187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53" t="s">
        <v>59</v>
      </c>
      <c r="K6" s="10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59</v>
      </c>
      <c r="K7" s="67" t="s">
        <v>250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47">
        <v>1</v>
      </c>
      <c r="B8" s="147">
        <v>2</v>
      </c>
      <c r="C8" s="147">
        <v>3</v>
      </c>
      <c r="D8" s="147">
        <v>4</v>
      </c>
      <c r="E8" s="147">
        <v>5</v>
      </c>
      <c r="F8" s="147">
        <v>6</v>
      </c>
      <c r="G8" s="147">
        <v>7</v>
      </c>
      <c r="H8" s="147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s="145" customFormat="1" ht="21.75" customHeight="1" spans="1:23">
      <c r="A9" s="148" t="s">
        <v>251</v>
      </c>
      <c r="B9" s="148" t="s">
        <v>252</v>
      </c>
      <c r="C9" s="148" t="s">
        <v>253</v>
      </c>
      <c r="D9" s="148" t="s">
        <v>71</v>
      </c>
      <c r="E9" s="148" t="s">
        <v>203</v>
      </c>
      <c r="F9" s="148" t="s">
        <v>99</v>
      </c>
      <c r="G9" s="148" t="s">
        <v>254</v>
      </c>
      <c r="H9" s="148" t="s">
        <v>255</v>
      </c>
      <c r="I9" s="154">
        <v>1000000</v>
      </c>
      <c r="J9" s="155"/>
      <c r="K9" s="155"/>
      <c r="L9" s="155"/>
      <c r="M9" s="155"/>
      <c r="N9" s="155"/>
      <c r="O9" s="155"/>
      <c r="P9" s="155"/>
      <c r="Q9" s="155"/>
      <c r="R9" s="155">
        <v>1000000</v>
      </c>
      <c r="S9" s="155"/>
      <c r="T9" s="155"/>
      <c r="U9" s="155"/>
      <c r="V9" s="155"/>
      <c r="W9" s="155">
        <v>1000000</v>
      </c>
    </row>
    <row r="10" s="145" customFormat="1" ht="21.75" customHeight="1" spans="1:23">
      <c r="A10" s="148" t="s">
        <v>256</v>
      </c>
      <c r="B10" s="226" t="s">
        <v>257</v>
      </c>
      <c r="C10" s="148" t="s">
        <v>258</v>
      </c>
      <c r="D10" s="148" t="s">
        <v>71</v>
      </c>
      <c r="E10" s="148" t="s">
        <v>203</v>
      </c>
      <c r="F10" s="148" t="s">
        <v>99</v>
      </c>
      <c r="G10" s="148" t="s">
        <v>209</v>
      </c>
      <c r="H10" s="148" t="s">
        <v>210</v>
      </c>
      <c r="I10" s="154">
        <v>2500</v>
      </c>
      <c r="J10" s="155"/>
      <c r="K10" s="155"/>
      <c r="L10" s="155"/>
      <c r="M10" s="155"/>
      <c r="N10" s="155"/>
      <c r="O10" s="155"/>
      <c r="P10" s="155"/>
      <c r="Q10" s="155"/>
      <c r="R10" s="155">
        <v>2500</v>
      </c>
      <c r="S10" s="155"/>
      <c r="T10" s="155"/>
      <c r="U10" s="155"/>
      <c r="V10" s="155"/>
      <c r="W10" s="155">
        <v>2500</v>
      </c>
    </row>
    <row r="11" ht="21.75" customHeight="1" spans="1:23">
      <c r="A11" s="88" t="s">
        <v>259</v>
      </c>
      <c r="B11" s="226" t="s">
        <v>260</v>
      </c>
      <c r="C11" s="88" t="s">
        <v>261</v>
      </c>
      <c r="D11" s="88" t="s">
        <v>71</v>
      </c>
      <c r="E11" s="88" t="s">
        <v>156</v>
      </c>
      <c r="F11" s="88" t="s">
        <v>105</v>
      </c>
      <c r="G11" s="88" t="s">
        <v>237</v>
      </c>
      <c r="H11" s="88" t="s">
        <v>238</v>
      </c>
      <c r="I11" s="110">
        <v>11606.4</v>
      </c>
      <c r="J11" s="111">
        <v>11606.4</v>
      </c>
      <c r="K11" s="111">
        <v>11606.4</v>
      </c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</row>
    <row r="12" ht="21.75" customHeight="1" spans="1:23">
      <c r="A12" s="88" t="s">
        <v>259</v>
      </c>
      <c r="B12" s="226" t="s">
        <v>262</v>
      </c>
      <c r="C12" s="88" t="s">
        <v>263</v>
      </c>
      <c r="D12" s="88" t="s">
        <v>71</v>
      </c>
      <c r="E12" s="88" t="s">
        <v>152</v>
      </c>
      <c r="F12" s="88" t="s">
        <v>100</v>
      </c>
      <c r="G12" s="88" t="s">
        <v>209</v>
      </c>
      <c r="H12" s="88" t="s">
        <v>210</v>
      </c>
      <c r="I12" s="110">
        <v>896</v>
      </c>
      <c r="J12" s="111">
        <v>896</v>
      </c>
      <c r="K12" s="111">
        <v>896</v>
      </c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</row>
    <row r="13" ht="21.75" customHeight="1" spans="1:23">
      <c r="A13" s="88" t="s">
        <v>259</v>
      </c>
      <c r="B13" s="226" t="s">
        <v>262</v>
      </c>
      <c r="C13" s="88" t="s">
        <v>263</v>
      </c>
      <c r="D13" s="88" t="s">
        <v>71</v>
      </c>
      <c r="E13" s="88" t="s">
        <v>203</v>
      </c>
      <c r="F13" s="88" t="s">
        <v>99</v>
      </c>
      <c r="G13" s="88" t="s">
        <v>209</v>
      </c>
      <c r="H13" s="88" t="s">
        <v>210</v>
      </c>
      <c r="I13" s="110">
        <v>103956.48</v>
      </c>
      <c r="J13" s="111">
        <v>103956.48</v>
      </c>
      <c r="K13" s="111">
        <v>103956.48</v>
      </c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</row>
    <row r="14" ht="18.75" customHeight="1" spans="1:23">
      <c r="A14" s="149" t="s">
        <v>161</v>
      </c>
      <c r="B14" s="150"/>
      <c r="C14" s="150"/>
      <c r="D14" s="150"/>
      <c r="E14" s="150"/>
      <c r="F14" s="150"/>
      <c r="G14" s="150"/>
      <c r="H14" s="151"/>
      <c r="I14" s="111">
        <f>SUM(I9:I13)</f>
        <v>1118958.88</v>
      </c>
      <c r="J14" s="111">
        <f>SUM(J9:J13)</f>
        <v>116458.88</v>
      </c>
      <c r="K14" s="111">
        <f>SUM(K9:K13)</f>
        <v>116458.88</v>
      </c>
      <c r="L14" s="111">
        <f t="shared" ref="L14:W14" si="0">SUM(L9:L13)</f>
        <v>0</v>
      </c>
      <c r="M14" s="111">
        <f t="shared" si="0"/>
        <v>0</v>
      </c>
      <c r="N14" s="111">
        <f t="shared" si="0"/>
        <v>0</v>
      </c>
      <c r="O14" s="111">
        <f t="shared" si="0"/>
        <v>0</v>
      </c>
      <c r="P14" s="111">
        <f t="shared" si="0"/>
        <v>0</v>
      </c>
      <c r="Q14" s="111">
        <f t="shared" si="0"/>
        <v>0</v>
      </c>
      <c r="R14" s="111">
        <f t="shared" si="0"/>
        <v>1002500</v>
      </c>
      <c r="S14" s="111">
        <f t="shared" si="0"/>
        <v>0</v>
      </c>
      <c r="T14" s="111">
        <f t="shared" si="0"/>
        <v>0</v>
      </c>
      <c r="U14" s="111">
        <f t="shared" si="0"/>
        <v>0</v>
      </c>
      <c r="V14" s="111">
        <f t="shared" si="0"/>
        <v>0</v>
      </c>
      <c r="W14" s="111">
        <f t="shared" si="0"/>
        <v>1002500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B20" sqref="B2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264</v>
      </c>
    </row>
    <row r="2" ht="39.75" customHeight="1" spans="1:10">
      <c r="A2" s="227" t="s">
        <v>265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">
        <v>2</v>
      </c>
    </row>
    <row r="4" ht="44.25" customHeight="1" spans="1:10">
      <c r="A4" s="67" t="s">
        <v>266</v>
      </c>
      <c r="B4" s="67" t="s">
        <v>267</v>
      </c>
      <c r="C4" s="67" t="s">
        <v>268</v>
      </c>
      <c r="D4" s="67" t="s">
        <v>269</v>
      </c>
      <c r="E4" s="67" t="s">
        <v>270</v>
      </c>
      <c r="F4" s="68" t="s">
        <v>271</v>
      </c>
      <c r="G4" s="67" t="s">
        <v>272</v>
      </c>
      <c r="H4" s="68" t="s">
        <v>273</v>
      </c>
      <c r="I4" s="68" t="s">
        <v>274</v>
      </c>
      <c r="J4" s="67" t="s">
        <v>275</v>
      </c>
    </row>
    <row r="5" ht="18.75" customHeight="1" spans="1:10">
      <c r="A5" s="143">
        <v>1</v>
      </c>
      <c r="B5" s="143">
        <v>2</v>
      </c>
      <c r="C5" s="143">
        <v>3</v>
      </c>
      <c r="D5" s="143">
        <v>4</v>
      </c>
      <c r="E5" s="143">
        <v>5</v>
      </c>
      <c r="F5" s="34">
        <v>6</v>
      </c>
      <c r="G5" s="143">
        <v>7</v>
      </c>
      <c r="H5" s="34">
        <v>8</v>
      </c>
      <c r="I5" s="34">
        <v>9</v>
      </c>
      <c r="J5" s="143">
        <v>10</v>
      </c>
    </row>
    <row r="6" ht="26" customHeight="1" spans="1:10">
      <c r="A6" s="144" t="s">
        <v>276</v>
      </c>
      <c r="B6" s="144" t="s">
        <v>277</v>
      </c>
      <c r="C6" s="144" t="s">
        <v>278</v>
      </c>
      <c r="D6" s="144" t="s">
        <v>279</v>
      </c>
      <c r="E6" s="144" t="s">
        <v>280</v>
      </c>
      <c r="F6" s="144" t="s">
        <v>281</v>
      </c>
      <c r="G6" s="144" t="s">
        <v>282</v>
      </c>
      <c r="H6" s="144" t="s">
        <v>283</v>
      </c>
      <c r="I6" s="144" t="s">
        <v>284</v>
      </c>
      <c r="J6" s="144" t="s">
        <v>285</v>
      </c>
    </row>
    <row r="7" ht="26" customHeight="1" spans="1:10">
      <c r="A7" s="144"/>
      <c r="B7" s="144" t="s">
        <v>286</v>
      </c>
      <c r="C7" s="144" t="s">
        <v>287</v>
      </c>
      <c r="D7" s="144" t="s">
        <v>288</v>
      </c>
      <c r="E7" s="144" t="s">
        <v>289</v>
      </c>
      <c r="F7" s="144" t="s">
        <v>281</v>
      </c>
      <c r="G7" s="144" t="s">
        <v>290</v>
      </c>
      <c r="H7" s="144" t="s">
        <v>291</v>
      </c>
      <c r="I7" s="144" t="s">
        <v>284</v>
      </c>
      <c r="J7" s="144" t="s">
        <v>285</v>
      </c>
    </row>
    <row r="8" ht="26" customHeight="1" spans="1:10">
      <c r="A8" s="144"/>
      <c r="B8" s="144" t="s">
        <v>286</v>
      </c>
      <c r="C8" s="144" t="s">
        <v>292</v>
      </c>
      <c r="D8" s="144" t="s">
        <v>293</v>
      </c>
      <c r="E8" s="144" t="s">
        <v>294</v>
      </c>
      <c r="F8" s="144" t="s">
        <v>281</v>
      </c>
      <c r="G8" s="144" t="s">
        <v>290</v>
      </c>
      <c r="H8" s="144" t="s">
        <v>291</v>
      </c>
      <c r="I8" s="144" t="s">
        <v>295</v>
      </c>
      <c r="J8" s="144" t="s">
        <v>296</v>
      </c>
    </row>
    <row r="9" ht="26" customHeight="1" spans="1:10">
      <c r="A9" s="144" t="s">
        <v>253</v>
      </c>
      <c r="B9" s="144" t="s">
        <v>297</v>
      </c>
      <c r="C9" s="144" t="s">
        <v>278</v>
      </c>
      <c r="D9" s="144" t="s">
        <v>279</v>
      </c>
      <c r="E9" s="144" t="s">
        <v>298</v>
      </c>
      <c r="F9" s="144" t="s">
        <v>281</v>
      </c>
      <c r="G9" s="144" t="s">
        <v>299</v>
      </c>
      <c r="H9" s="144" t="s">
        <v>300</v>
      </c>
      <c r="I9" s="144" t="s">
        <v>284</v>
      </c>
      <c r="J9" s="144" t="s">
        <v>301</v>
      </c>
    </row>
    <row r="10" ht="26" customHeight="1" spans="1:10">
      <c r="A10" s="144"/>
      <c r="B10" s="144" t="s">
        <v>297</v>
      </c>
      <c r="C10" s="144" t="s">
        <v>287</v>
      </c>
      <c r="D10" s="144" t="s">
        <v>288</v>
      </c>
      <c r="E10" s="144" t="s">
        <v>302</v>
      </c>
      <c r="F10" s="144" t="s">
        <v>281</v>
      </c>
      <c r="G10" s="144" t="s">
        <v>303</v>
      </c>
      <c r="H10" s="144"/>
      <c r="I10" s="144" t="s">
        <v>295</v>
      </c>
      <c r="J10" s="144" t="s">
        <v>304</v>
      </c>
    </row>
    <row r="11" ht="26" customHeight="1" spans="1:10">
      <c r="A11" s="144"/>
      <c r="B11" s="144" t="s">
        <v>297</v>
      </c>
      <c r="C11" s="144" t="s">
        <v>292</v>
      </c>
      <c r="D11" s="144" t="s">
        <v>293</v>
      </c>
      <c r="E11" s="144" t="s">
        <v>305</v>
      </c>
      <c r="F11" s="144" t="s">
        <v>306</v>
      </c>
      <c r="G11" s="144" t="s">
        <v>307</v>
      </c>
      <c r="H11" s="144" t="s">
        <v>291</v>
      </c>
      <c r="I11" s="144" t="s">
        <v>284</v>
      </c>
      <c r="J11" s="144" t="s">
        <v>308</v>
      </c>
    </row>
  </sheetData>
  <mergeCells count="6">
    <mergeCell ref="A2:J2"/>
    <mergeCell ref="A3:H3"/>
    <mergeCell ref="A6:A8"/>
    <mergeCell ref="A9:A11"/>
    <mergeCell ref="B6:B8"/>
    <mergeCell ref="B9:B11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君〃莫言</cp:lastModifiedBy>
  <dcterms:created xsi:type="dcterms:W3CDTF">2026-02-03T07:40:00Z</dcterms:created>
  <dcterms:modified xsi:type="dcterms:W3CDTF">2026-04-02T07:00:49Z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2052-11.8.6.8722</vt:lpwstr>
  </property>
</Properties>
</file>