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7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<sst xmlns="http://schemas.openxmlformats.org/spreadsheetml/2006/main" count="858" uniqueCount="383">
  <si>
    <t>预算01-1表</t>
  </si>
  <si>
    <t>2026年部门财务收支预算总表</t>
  </si>
  <si>
    <t>单位名称：昆明市官渡区官渡小学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</si>
  <si>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</si>
  <si>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</si>
  <si>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</si>
  <si>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</si>
  <si>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</si>
  <si>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</si>
  <si>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</si>
  <si>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</si>
  <si>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</si>
  <si>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</si>
  <si>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</si>
  <si>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</si>
  <si>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</si>
  <si>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</si>
  <si>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</si>
  <si>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</si>
  <si>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</si>
  <si>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</si>
  <si>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</si>
  <si>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</si>
  <si>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</si>
  <si>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</si>
  <si>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</si>
  <si>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</si>
  <si>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</si>
  <si>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</si>
  <si>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</si>
  <si>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</si>
  <si>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</si>
  <si>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</si>
  <si>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</si>
  <si>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</si>
  <si>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</si>
  <si>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</si>
  <si>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</si>
  <si>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</si>
  <si>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</si>
  <si>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</si>
  <si>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</si>
  <si>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</si>
  <si>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</si>
  <si>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</si>
  <si>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</si>
  <si>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</si>
  <si>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</si>
  <si>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</si>
  <si>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</si>
  <si>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</si>
  <si>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</si>
  <si>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</si>
  <si>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</si>
  <si>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</si>
  <si>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</si>
  <si>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</si>
  <si>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</si>
  <si>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</si>
  <si>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</si>
  <si>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</si>
  <si>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</si>
  <si>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</si>
  <si>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</si>
  <si>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</si>
  <si>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</si>
  <si>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</si>
  <si>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</si>
  <si>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</si>
  <si>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</si>
  <si>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</si>
  <si>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105051</t>
  </si>
  <si>
    <t>昆明市官渡区官渡小学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</si>
  <si>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</si>
  <si>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</si>
  <si>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</si>
  <si>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</si>
  <si>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</si>
  <si>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</si>
  <si>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</si>
  <si>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</si>
  <si>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</si>
  <si>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</si>
  <si>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</si>
  <si>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</si>
  <si>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</si>
  <si>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</si>
  <si>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</si>
  <si>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</si>
  <si>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</si>
  <si>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</si>
  <si>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</si>
  <si>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</si>
  <si>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</si>
  <si>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</si>
  <si>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</si>
  <si>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</si>
  <si>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</si>
  <si>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</si>
  <si>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</si>
  <si>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教育支出</t>
  </si>
  <si>
    <t xml:space="preserve">  普通教育</t>
  </si>
  <si>
    <t xml:space="preserve">    小学教育</t>
  </si>
  <si>
    <t xml:space="preserve">    特殊学校教育</t>
  </si>
  <si>
    <t xml:space="preserve">    其他教育费附加安排的支出</t>
  </si>
  <si>
    <t>社会保障和就业支出</t>
  </si>
  <si>
    <t xml:space="preserve">  行政事业单位养老支出</t>
  </si>
  <si>
    <t xml:space="preserve">   事业单位离退休</t>
  </si>
  <si>
    <t xml:space="preserve">   机关事业单位基本养老保险缴费支出</t>
  </si>
  <si>
    <t xml:space="preserve">   机关事业单位职业年金缴费支出</t>
  </si>
  <si>
    <t>卫生健康支出</t>
  </si>
  <si>
    <t xml:space="preserve">  行政事业单位医疗</t>
  </si>
  <si>
    <t xml:space="preserve">    事业单位医疗</t>
  </si>
  <si>
    <t xml:space="preserve">    公务员医疗补助</t>
  </si>
  <si>
    <t xml:space="preserve">    其他行政事业单位医疗支出</t>
  </si>
  <si>
    <t>住房保障支出</t>
  </si>
  <si>
    <t xml:space="preserve">  住房改革支出</t>
  </si>
  <si>
    <t xml:space="preserve">    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</si>
  <si>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</si>
  <si>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</si>
  <si>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</si>
  <si>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</si>
  <si>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</si>
  <si>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</si>
  <si>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</si>
  <si>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</si>
  <si>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</si>
  <si>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</si>
  <si>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</si>
  <si>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</si>
  <si>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</si>
  <si>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</si>
  <si>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</si>
  <si>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</si>
  <si>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</si>
  <si>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</si>
  <si>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</si>
  <si>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</si>
  <si>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</si>
  <si>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</si>
  <si>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</si>
  <si>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</si>
  <si>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</si>
  <si>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</si>
  <si>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</si>
  <si>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</si>
  <si>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</si>
  <si>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</si>
  <si>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</si>
  <si>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</si>
  <si>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</si>
  <si>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</si>
  <si>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</si>
  <si>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</si>
  <si>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</si>
  <si>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</si>
  <si>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</si>
  <si>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</si>
  <si>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</si>
  <si>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</si>
  <si>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</si>
  <si>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</si>
  <si>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</si>
  <si>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</si>
  <si>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</si>
  <si>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</si>
  <si>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</si>
  <si>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备注：昆明市官渡区官渡小学无“三公”经费预算，无数据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</si>
  <si>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</si>
  <si>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</si>
  <si>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</si>
  <si>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</si>
  <si>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</si>
  <si>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</si>
  <si>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</si>
  <si>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</si>
  <si>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</si>
  <si>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</si>
  <si>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</si>
  <si>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</si>
  <si>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</si>
  <si>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</si>
  <si>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</si>
  <si>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</si>
  <si>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</si>
  <si>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</si>
  <si>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</si>
  <si>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530111210000000003391</t>
  </si>
  <si>
    <t>住房公积金</t>
  </si>
  <si>
    <t>2210201</t>
  </si>
  <si>
    <t>30113</t>
  </si>
  <si>
    <t>530111210000000003389</t>
  </si>
  <si>
    <t>事业人员绩效奖励</t>
  </si>
  <si>
    <t>2050202</t>
  </si>
  <si>
    <t>小学教育</t>
  </si>
  <si>
    <t>30103</t>
  </si>
  <si>
    <t>奖金</t>
  </si>
  <si>
    <t>530111231100001491811</t>
  </si>
  <si>
    <t>30107</t>
  </si>
  <si>
    <t>绩效工资</t>
  </si>
  <si>
    <t>530111210000000003394</t>
  </si>
  <si>
    <t>一般公用支出</t>
  </si>
  <si>
    <t>30201</t>
  </si>
  <si>
    <t>办公费</t>
  </si>
  <si>
    <t>2050701</t>
  </si>
  <si>
    <t>特殊学校教育</t>
  </si>
  <si>
    <t>2050999</t>
  </si>
  <si>
    <t>其他教育费附加安排的支出</t>
  </si>
  <si>
    <t>30216</t>
  </si>
  <si>
    <t>培训费</t>
  </si>
  <si>
    <t>30299</t>
  </si>
  <si>
    <t>其他商品和服务支出</t>
  </si>
  <si>
    <t>2080502</t>
  </si>
  <si>
    <t>事业单位离退休</t>
  </si>
  <si>
    <t>事业人员工资支出</t>
  </si>
  <si>
    <t>30101</t>
  </si>
  <si>
    <t>基本工资</t>
  </si>
  <si>
    <t>30102</t>
  </si>
  <si>
    <t>津贴补贴</t>
  </si>
  <si>
    <t>530111241100002097179</t>
  </si>
  <si>
    <t>其他人员支出</t>
  </si>
  <si>
    <t>30199</t>
  </si>
  <si>
    <t>其他工资福利支出</t>
  </si>
  <si>
    <t>530111210000000003390</t>
  </si>
  <si>
    <t>社会保障缴费</t>
  </si>
  <si>
    <t>2080505</t>
  </si>
  <si>
    <t>机关事业单位基本养老保险缴费支出</t>
  </si>
  <si>
    <t>30108</t>
  </si>
  <si>
    <t>机关事业单位基本养老保险缴费</t>
  </si>
  <si>
    <t>2080506</t>
  </si>
  <si>
    <t>机关事业单位职业年金缴费支出</t>
  </si>
  <si>
    <t>30109</t>
  </si>
  <si>
    <t>职业年金缴费</t>
  </si>
  <si>
    <t>2101102</t>
  </si>
  <si>
    <t>事业单位医疗</t>
  </si>
  <si>
    <t>30110</t>
  </si>
  <si>
    <t>职工基本医疗保险缴费</t>
  </si>
  <si>
    <t>2101103</t>
  </si>
  <si>
    <t>公务员医疗补助</t>
  </si>
  <si>
    <t>30111</t>
  </si>
  <si>
    <t>公务员医疗补助缴费</t>
  </si>
  <si>
    <t>30112</t>
  </si>
  <si>
    <t>其他社会保障缴费</t>
  </si>
  <si>
    <t>2101199</t>
  </si>
  <si>
    <t>其他行政事业单位医疗支出</t>
  </si>
  <si>
    <t>离退休干部走访慰问经费</t>
  </si>
  <si>
    <t>530111210000000003393</t>
  </si>
  <si>
    <t>工会经费</t>
  </si>
  <si>
    <t>30228</t>
  </si>
  <si>
    <t>530111231100001491832</t>
  </si>
  <si>
    <t>离退休人员支出</t>
  </si>
  <si>
    <t>30305</t>
  </si>
  <si>
    <t>生活补助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</si>
  <si>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</si>
  <si>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</si>
  <si>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</si>
  <si>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</si>
  <si>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</si>
  <si>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</si>
  <si>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311 专项业务类</t>
  </si>
  <si>
    <t>530111251100003615153</t>
  </si>
  <si>
    <t>义务教育课后服务专项收费资金</t>
  </si>
  <si>
    <t>30226</t>
  </si>
  <si>
    <t>劳务费</t>
  </si>
  <si>
    <t>530111251100003615212</t>
  </si>
  <si>
    <t>收支专用账户2026年利息收入专项资金</t>
  </si>
  <si>
    <t>530111251100003615382</t>
  </si>
  <si>
    <t>官渡古镇拆迁学校办学补助专项经费</t>
  </si>
  <si>
    <t>312 民生类</t>
  </si>
  <si>
    <t>530111261100005053485</t>
  </si>
  <si>
    <t>2026年义务教育学校保民生生均公用经费</t>
  </si>
  <si>
    <t>530111261100005262255</t>
  </si>
  <si>
    <t>2025年教师节慰问资金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</si>
  <si>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</si>
  <si>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</si>
  <si>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</si>
  <si>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</si>
  <si>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</si>
  <si>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</si>
  <si>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</si>
  <si>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</si>
  <si>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</si>
  <si>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</si>
  <si>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</si>
  <si>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</si>
  <si>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在 同 级 财 政 部 门 保 障 的 基 础 上 ， 由 学 生 家 长 按 实 际 参 与 情 况缴费 ， 学 校 收 取 服 务 费 最 高 不 超 过 4 0 0 元 / 生 / 学 期</t>
  </si>
  <si>
    <t>产出指标</t>
  </si>
  <si>
    <t>2588040</t>
  </si>
  <si>
    <t>参加课后服务缴费人数</t>
  </si>
  <si>
    <t>=</t>
  </si>
  <si>
    <t>人/次</t>
  </si>
  <si>
    <t>定量指标</t>
  </si>
  <si>
    <t>反映本年度参加课后服务学生人数情况。</t>
  </si>
  <si>
    <t>效益指标</t>
  </si>
  <si>
    <t>1150800</t>
  </si>
  <si>
    <t>部门运转情况</t>
  </si>
  <si>
    <t>正常运转</t>
  </si>
  <si>
    <t>%</t>
  </si>
  <si>
    <t>定性指标</t>
  </si>
  <si>
    <t>反映单位（部门）运转的情况。</t>
  </si>
  <si>
    <t>满意度指标</t>
  </si>
  <si>
    <t>服务对象满意度</t>
  </si>
  <si>
    <t>课后服务对象满意度</t>
  </si>
  <si>
    <t>&gt;=</t>
  </si>
  <si>
    <t>90</t>
  </si>
  <si>
    <t>反映参加课后服务人员的满意程度</t>
  </si>
  <si>
    <t>按实际产生利上缴财政</t>
  </si>
  <si>
    <t>数量指标</t>
  </si>
  <si>
    <t>500</t>
  </si>
  <si>
    <t>元</t>
  </si>
  <si>
    <t>收支专用账户2025年利息收入专项资金</t>
  </si>
  <si>
    <t>社会效益</t>
  </si>
  <si>
    <t>部门运转</t>
  </si>
  <si>
    <t>受益对象满意度</t>
  </si>
  <si>
    <t>反映受益对象满意度</t>
  </si>
  <si>
    <t>元/G</t>
  </si>
  <si>
    <t>反映官渡古镇拆迁学校办学补助专项经费</t>
  </si>
  <si>
    <t>反映单位（部门）运转的情况</t>
  </si>
  <si>
    <t>反映受益对象的满意程度。</t>
  </si>
  <si>
    <t xml:space="preserve">生均公用经费（保民生）标准92.16元/人/年，，在校学生2367人，特殊教育人数4人，标准896元/人/年
</t>
  </si>
  <si>
    <t>补助学生人数</t>
  </si>
  <si>
    <t>人</t>
  </si>
  <si>
    <t>反映本年度生均公用经费补助学生人数情况。</t>
  </si>
  <si>
    <t>反映本年度生均公用经费补助学生满意程度。</t>
  </si>
  <si>
    <t>慰问教师人数</t>
  </si>
  <si>
    <t>反映教师节慰问教师的人数</t>
  </si>
  <si>
    <t>反映教师节慰问教师满意程度。</t>
  </si>
  <si>
    <t>预算06表</t>
  </si>
  <si>
    <t>2026年部门政府性基金预算支出预算表</t>
  </si>
  <si>
    <t>政府性基金预算支出预算表</t>
  </si>
  <si>
    <t>政府性基金预算支出</t>
  </si>
  <si>
    <t>备注：昆明市官渡区官渡小学无政府性基金预算支出预算，无数据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</si>
  <si>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</si>
  <si>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</si>
  <si>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</si>
  <si>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</si>
  <si>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</si>
  <si>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</si>
  <si>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</si>
  <si>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</si>
  <si>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</si>
  <si>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</si>
  <si>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</si>
  <si>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</si>
  <si>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保洁服务</t>
  </si>
  <si>
    <t>物业管理服务</t>
  </si>
  <si>
    <t>绿化服务</t>
  </si>
  <si>
    <t>年</t>
  </si>
  <si>
    <t>预算08表</t>
  </si>
  <si>
    <t>2026年部门政府购买服务预算表</t>
  </si>
  <si>
    <t>政府购买服务项目</t>
  </si>
  <si>
    <t>政府购买服务目录</t>
  </si>
  <si>
    <t>备注：昆明市官渡区官渡小学无政府购买服务预算，无数据</t>
  </si>
  <si>
    <t>预算09-1表</t>
  </si>
  <si>
    <t>2026年对下转移支付预算表</t>
  </si>
  <si>
    <t>单位名称（项目）</t>
  </si>
  <si>
    <t>地区</t>
  </si>
  <si>
    <t>备注：昆明市官渡区官渡小学无对下转移支付预算，无数据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</si>
  <si>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</si>
  <si>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</si>
  <si>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</si>
  <si>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</si>
  <si>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</si>
  <si>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</si>
  <si>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</si>
  <si>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</si>
  <si>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</si>
  <si>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</si>
  <si>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</si>
  <si>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</si>
  <si>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备注：昆明市官渡区官渡小学无新增资产配置预算，无数据</t>
  </si>
  <si>
    <t>预算11表</t>
  </si>
  <si>
    <t>2026年上级转移支付补助项目支出预算表</t>
  </si>
  <si>
    <t>上级补助</t>
  </si>
  <si>
    <t>备注：昆明市官渡区官渡小学无上级转移支付补助项目支出预算，无数据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</si>
  <si>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</si>
  <si>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</si>
  <si>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</si>
  <si>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</si>
  <si>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</si>
  <si>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</si>
  <si>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</si>
  <si>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备注：昆明市官渡区官渡小学无部门项目中期规划预算，无数据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</si>
</sst>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SimSun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.25"/>
      <color rgb="FF000000"/>
      <name val="宋体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2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30" applyNumberFormat="0" applyAlignment="0" applyProtection="0">
      <alignment vertical="center"/>
    </xf>
    <xf numFmtId="0" fontId="29" fillId="5" borderId="31" applyNumberFormat="0" applyAlignment="0" applyProtection="0">
      <alignment vertical="center"/>
    </xf>
    <xf numFmtId="0" fontId="30" fillId="5" borderId="30" applyNumberFormat="0" applyAlignment="0" applyProtection="0">
      <alignment vertical="center"/>
    </xf>
    <xf numFmtId="0" fontId="31" fillId="6" borderId="32" applyNumberFormat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13" fillId="0" borderId="7">
      <alignment horizontal="right" vertical="center"/>
    </xf>
    <xf numFmtId="177" fontId="13" fillId="0" borderId="7">
      <alignment horizontal="right" vertical="center"/>
    </xf>
    <xf numFmtId="10" fontId="13" fillId="0" borderId="7">
      <alignment horizontal="right" vertical="center"/>
    </xf>
    <xf numFmtId="178" fontId="13" fillId="0" borderId="7">
      <alignment horizontal="right" vertical="center"/>
    </xf>
    <xf numFmtId="49" fontId="13" fillId="0" borderId="7">
      <alignment horizontal="left" vertical="center" wrapText="1"/>
    </xf>
    <xf numFmtId="178" fontId="13" fillId="0" borderId="7">
      <alignment horizontal="right" vertical="center"/>
    </xf>
    <xf numFmtId="179" fontId="13" fillId="0" borderId="7">
      <alignment horizontal="right" vertical="center"/>
    </xf>
    <xf numFmtId="180" fontId="13" fillId="0" borderId="7">
      <alignment horizontal="right" vertical="center"/>
    </xf>
    <xf numFmtId="0" fontId="13" fillId="0" borderId="0">
      <alignment vertical="top"/>
      <protection locked="0"/>
    </xf>
  </cellStyleXfs>
  <cellXfs count="239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6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178" fontId="6" fillId="0" borderId="11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178" fontId="6" fillId="0" borderId="4" xfId="0" applyNumberFormat="1" applyFont="1" applyBorder="1" applyAlignment="1">
      <alignment horizontal="right" vertical="center"/>
    </xf>
    <xf numFmtId="178" fontId="6" fillId="0" borderId="7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180" fontId="6" fillId="0" borderId="11" xfId="56" applyNumberFormat="1" applyFont="1" applyBorder="1" applyAlignment="1">
      <alignment horizontal="center" vertical="center"/>
    </xf>
    <xf numFmtId="180" fontId="6" fillId="0" borderId="11" xfId="0" applyNumberFormat="1" applyFont="1" applyBorder="1" applyAlignment="1">
      <alignment horizontal="center" vertical="center"/>
    </xf>
    <xf numFmtId="180" fontId="6" fillId="0" borderId="4" xfId="56" applyNumberFormat="1" applyFont="1" applyBorder="1" applyAlignment="1">
      <alignment horizontal="center" vertical="center"/>
    </xf>
    <xf numFmtId="180" fontId="6" fillId="0" borderId="7" xfId="56" applyNumberFormat="1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49" fontId="10" fillId="0" borderId="7" xfId="53" applyFo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49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>
      <alignment horizontal="center" wrapText="1"/>
    </xf>
    <xf numFmtId="0" fontId="0" fillId="0" borderId="18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1" fillId="0" borderId="0" xfId="0" applyFont="1" applyBorder="1" applyAlignment="1">
      <alignment vertical="top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5" fillId="0" borderId="0" xfId="0" applyFont="1" applyBorder="1" applyAlignment="1">
      <alignment horizontal="lef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178" fontId="13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8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178" fontId="6" fillId="0" borderId="7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49" fontId="18" fillId="0" borderId="7" xfId="53" applyFont="1">
      <alignment horizontal="left" vertical="center" wrapText="1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178" fontId="19" fillId="0" borderId="7" xfId="54" applyFont="1">
      <alignment horizontal="right" vertical="center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7" xfId="0" applyFont="1" applyBorder="1" applyAlignment="1" quotePrefix="1">
      <alignment horizontal="left" vertical="center"/>
    </xf>
    <xf numFmtId="0" fontId="2" fillId="0" borderId="7" xfId="0" applyFont="1" applyBorder="1" applyAlignment="1" quotePrefix="1">
      <alignment vertical="center" wrapText="1"/>
    </xf>
    <xf numFmtId="0" fontId="9" fillId="0" borderId="0" xfId="0" applyFont="1" applyBorder="1" applyAlignment="1" quotePrefix="1">
      <alignment horizontal="center" vertical="center"/>
    </xf>
    <xf numFmtId="0" fontId="12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D24" sqref="D2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1">
      <c r="A2" s="239" t="s">
        <v>1</v>
      </c>
    </row>
    <row r="3" ht="17.25" customHeight="1" spans="1:4">
      <c r="A3" s="44" t="s">
        <v>2</v>
      </c>
      <c r="B3" s="236"/>
      <c r="D3" s="174" t="s">
        <v>3</v>
      </c>
    </row>
    <row r="4" ht="23.25" customHeight="1" spans="1:4">
      <c r="A4" s="200" t="s">
        <v>4</v>
      </c>
      <c r="B4" s="201"/>
      <c r="C4" s="200" t="s">
        <v>5</v>
      </c>
      <c r="D4" s="201"/>
    </row>
    <row r="5" ht="24" customHeight="1" spans="1:4">
      <c r="A5" s="200" t="s">
        <v>6</v>
      </c>
      <c r="B5" s="200" t="s">
        <v>7</v>
      </c>
      <c r="C5" s="200" t="s">
        <v>8</v>
      </c>
      <c r="D5" s="200" t="s">
        <v>7</v>
      </c>
    </row>
    <row r="6" ht="17.25" customHeight="1" spans="1:4">
      <c r="A6" s="202" t="s">
        <v>9</v>
      </c>
      <c r="B6" s="113">
        <v>22563328.72</v>
      </c>
      <c r="C6" s="202" t="s">
        <v>10</v>
      </c>
      <c r="D6" s="113"/>
    </row>
    <row r="7" ht="17.25" customHeight="1" spans="1:4">
      <c r="A7" s="202" t="s">
        <v>11</v>
      </c>
      <c r="B7" s="113"/>
      <c r="C7" s="202" t="s">
        <v>12</v>
      </c>
      <c r="D7" s="113"/>
    </row>
    <row r="8" ht="17.25" customHeight="1" spans="1:4">
      <c r="A8" s="202" t="s">
        <v>13</v>
      </c>
      <c r="B8" s="113"/>
      <c r="C8" s="237" t="s">
        <v>14</v>
      </c>
      <c r="D8" s="113"/>
    </row>
    <row r="9" ht="17.25" customHeight="1" spans="1:4">
      <c r="A9" s="202" t="s">
        <v>15</v>
      </c>
      <c r="B9" s="113"/>
      <c r="C9" s="237" t="s">
        <v>16</v>
      </c>
      <c r="D9" s="113"/>
    </row>
    <row r="10" ht="17.25" customHeight="1" spans="1:4">
      <c r="A10" s="202" t="s">
        <v>17</v>
      </c>
      <c r="B10" s="113"/>
      <c r="C10" s="237" t="s">
        <v>18</v>
      </c>
      <c r="D10" s="113">
        <v>18167531.86</v>
      </c>
    </row>
    <row r="11" ht="17.25" customHeight="1" spans="1:4">
      <c r="A11" s="202" t="s">
        <v>19</v>
      </c>
      <c r="B11" s="113"/>
      <c r="C11" s="237" t="s">
        <v>20</v>
      </c>
      <c r="D11" s="113"/>
    </row>
    <row r="12" ht="17.25" customHeight="1" spans="1:4">
      <c r="A12" s="202" t="s">
        <v>21</v>
      </c>
      <c r="B12" s="113"/>
      <c r="C12" s="31" t="s">
        <v>22</v>
      </c>
      <c r="D12" s="113"/>
    </row>
    <row r="13" ht="17.25" customHeight="1" spans="1:4">
      <c r="A13" s="202" t="s">
        <v>23</v>
      </c>
      <c r="B13" s="113"/>
      <c r="C13" s="31" t="s">
        <v>24</v>
      </c>
      <c r="D13" s="113">
        <v>2631160</v>
      </c>
    </row>
    <row r="14" ht="17.25" customHeight="1" spans="1:4">
      <c r="A14" s="202" t="s">
        <v>25</v>
      </c>
      <c r="B14" s="113"/>
      <c r="C14" s="31" t="s">
        <v>26</v>
      </c>
      <c r="D14" s="113">
        <v>1222800</v>
      </c>
    </row>
    <row r="15" ht="17.25" customHeight="1" spans="1:4">
      <c r="A15" s="202" t="s">
        <v>27</v>
      </c>
      <c r="B15" s="113">
        <v>994163.14</v>
      </c>
      <c r="C15" s="31" t="s">
        <v>28</v>
      </c>
      <c r="D15" s="113"/>
    </row>
    <row r="16" ht="17.25" customHeight="1" spans="1:4">
      <c r="A16" s="63"/>
      <c r="B16" s="113"/>
      <c r="C16" s="31" t="s">
        <v>29</v>
      </c>
      <c r="D16" s="113"/>
    </row>
    <row r="17" ht="17.25" customHeight="1" spans="1:4">
      <c r="A17" s="203"/>
      <c r="B17" s="113"/>
      <c r="C17" s="31" t="s">
        <v>30</v>
      </c>
      <c r="D17" s="113"/>
    </row>
    <row r="18" ht="17.25" customHeight="1" spans="1:4">
      <c r="A18" s="203"/>
      <c r="B18" s="113"/>
      <c r="C18" s="31" t="s">
        <v>31</v>
      </c>
      <c r="D18" s="113"/>
    </row>
    <row r="19" ht="17.25" customHeight="1" spans="1:4">
      <c r="A19" s="203"/>
      <c r="B19" s="113"/>
      <c r="C19" s="31" t="s">
        <v>32</v>
      </c>
      <c r="D19" s="113"/>
    </row>
    <row r="20" ht="17.25" customHeight="1" spans="1:4">
      <c r="A20" s="203"/>
      <c r="B20" s="113"/>
      <c r="C20" s="31" t="s">
        <v>33</v>
      </c>
      <c r="D20" s="113"/>
    </row>
    <row r="21" ht="17.25" customHeight="1" spans="1:4">
      <c r="A21" s="203"/>
      <c r="B21" s="113"/>
      <c r="C21" s="31" t="s">
        <v>34</v>
      </c>
      <c r="D21" s="113"/>
    </row>
    <row r="22" ht="17.25" customHeight="1" spans="1:4">
      <c r="A22" s="203"/>
      <c r="B22" s="113"/>
      <c r="C22" s="31" t="s">
        <v>35</v>
      </c>
      <c r="D22" s="113"/>
    </row>
    <row r="23" ht="17.25" customHeight="1" spans="1:4">
      <c r="A23" s="203"/>
      <c r="B23" s="113"/>
      <c r="C23" s="31" t="s">
        <v>36</v>
      </c>
      <c r="D23" s="113"/>
    </row>
    <row r="24" ht="17.25" customHeight="1" spans="1:4">
      <c r="A24" s="203"/>
      <c r="B24" s="113"/>
      <c r="C24" s="31" t="s">
        <v>37</v>
      </c>
      <c r="D24" s="113">
        <v>1536000</v>
      </c>
    </row>
    <row r="25" ht="17.25" customHeight="1" spans="1:4">
      <c r="A25" s="203"/>
      <c r="B25" s="113"/>
      <c r="C25" s="31" t="s">
        <v>38</v>
      </c>
      <c r="D25" s="113"/>
    </row>
    <row r="26" ht="17.25" customHeight="1" spans="1:4">
      <c r="A26" s="203"/>
      <c r="B26" s="113"/>
      <c r="C26" s="63" t="s">
        <v>39</v>
      </c>
      <c r="D26" s="113"/>
    </row>
    <row r="27" ht="17.25" customHeight="1" spans="1:4">
      <c r="A27" s="203"/>
      <c r="B27" s="113"/>
      <c r="C27" s="31" t="s">
        <v>40</v>
      </c>
      <c r="D27" s="113"/>
    </row>
    <row r="28" ht="16.5" customHeight="1" spans="1:4">
      <c r="A28" s="203"/>
      <c r="B28" s="113"/>
      <c r="C28" s="31" t="s">
        <v>41</v>
      </c>
      <c r="D28" s="113"/>
    </row>
    <row r="29" ht="16.5" customHeight="1" spans="1:4">
      <c r="A29" s="203"/>
      <c r="B29" s="113"/>
      <c r="C29" s="63" t="s">
        <v>42</v>
      </c>
      <c r="D29" s="113"/>
    </row>
    <row r="30" ht="17.25" customHeight="1" spans="1:4">
      <c r="A30" s="203"/>
      <c r="B30" s="113"/>
      <c r="C30" s="63" t="s">
        <v>43</v>
      </c>
      <c r="D30" s="113"/>
    </row>
    <row r="31" ht="17.25" customHeight="1" spans="1:4">
      <c r="A31" s="203"/>
      <c r="B31" s="113"/>
      <c r="C31" s="31" t="s">
        <v>44</v>
      </c>
      <c r="D31" s="113"/>
    </row>
    <row r="32" ht="16.5" customHeight="1" spans="1:4">
      <c r="A32" s="203" t="s">
        <v>45</v>
      </c>
      <c r="B32" s="238">
        <f>23557491.86-0</f>
        <v>23557491.86</v>
      </c>
      <c r="C32" s="203" t="s">
        <v>46</v>
      </c>
      <c r="D32" s="238">
        <v>23557491.86</v>
      </c>
    </row>
    <row r="33" ht="16.5" customHeight="1" spans="1:4">
      <c r="A33" s="63" t="s">
        <v>47</v>
      </c>
      <c r="B33" s="113"/>
      <c r="C33" s="63" t="s">
        <v>48</v>
      </c>
      <c r="D33" s="113"/>
    </row>
    <row r="34" ht="16.5" customHeight="1" spans="1:4">
      <c r="A34" s="31" t="s">
        <v>49</v>
      </c>
      <c r="B34" s="113"/>
      <c r="C34" s="31" t="s">
        <v>49</v>
      </c>
      <c r="D34" s="113"/>
    </row>
    <row r="35" ht="16.5" customHeight="1" spans="1:4">
      <c r="A35" s="31" t="s">
        <v>50</v>
      </c>
      <c r="B35" s="113"/>
      <c r="C35" s="31" t="s">
        <v>50</v>
      </c>
      <c r="D35" s="113"/>
    </row>
    <row r="36" ht="16.5" customHeight="1" spans="1:4">
      <c r="A36" s="204" t="s">
        <v>51</v>
      </c>
      <c r="B36" s="238">
        <v>23557491.86</v>
      </c>
      <c r="C36" s="204" t="s">
        <v>52</v>
      </c>
      <c r="D36" s="238">
        <v>23557491.86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1" sqref="C1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5">
        <v>1</v>
      </c>
      <c r="B1" s="136">
        <v>0</v>
      </c>
      <c r="C1" s="135">
        <v>1</v>
      </c>
      <c r="D1" s="137"/>
      <c r="E1" s="137"/>
      <c r="F1" s="134" t="s">
        <v>327</v>
      </c>
    </row>
    <row r="2" ht="42" customHeight="1" spans="1:6">
      <c r="A2" s="243" t="s">
        <v>328</v>
      </c>
      <c r="B2" s="138" t="s">
        <v>329</v>
      </c>
      <c r="C2" s="139"/>
      <c r="D2" s="140"/>
      <c r="E2" s="140"/>
      <c r="F2" s="140"/>
    </row>
    <row r="3" ht="13.5" customHeight="1" spans="1:6">
      <c r="A3" s="4" t="s">
        <v>2</v>
      </c>
      <c r="B3" s="4"/>
      <c r="C3" s="135"/>
      <c r="D3" s="137"/>
      <c r="E3" s="137"/>
      <c r="F3" s="134" t="s">
        <v>3</v>
      </c>
    </row>
    <row r="4" ht="19.5" customHeight="1" spans="1:6">
      <c r="A4" s="103" t="s">
        <v>170</v>
      </c>
      <c r="B4" s="141" t="s">
        <v>75</v>
      </c>
      <c r="C4" s="103" t="s">
        <v>76</v>
      </c>
      <c r="D4" s="11" t="s">
        <v>330</v>
      </c>
      <c r="E4" s="11"/>
      <c r="F4" s="12"/>
    </row>
    <row r="5" ht="18.75" customHeight="1" spans="1:6">
      <c r="A5" s="103"/>
      <c r="B5" s="141"/>
      <c r="C5" s="103"/>
      <c r="D5" s="142" t="s">
        <v>57</v>
      </c>
      <c r="E5" s="10" t="s">
        <v>78</v>
      </c>
      <c r="F5" s="15" t="s">
        <v>79</v>
      </c>
    </row>
    <row r="6" ht="18.75" customHeight="1" spans="1:6">
      <c r="A6" s="103">
        <v>1</v>
      </c>
      <c r="B6" s="143" t="s">
        <v>86</v>
      </c>
      <c r="C6" s="103">
        <v>3</v>
      </c>
      <c r="D6" s="12">
        <v>4</v>
      </c>
      <c r="E6" s="144">
        <v>5</v>
      </c>
      <c r="F6" s="144">
        <v>6</v>
      </c>
    </row>
    <row r="7" ht="21" customHeight="1" spans="1:6">
      <c r="A7" s="145"/>
      <c r="B7" s="145"/>
      <c r="C7" s="145"/>
      <c r="D7" s="112"/>
      <c r="E7" s="113"/>
      <c r="F7" s="113"/>
    </row>
    <row r="8" ht="21" customHeight="1" spans="1:6">
      <c r="A8" s="145"/>
      <c r="B8" s="145"/>
      <c r="C8" s="145"/>
      <c r="D8" s="112"/>
      <c r="E8" s="113"/>
      <c r="F8" s="113"/>
    </row>
    <row r="9" ht="18.75" customHeight="1" spans="1:6">
      <c r="A9" s="85" t="s">
        <v>158</v>
      </c>
      <c r="B9" s="85" t="s">
        <v>158</v>
      </c>
      <c r="C9" s="85" t="s">
        <v>158</v>
      </c>
      <c r="D9" s="112"/>
      <c r="E9" s="113"/>
      <c r="F9" s="113"/>
    </row>
    <row r="10" customHeight="1" spans="1:1">
      <c r="A10" s="26" t="s">
        <v>331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I11" sqref="I11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332</v>
      </c>
    </row>
    <row r="2" ht="41.25" customHeight="1" spans="1:17">
      <c r="A2" s="97" t="s">
        <v>333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23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34" t="s">
        <v>3</v>
      </c>
    </row>
    <row r="4" ht="15.75" customHeight="1" spans="1:17">
      <c r="A4" s="81" t="s">
        <v>334</v>
      </c>
      <c r="B4" s="81" t="s">
        <v>335</v>
      </c>
      <c r="C4" s="81" t="s">
        <v>336</v>
      </c>
      <c r="D4" s="81" t="s">
        <v>337</v>
      </c>
      <c r="E4" s="81" t="s">
        <v>338</v>
      </c>
      <c r="F4" s="124" t="s">
        <v>339</v>
      </c>
      <c r="G4" s="104" t="s">
        <v>177</v>
      </c>
      <c r="H4" s="104"/>
      <c r="I4" s="104"/>
      <c r="J4" s="104"/>
      <c r="K4" s="105"/>
      <c r="L4" s="104"/>
      <c r="M4" s="104"/>
      <c r="N4" s="117"/>
      <c r="O4" s="104"/>
      <c r="P4" s="105"/>
      <c r="Q4" s="118"/>
    </row>
    <row r="5" ht="17.25" customHeight="1" spans="1:17">
      <c r="A5" s="81"/>
      <c r="B5" s="81"/>
      <c r="C5" s="81"/>
      <c r="D5" s="81"/>
      <c r="E5" s="81"/>
      <c r="F5" s="106"/>
      <c r="G5" s="106" t="s">
        <v>57</v>
      </c>
      <c r="H5" s="106" t="s">
        <v>60</v>
      </c>
      <c r="I5" s="106" t="s">
        <v>340</v>
      </c>
      <c r="J5" s="106" t="s">
        <v>341</v>
      </c>
      <c r="K5" s="107" t="s">
        <v>342</v>
      </c>
      <c r="L5" s="119" t="s">
        <v>343</v>
      </c>
      <c r="M5" s="119"/>
      <c r="N5" s="120"/>
      <c r="O5" s="119"/>
      <c r="P5" s="121"/>
      <c r="Q5" s="122"/>
    </row>
    <row r="6" ht="54" customHeight="1" spans="1:17">
      <c r="A6" s="81"/>
      <c r="B6" s="81"/>
      <c r="C6" s="81"/>
      <c r="D6" s="81"/>
      <c r="E6" s="81"/>
      <c r="F6" s="108"/>
      <c r="G6" s="108"/>
      <c r="H6" s="108" t="s">
        <v>59</v>
      </c>
      <c r="I6" s="108"/>
      <c r="J6" s="108"/>
      <c r="K6" s="109"/>
      <c r="L6" s="108" t="s">
        <v>59</v>
      </c>
      <c r="M6" s="108" t="s">
        <v>66</v>
      </c>
      <c r="N6" s="122" t="s">
        <v>67</v>
      </c>
      <c r="O6" s="108" t="s">
        <v>68</v>
      </c>
      <c r="P6" s="109" t="s">
        <v>69</v>
      </c>
      <c r="Q6" s="122" t="s">
        <v>70</v>
      </c>
    </row>
    <row r="7" ht="18" customHeight="1" spans="1:17">
      <c r="A7" s="125">
        <v>1</v>
      </c>
      <c r="B7" s="126">
        <v>2</v>
      </c>
      <c r="C7" s="125">
        <v>3</v>
      </c>
      <c r="D7" s="125">
        <v>4</v>
      </c>
      <c r="E7" s="126">
        <v>5</v>
      </c>
      <c r="F7" s="127">
        <v>6</v>
      </c>
      <c r="G7" s="128">
        <v>7</v>
      </c>
      <c r="H7" s="129">
        <v>8</v>
      </c>
      <c r="I7" s="128">
        <v>9</v>
      </c>
      <c r="J7" s="128">
        <v>10</v>
      </c>
      <c r="K7" s="129">
        <v>11</v>
      </c>
      <c r="L7" s="128">
        <v>12</v>
      </c>
      <c r="M7" s="128">
        <v>13</v>
      </c>
      <c r="N7" s="129">
        <v>14</v>
      </c>
      <c r="O7" s="128">
        <v>15</v>
      </c>
      <c r="P7" s="128">
        <v>16</v>
      </c>
      <c r="Q7" s="129">
        <v>17</v>
      </c>
    </row>
    <row r="8" ht="21" customHeight="1" spans="1:17">
      <c r="A8" s="87" t="s">
        <v>201</v>
      </c>
      <c r="B8" s="130" t="s">
        <v>344</v>
      </c>
      <c r="C8" s="87" t="s">
        <v>345</v>
      </c>
      <c r="D8" s="87" t="s">
        <v>321</v>
      </c>
      <c r="E8" s="131">
        <v>6</v>
      </c>
      <c r="F8" s="112">
        <v>201600</v>
      </c>
      <c r="G8" s="112">
        <v>201600</v>
      </c>
      <c r="H8" s="112">
        <v>201600</v>
      </c>
      <c r="I8" s="113"/>
      <c r="J8" s="113"/>
      <c r="K8" s="113"/>
      <c r="L8" s="113"/>
      <c r="M8" s="113"/>
      <c r="N8" s="113"/>
      <c r="O8" s="113"/>
      <c r="P8" s="113"/>
      <c r="Q8" s="113"/>
    </row>
    <row r="9" ht="21" customHeight="1" spans="1:17">
      <c r="A9" s="87" t="s">
        <v>201</v>
      </c>
      <c r="B9" s="130" t="s">
        <v>346</v>
      </c>
      <c r="C9" s="87" t="s">
        <v>345</v>
      </c>
      <c r="D9" s="87" t="s">
        <v>347</v>
      </c>
      <c r="E9" s="131">
        <v>1</v>
      </c>
      <c r="F9" s="112">
        <v>43200</v>
      </c>
      <c r="G9" s="112">
        <v>43200</v>
      </c>
      <c r="H9" s="112">
        <v>43200</v>
      </c>
      <c r="I9" s="113"/>
      <c r="J9" s="113"/>
      <c r="K9" s="113"/>
      <c r="L9" s="113"/>
      <c r="M9" s="113"/>
      <c r="N9" s="113"/>
      <c r="O9" s="113"/>
      <c r="P9" s="113"/>
      <c r="Q9" s="113"/>
    </row>
    <row r="10" ht="21" customHeight="1" spans="1:17">
      <c r="A10" s="111"/>
      <c r="B10" s="87"/>
      <c r="C10" s="87"/>
      <c r="D10" s="87"/>
      <c r="E10" s="131"/>
      <c r="F10" s="112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</row>
    <row r="11" ht="21" customHeight="1" spans="1:17">
      <c r="A11" s="114" t="s">
        <v>158</v>
      </c>
      <c r="B11" s="132"/>
      <c r="C11" s="132"/>
      <c r="D11" s="132"/>
      <c r="E11" s="133"/>
      <c r="F11" s="113">
        <f t="shared" ref="F11:H11" si="0">F8+F9</f>
        <v>244800</v>
      </c>
      <c r="G11" s="113">
        <f t="shared" si="0"/>
        <v>244800</v>
      </c>
      <c r="H11" s="113">
        <f t="shared" si="0"/>
        <v>244800</v>
      </c>
      <c r="I11" s="113"/>
      <c r="J11" s="113"/>
      <c r="K11" s="113"/>
      <c r="L11" s="113"/>
      <c r="M11" s="113"/>
      <c r="N11" s="113"/>
      <c r="O11" s="113"/>
      <c r="P11" s="113"/>
      <c r="Q11" s="11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13" sqref="B1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4"/>
      <c r="B1" s="95"/>
      <c r="C1" s="95"/>
      <c r="D1" s="94"/>
      <c r="E1" s="94"/>
      <c r="F1" s="94"/>
      <c r="G1" s="94"/>
      <c r="H1" s="96"/>
      <c r="I1" s="94"/>
      <c r="J1" s="94"/>
      <c r="K1" s="95"/>
      <c r="L1" s="94"/>
      <c r="M1" s="115"/>
      <c r="N1" s="115" t="s">
        <v>348</v>
      </c>
    </row>
    <row r="2" ht="41.25" customHeight="1" spans="1:14">
      <c r="A2" s="244" t="s">
        <v>349</v>
      </c>
      <c r="B2" s="68"/>
      <c r="C2" s="68"/>
      <c r="D2" s="98"/>
      <c r="E2" s="98"/>
      <c r="F2" s="98"/>
      <c r="G2" s="98"/>
      <c r="H2" s="99"/>
      <c r="I2" s="98"/>
      <c r="J2" s="98"/>
      <c r="K2" s="68"/>
      <c r="L2" s="98"/>
      <c r="M2" s="99"/>
      <c r="N2" s="68"/>
    </row>
    <row r="3" ht="22.5" customHeight="1" spans="1:14">
      <c r="A3" s="100" t="s">
        <v>2</v>
      </c>
      <c r="B3" s="101"/>
      <c r="C3" s="101"/>
      <c r="D3" s="102"/>
      <c r="E3" s="102"/>
      <c r="F3" s="102"/>
      <c r="G3" s="102"/>
      <c r="H3" s="96"/>
      <c r="I3" s="94"/>
      <c r="J3" s="94"/>
      <c r="K3" s="95"/>
      <c r="L3" s="94"/>
      <c r="M3" s="116"/>
      <c r="N3" s="115" t="s">
        <v>3</v>
      </c>
    </row>
    <row r="4" ht="24" customHeight="1" spans="1:14">
      <c r="A4" s="81" t="s">
        <v>334</v>
      </c>
      <c r="B4" s="103" t="s">
        <v>350</v>
      </c>
      <c r="C4" s="103" t="s">
        <v>351</v>
      </c>
      <c r="D4" s="104" t="s">
        <v>177</v>
      </c>
      <c r="E4" s="104"/>
      <c r="F4" s="104"/>
      <c r="G4" s="104"/>
      <c r="H4" s="105"/>
      <c r="I4" s="104"/>
      <c r="J4" s="104"/>
      <c r="K4" s="117"/>
      <c r="L4" s="104"/>
      <c r="M4" s="105"/>
      <c r="N4" s="118"/>
    </row>
    <row r="5" ht="24" customHeight="1" spans="1:14">
      <c r="A5" s="81"/>
      <c r="B5" s="103"/>
      <c r="C5" s="103"/>
      <c r="D5" s="106" t="s">
        <v>57</v>
      </c>
      <c r="E5" s="106" t="s">
        <v>60</v>
      </c>
      <c r="F5" s="106" t="s">
        <v>340</v>
      </c>
      <c r="G5" s="106" t="s">
        <v>341</v>
      </c>
      <c r="H5" s="107" t="s">
        <v>342</v>
      </c>
      <c r="I5" s="119" t="s">
        <v>343</v>
      </c>
      <c r="J5" s="119"/>
      <c r="K5" s="120"/>
      <c r="L5" s="119"/>
      <c r="M5" s="121"/>
      <c r="N5" s="122"/>
    </row>
    <row r="6" ht="54" customHeight="1" spans="1:14">
      <c r="A6" s="81"/>
      <c r="B6" s="103"/>
      <c r="C6" s="103"/>
      <c r="D6" s="108"/>
      <c r="E6" s="108" t="s">
        <v>59</v>
      </c>
      <c r="F6" s="108"/>
      <c r="G6" s="108"/>
      <c r="H6" s="109"/>
      <c r="I6" s="108" t="s">
        <v>59</v>
      </c>
      <c r="J6" s="108" t="s">
        <v>66</v>
      </c>
      <c r="K6" s="122" t="s">
        <v>67</v>
      </c>
      <c r="L6" s="108" t="s">
        <v>68</v>
      </c>
      <c r="M6" s="109" t="s">
        <v>69</v>
      </c>
      <c r="N6" s="122" t="s">
        <v>70</v>
      </c>
    </row>
    <row r="7" ht="17.25" customHeight="1" spans="1:14">
      <c r="A7" s="79">
        <v>1</v>
      </c>
      <c r="B7" s="79">
        <v>2</v>
      </c>
      <c r="C7" s="79">
        <v>3</v>
      </c>
      <c r="D7" s="110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87"/>
      <c r="B8" s="111"/>
      <c r="C8" s="111"/>
      <c r="D8" s="112"/>
      <c r="E8" s="113"/>
      <c r="F8" s="113"/>
      <c r="G8" s="113"/>
      <c r="H8" s="113"/>
      <c r="I8" s="113"/>
      <c r="J8" s="113"/>
      <c r="K8" s="113"/>
      <c r="L8" s="113"/>
      <c r="M8" s="113"/>
      <c r="N8" s="113"/>
    </row>
    <row r="9" ht="21" customHeight="1" spans="1:14">
      <c r="A9" s="111"/>
      <c r="B9" s="111"/>
      <c r="C9" s="111"/>
      <c r="D9" s="112"/>
      <c r="E9" s="113"/>
      <c r="F9" s="113"/>
      <c r="G9" s="113"/>
      <c r="H9" s="113"/>
      <c r="I9" s="113"/>
      <c r="J9" s="113"/>
      <c r="K9" s="113"/>
      <c r="L9" s="113"/>
      <c r="M9" s="113"/>
      <c r="N9" s="113"/>
    </row>
    <row r="10" ht="21" customHeight="1" spans="1:14">
      <c r="A10" s="111"/>
      <c r="B10" s="111"/>
      <c r="C10" s="111"/>
      <c r="D10" s="112"/>
      <c r="E10" s="113"/>
      <c r="F10" s="113"/>
      <c r="G10" s="113"/>
      <c r="H10" s="113"/>
      <c r="I10" s="113"/>
      <c r="J10" s="113"/>
      <c r="K10" s="113"/>
      <c r="L10" s="113"/>
      <c r="M10" s="113"/>
      <c r="N10" s="113"/>
    </row>
    <row r="11" ht="21" customHeight="1" spans="1:14">
      <c r="A11" s="114" t="s">
        <v>158</v>
      </c>
      <c r="B11" s="111"/>
      <c r="C11" s="111"/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customHeight="1" spans="1:1">
      <c r="A12" s="26" t="s">
        <v>352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B11" sqref="B11"/>
    </sheetView>
  </sheetViews>
  <sheetFormatPr defaultColWidth="9.14166666666667" defaultRowHeight="14.25" customHeight="1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4:25">
      <c r="D1" s="73"/>
      <c r="E1" s="2" t="s">
        <v>353</v>
      </c>
      <c r="W1" s="2"/>
      <c r="X1" s="2"/>
      <c r="Y1" s="2"/>
    </row>
    <row r="2" ht="41.25" customHeight="1" spans="1:25">
      <c r="A2" s="74" t="s">
        <v>354</v>
      </c>
      <c r="B2" s="74"/>
      <c r="C2" s="74"/>
      <c r="D2" s="74"/>
      <c r="E2" s="74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91"/>
      <c r="X2" s="91"/>
      <c r="Y2" s="91"/>
    </row>
    <row r="3" ht="18" customHeight="1" spans="1:25">
      <c r="A3" s="76" t="s">
        <v>2</v>
      </c>
      <c r="B3" s="76"/>
      <c r="C3" s="76"/>
      <c r="D3" s="76"/>
      <c r="E3" s="7" t="s">
        <v>3</v>
      </c>
      <c r="F3" s="77"/>
      <c r="G3" s="77"/>
      <c r="H3" s="77"/>
      <c r="I3" s="77"/>
      <c r="W3" s="7"/>
      <c r="X3" s="7"/>
      <c r="Y3" s="7"/>
    </row>
    <row r="4" ht="19.5" customHeight="1" spans="1:25">
      <c r="A4" s="78" t="s">
        <v>355</v>
      </c>
      <c r="B4" s="79" t="s">
        <v>177</v>
      </c>
      <c r="C4" s="79"/>
      <c r="D4" s="79"/>
      <c r="E4" s="79" t="s">
        <v>356</v>
      </c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92"/>
      <c r="X4" s="92"/>
      <c r="Y4" s="92"/>
    </row>
    <row r="5" ht="40.5" customHeight="1" spans="1:25">
      <c r="A5" s="79"/>
      <c r="B5" s="79" t="s">
        <v>57</v>
      </c>
      <c r="C5" s="81" t="s">
        <v>60</v>
      </c>
      <c r="D5" s="81" t="s">
        <v>340</v>
      </c>
      <c r="E5" s="82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93"/>
      <c r="Y5" s="93"/>
    </row>
    <row r="6" ht="19.5" customHeight="1" spans="1:25">
      <c r="A6" s="84">
        <v>1</v>
      </c>
      <c r="B6" s="84">
        <v>2</v>
      </c>
      <c r="C6" s="84">
        <v>3</v>
      </c>
      <c r="D6" s="84">
        <v>4</v>
      </c>
      <c r="E6" s="85">
        <v>5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93"/>
      <c r="X6" s="93"/>
      <c r="Y6" s="93"/>
    </row>
    <row r="7" ht="19.5" customHeight="1" spans="1:25">
      <c r="A7" s="87"/>
      <c r="B7" s="88"/>
      <c r="C7" s="88"/>
      <c r="D7" s="88"/>
      <c r="E7" s="88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ht="19.5" customHeight="1" spans="1:25">
      <c r="A8" s="90"/>
      <c r="B8" s="88"/>
      <c r="C8" s="88"/>
      <c r="D8" s="88"/>
      <c r="E8" s="88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 customHeight="1" spans="1:1">
      <c r="A9" s="26" t="s">
        <v>357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358</v>
      </c>
    </row>
    <row r="2" ht="41.25" customHeight="1" spans="1:10">
      <c r="A2" s="67" t="s">
        <v>359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">
        <v>2</v>
      </c>
    </row>
    <row r="4" ht="44.25" customHeight="1" spans="1:10">
      <c r="A4" s="69" t="s">
        <v>275</v>
      </c>
      <c r="B4" s="69" t="s">
        <v>276</v>
      </c>
      <c r="C4" s="69" t="s">
        <v>277</v>
      </c>
      <c r="D4" s="69" t="s">
        <v>278</v>
      </c>
      <c r="E4" s="69" t="s">
        <v>279</v>
      </c>
      <c r="F4" s="70" t="s">
        <v>280</v>
      </c>
      <c r="G4" s="69" t="s">
        <v>281</v>
      </c>
      <c r="H4" s="70" t="s">
        <v>282</v>
      </c>
      <c r="I4" s="70" t="s">
        <v>283</v>
      </c>
      <c r="J4" s="69" t="s">
        <v>284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9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s="26" t="s">
        <v>357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8" t="s">
        <v>360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">
        <v>361</v>
      </c>
      <c r="B2" s="42"/>
      <c r="C2" s="43"/>
      <c r="D2" s="43"/>
      <c r="E2" s="43"/>
      <c r="F2" s="42"/>
      <c r="G2" s="42"/>
      <c r="H2" s="43"/>
    </row>
    <row r="3" customHeight="1" spans="1:8">
      <c r="A3" s="44" t="s">
        <v>2</v>
      </c>
      <c r="C3" s="45"/>
      <c r="E3" s="43"/>
      <c r="F3" s="42"/>
      <c r="G3" s="42"/>
      <c r="H3" s="46" t="s">
        <v>3</v>
      </c>
    </row>
    <row r="4" ht="28.5" customHeight="1" spans="1:8">
      <c r="A4" s="47" t="s">
        <v>170</v>
      </c>
      <c r="B4" s="48" t="s">
        <v>362</v>
      </c>
      <c r="C4" s="47" t="s">
        <v>363</v>
      </c>
      <c r="D4" s="47" t="s">
        <v>364</v>
      </c>
      <c r="E4" s="47" t="s">
        <v>365</v>
      </c>
      <c r="F4" s="49" t="s">
        <v>366</v>
      </c>
      <c r="G4" s="36"/>
      <c r="H4" s="47"/>
    </row>
    <row r="5" ht="21" customHeight="1" spans="1:8">
      <c r="A5" s="48"/>
      <c r="B5" s="50"/>
      <c r="C5" s="51"/>
      <c r="D5" s="50"/>
      <c r="E5" s="50"/>
      <c r="F5" s="49" t="s">
        <v>338</v>
      </c>
      <c r="G5" s="49" t="s">
        <v>367</v>
      </c>
      <c r="H5" s="49" t="s">
        <v>368</v>
      </c>
    </row>
    <row r="6" ht="17.25" customHeight="1" spans="1:8">
      <c r="A6" s="52" t="s">
        <v>85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1"/>
      <c r="C7" s="29"/>
      <c r="D7" s="20"/>
      <c r="E7" s="55"/>
      <c r="F7" s="57"/>
      <c r="G7" s="58"/>
      <c r="H7" s="58"/>
    </row>
    <row r="8" ht="19.5" customHeight="1" spans="1:8">
      <c r="A8" s="56"/>
      <c r="B8" s="31"/>
      <c r="C8" s="29"/>
      <c r="D8" s="20"/>
      <c r="E8" s="55"/>
      <c r="F8" s="57"/>
      <c r="G8" s="58"/>
      <c r="H8" s="58"/>
    </row>
    <row r="9" ht="19.5" customHeight="1" spans="1:8">
      <c r="A9" s="59" t="s">
        <v>57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369</v>
      </c>
      <c r="B10" s="60"/>
      <c r="C10" s="61"/>
      <c r="D10" s="64"/>
      <c r="E10" s="64"/>
      <c r="F10" s="65"/>
      <c r="G10" s="66"/>
      <c r="H10" s="66"/>
    </row>
    <row r="11" customHeight="1" spans="1:1">
      <c r="A11" s="26" t="s">
        <v>370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3" sqref="C1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371</v>
      </c>
    </row>
    <row r="2" ht="41.25" customHeight="1" spans="1:11">
      <c r="A2" s="245" t="s">
        <v>372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255</v>
      </c>
      <c r="B4" s="8" t="s">
        <v>172</v>
      </c>
      <c r="C4" s="8" t="s">
        <v>256</v>
      </c>
      <c r="D4" s="9" t="s">
        <v>173</v>
      </c>
      <c r="E4" s="9" t="s">
        <v>174</v>
      </c>
      <c r="F4" s="9" t="s">
        <v>175</v>
      </c>
      <c r="G4" s="9" t="s">
        <v>176</v>
      </c>
      <c r="H4" s="27" t="s">
        <v>57</v>
      </c>
      <c r="I4" s="10" t="s">
        <v>373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158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2">
      <c r="A11" s="35" t="s">
        <v>374</v>
      </c>
      <c r="B11" s="35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B16" sqref="B16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375</v>
      </c>
    </row>
    <row r="2" ht="41.25" customHeight="1" spans="1:7">
      <c r="A2" s="3" t="s">
        <v>376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256</v>
      </c>
      <c r="B4" s="8" t="s">
        <v>255</v>
      </c>
      <c r="C4" s="8" t="s">
        <v>172</v>
      </c>
      <c r="D4" s="9" t="s">
        <v>377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378</v>
      </c>
      <c r="F5" s="9" t="s">
        <v>379</v>
      </c>
      <c r="G5" s="9" t="s">
        <v>380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57</v>
      </c>
      <c r="B10" s="24" t="s">
        <v>381</v>
      </c>
      <c r="C10" s="24"/>
      <c r="D10" s="25"/>
      <c r="E10" s="22"/>
      <c r="F10" s="22"/>
      <c r="G10" s="22"/>
    </row>
    <row r="11" customHeight="1" spans="1:1">
      <c r="A11" s="26" t="s">
        <v>382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G17" sqref="G17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6" t="s">
        <v>53</v>
      </c>
    </row>
    <row r="2" ht="41.25" customHeight="1" spans="1:1">
      <c r="A2" s="41" t="s">
        <v>54</v>
      </c>
    </row>
    <row r="3" ht="17.25" customHeight="1" spans="1:19">
      <c r="A3" s="44" t="s">
        <v>2</v>
      </c>
      <c r="S3" s="45" t="s">
        <v>3</v>
      </c>
    </row>
    <row r="4" ht="21.75" customHeight="1" spans="1:19">
      <c r="A4" s="219" t="s">
        <v>55</v>
      </c>
      <c r="B4" s="220" t="s">
        <v>56</v>
      </c>
      <c r="C4" s="220" t="s">
        <v>57</v>
      </c>
      <c r="D4" s="221" t="s">
        <v>58</v>
      </c>
      <c r="E4" s="221"/>
      <c r="F4" s="221"/>
      <c r="G4" s="221"/>
      <c r="H4" s="221"/>
      <c r="I4" s="230"/>
      <c r="J4" s="221"/>
      <c r="K4" s="221"/>
      <c r="L4" s="221"/>
      <c r="M4" s="221"/>
      <c r="N4" s="231"/>
      <c r="O4" s="221" t="s">
        <v>47</v>
      </c>
      <c r="P4" s="221"/>
      <c r="Q4" s="221"/>
      <c r="R4" s="221"/>
      <c r="S4" s="231"/>
    </row>
    <row r="5" ht="27" customHeight="1" spans="1:19">
      <c r="A5" s="222"/>
      <c r="B5" s="223"/>
      <c r="C5" s="223"/>
      <c r="D5" s="223" t="s">
        <v>59</v>
      </c>
      <c r="E5" s="223" t="s">
        <v>60</v>
      </c>
      <c r="F5" s="223" t="s">
        <v>61</v>
      </c>
      <c r="G5" s="223" t="s">
        <v>62</v>
      </c>
      <c r="H5" s="223" t="s">
        <v>63</v>
      </c>
      <c r="I5" s="232" t="s">
        <v>64</v>
      </c>
      <c r="J5" s="233"/>
      <c r="K5" s="233"/>
      <c r="L5" s="233"/>
      <c r="M5" s="233"/>
      <c r="N5" s="234"/>
      <c r="O5" s="223" t="s">
        <v>59</v>
      </c>
      <c r="P5" s="223" t="s">
        <v>60</v>
      </c>
      <c r="Q5" s="223" t="s">
        <v>61</v>
      </c>
      <c r="R5" s="223" t="s">
        <v>62</v>
      </c>
      <c r="S5" s="223" t="s">
        <v>65</v>
      </c>
    </row>
    <row r="6" ht="30" customHeight="1" spans="1:19">
      <c r="A6" s="224"/>
      <c r="B6" s="225"/>
      <c r="C6" s="226"/>
      <c r="D6" s="226"/>
      <c r="E6" s="226"/>
      <c r="F6" s="226"/>
      <c r="G6" s="226"/>
      <c r="H6" s="226"/>
      <c r="I6" s="72" t="s">
        <v>59</v>
      </c>
      <c r="J6" s="234" t="s">
        <v>66</v>
      </c>
      <c r="K6" s="234" t="s">
        <v>67</v>
      </c>
      <c r="L6" s="234" t="s">
        <v>68</v>
      </c>
      <c r="M6" s="234" t="s">
        <v>69</v>
      </c>
      <c r="N6" s="234" t="s">
        <v>70</v>
      </c>
      <c r="O6" s="235"/>
      <c r="P6" s="235"/>
      <c r="Q6" s="235"/>
      <c r="R6" s="235"/>
      <c r="S6" s="226"/>
    </row>
    <row r="7" ht="15" customHeight="1" spans="1:19">
      <c r="A7" s="227">
        <v>1</v>
      </c>
      <c r="B7" s="227">
        <v>2</v>
      </c>
      <c r="C7" s="227">
        <v>3</v>
      </c>
      <c r="D7" s="227">
        <v>4</v>
      </c>
      <c r="E7" s="227">
        <v>5</v>
      </c>
      <c r="F7" s="227">
        <v>6</v>
      </c>
      <c r="G7" s="227">
        <v>7</v>
      </c>
      <c r="H7" s="227">
        <v>8</v>
      </c>
      <c r="I7" s="72">
        <v>9</v>
      </c>
      <c r="J7" s="227">
        <v>10</v>
      </c>
      <c r="K7" s="227">
        <v>11</v>
      </c>
      <c r="L7" s="227">
        <v>12</v>
      </c>
      <c r="M7" s="227">
        <v>13</v>
      </c>
      <c r="N7" s="227">
        <v>14</v>
      </c>
      <c r="O7" s="227">
        <v>15</v>
      </c>
      <c r="P7" s="227">
        <v>16</v>
      </c>
      <c r="Q7" s="227">
        <v>17</v>
      </c>
      <c r="R7" s="227">
        <v>18</v>
      </c>
      <c r="S7" s="227">
        <v>19</v>
      </c>
    </row>
    <row r="8" ht="18" customHeight="1" spans="1:19">
      <c r="A8" s="228" t="s">
        <v>71</v>
      </c>
      <c r="B8" s="20" t="s">
        <v>72</v>
      </c>
      <c r="C8" s="113">
        <v>23557491.86</v>
      </c>
      <c r="D8" s="113">
        <v>22563328.72</v>
      </c>
      <c r="E8" s="113">
        <v>22563328.72</v>
      </c>
      <c r="F8" s="113"/>
      <c r="G8" s="113"/>
      <c r="H8" s="113"/>
      <c r="I8" s="113">
        <v>994163.14</v>
      </c>
      <c r="J8" s="113"/>
      <c r="K8" s="113"/>
      <c r="L8" s="113"/>
      <c r="M8" s="113"/>
      <c r="N8" s="113">
        <v>994163.14</v>
      </c>
      <c r="O8" s="113"/>
      <c r="P8" s="113"/>
      <c r="Q8" s="113"/>
      <c r="R8" s="113"/>
      <c r="S8" s="113"/>
    </row>
    <row r="9" ht="18" customHeight="1" spans="1:19">
      <c r="A9" s="48" t="s">
        <v>57</v>
      </c>
      <c r="B9" s="229"/>
      <c r="C9" s="113">
        <v>23557491.86</v>
      </c>
      <c r="D9" s="113">
        <v>22563328.72</v>
      </c>
      <c r="E9" s="113">
        <v>22563328.72</v>
      </c>
      <c r="F9" s="113"/>
      <c r="G9" s="113"/>
      <c r="H9" s="113"/>
      <c r="I9" s="113">
        <v>994163.14</v>
      </c>
      <c r="J9" s="113"/>
      <c r="K9" s="113"/>
      <c r="L9" s="113"/>
      <c r="M9" s="113"/>
      <c r="N9" s="113">
        <v>994163.14</v>
      </c>
      <c r="O9" s="113"/>
      <c r="P9" s="113"/>
      <c r="Q9" s="113"/>
      <c r="R9" s="113"/>
      <c r="S9" s="11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E7" sqref="E7:E2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73</v>
      </c>
    </row>
    <row r="2" ht="41.25" customHeight="1" spans="1:1">
      <c r="A2" s="41" t="s">
        <v>74</v>
      </c>
    </row>
    <row r="3" ht="17.25" customHeight="1" spans="1:15">
      <c r="A3" s="44" t="s">
        <v>2</v>
      </c>
      <c r="O3" s="45" t="s">
        <v>3</v>
      </c>
    </row>
    <row r="4" ht="27" customHeight="1" spans="1:15">
      <c r="A4" s="206" t="s">
        <v>75</v>
      </c>
      <c r="B4" s="206" t="s">
        <v>76</v>
      </c>
      <c r="C4" s="206" t="s">
        <v>57</v>
      </c>
      <c r="D4" s="207" t="s">
        <v>60</v>
      </c>
      <c r="E4" s="208"/>
      <c r="F4" s="209"/>
      <c r="G4" s="210" t="s">
        <v>61</v>
      </c>
      <c r="H4" s="210" t="s">
        <v>62</v>
      </c>
      <c r="I4" s="210" t="s">
        <v>77</v>
      </c>
      <c r="J4" s="207" t="s">
        <v>64</v>
      </c>
      <c r="K4" s="208"/>
      <c r="L4" s="208"/>
      <c r="M4" s="208"/>
      <c r="N4" s="216"/>
      <c r="O4" s="217"/>
    </row>
    <row r="5" ht="42" customHeight="1" spans="1:15">
      <c r="A5" s="211"/>
      <c r="B5" s="211"/>
      <c r="C5" s="212"/>
      <c r="D5" s="213" t="s">
        <v>59</v>
      </c>
      <c r="E5" s="213" t="s">
        <v>78</v>
      </c>
      <c r="F5" s="213" t="s">
        <v>79</v>
      </c>
      <c r="G5" s="212"/>
      <c r="H5" s="212"/>
      <c r="I5" s="218"/>
      <c r="J5" s="213" t="s">
        <v>59</v>
      </c>
      <c r="K5" s="200" t="s">
        <v>80</v>
      </c>
      <c r="L5" s="200" t="s">
        <v>81</v>
      </c>
      <c r="M5" s="200" t="s">
        <v>82</v>
      </c>
      <c r="N5" s="200" t="s">
        <v>83</v>
      </c>
      <c r="O5" s="200" t="s">
        <v>84</v>
      </c>
    </row>
    <row r="6" ht="18" customHeight="1" spans="1:15">
      <c r="A6" s="52" t="s">
        <v>85</v>
      </c>
      <c r="B6" s="52" t="s">
        <v>86</v>
      </c>
      <c r="C6" s="52" t="s">
        <v>87</v>
      </c>
      <c r="D6" s="55" t="s">
        <v>88</v>
      </c>
      <c r="E6" s="55" t="s">
        <v>89</v>
      </c>
      <c r="F6" s="55" t="s">
        <v>90</v>
      </c>
      <c r="G6" s="55" t="s">
        <v>91</v>
      </c>
      <c r="H6" s="55" t="s">
        <v>92</v>
      </c>
      <c r="I6" s="55" t="s">
        <v>93</v>
      </c>
      <c r="J6" s="55" t="s">
        <v>94</v>
      </c>
      <c r="K6" s="55" t="s">
        <v>95</v>
      </c>
      <c r="L6" s="55" t="s">
        <v>96</v>
      </c>
      <c r="M6" s="55" t="s">
        <v>97</v>
      </c>
      <c r="N6" s="52" t="s">
        <v>98</v>
      </c>
      <c r="O6" s="55" t="s">
        <v>99</v>
      </c>
    </row>
    <row r="7" ht="21" customHeight="1" spans="1:15">
      <c r="A7" s="56">
        <v>205</v>
      </c>
      <c r="B7" s="56" t="s">
        <v>100</v>
      </c>
      <c r="C7" s="113">
        <v>18167531.86</v>
      </c>
      <c r="D7" s="113">
        <v>17173368.72</v>
      </c>
      <c r="E7" s="113">
        <v>16951642</v>
      </c>
      <c r="F7" s="113">
        <v>221726.72</v>
      </c>
      <c r="G7" s="113"/>
      <c r="H7" s="113"/>
      <c r="I7" s="113"/>
      <c r="J7" s="175">
        <v>994163.14</v>
      </c>
      <c r="K7" s="113"/>
      <c r="L7" s="113"/>
      <c r="M7" s="113"/>
      <c r="N7" s="113"/>
      <c r="O7" s="175">
        <v>994163.14</v>
      </c>
    </row>
    <row r="8" ht="21" customHeight="1" spans="1:15">
      <c r="A8" s="56">
        <v>20502</v>
      </c>
      <c r="B8" s="56" t="s">
        <v>101</v>
      </c>
      <c r="C8" s="113">
        <v>18167531.86</v>
      </c>
      <c r="D8" s="113">
        <v>17173368.72</v>
      </c>
      <c r="E8" s="113">
        <v>16951642</v>
      </c>
      <c r="F8" s="113">
        <v>221726.72</v>
      </c>
      <c r="G8" s="113"/>
      <c r="H8" s="113"/>
      <c r="I8" s="113"/>
      <c r="J8" s="175">
        <v>994163.14</v>
      </c>
      <c r="K8" s="113"/>
      <c r="L8" s="113"/>
      <c r="M8" s="113"/>
      <c r="N8" s="113"/>
      <c r="O8" s="175">
        <v>994163.14</v>
      </c>
    </row>
    <row r="9" ht="21" customHeight="1" spans="1:15">
      <c r="A9" s="56">
        <v>2050202</v>
      </c>
      <c r="B9" s="56" t="s">
        <v>102</v>
      </c>
      <c r="C9" s="113">
        <v>18130949.86</v>
      </c>
      <c r="D9" s="197">
        <v>17140370.72</v>
      </c>
      <c r="E9" s="113">
        <v>16922228</v>
      </c>
      <c r="F9" s="113">
        <v>218142.72</v>
      </c>
      <c r="G9" s="113"/>
      <c r="H9" s="113"/>
      <c r="I9" s="113"/>
      <c r="J9" s="113">
        <v>990579.14</v>
      </c>
      <c r="K9" s="113"/>
      <c r="L9" s="113"/>
      <c r="M9" s="113"/>
      <c r="N9" s="113"/>
      <c r="O9" s="113">
        <v>990579.14</v>
      </c>
    </row>
    <row r="10" ht="21" customHeight="1" spans="1:15">
      <c r="A10" s="56">
        <v>2050701</v>
      </c>
      <c r="B10" s="56" t="s">
        <v>103</v>
      </c>
      <c r="C10" s="113">
        <v>8424</v>
      </c>
      <c r="D10" s="113">
        <v>8424</v>
      </c>
      <c r="E10" s="113">
        <v>4840</v>
      </c>
      <c r="F10" s="113">
        <v>3584</v>
      </c>
      <c r="G10" s="113"/>
      <c r="H10" s="113"/>
      <c r="I10" s="113"/>
      <c r="J10" s="113">
        <v>3584</v>
      </c>
      <c r="K10" s="113"/>
      <c r="L10" s="113"/>
      <c r="M10" s="113"/>
      <c r="N10" s="113"/>
      <c r="O10" s="113">
        <v>3584</v>
      </c>
    </row>
    <row r="11" ht="21" customHeight="1" spans="1:15">
      <c r="A11" s="56">
        <v>2050999</v>
      </c>
      <c r="B11" s="56" t="s">
        <v>104</v>
      </c>
      <c r="C11" s="113">
        <v>28158</v>
      </c>
      <c r="D11" s="113">
        <v>28158</v>
      </c>
      <c r="E11" s="113">
        <v>28158</v>
      </c>
      <c r="F11" s="113"/>
      <c r="G11" s="113"/>
      <c r="H11" s="113"/>
      <c r="I11" s="113"/>
      <c r="J11" s="113"/>
      <c r="K11" s="113"/>
      <c r="L11" s="113"/>
      <c r="M11" s="113"/>
      <c r="N11" s="113"/>
      <c r="O11" s="113"/>
    </row>
    <row r="12" ht="21" customHeight="1" spans="1:15">
      <c r="A12" s="56">
        <v>208</v>
      </c>
      <c r="B12" s="214" t="s">
        <v>105</v>
      </c>
      <c r="C12" s="113">
        <v>2631160</v>
      </c>
      <c r="D12" s="113">
        <v>2631160</v>
      </c>
      <c r="E12" s="113">
        <v>2631160</v>
      </c>
      <c r="F12" s="113"/>
      <c r="G12" s="113"/>
      <c r="H12" s="113"/>
      <c r="I12" s="113"/>
      <c r="J12" s="113"/>
      <c r="K12" s="113"/>
      <c r="L12" s="113"/>
      <c r="M12" s="113"/>
      <c r="N12" s="113"/>
      <c r="O12" s="113"/>
    </row>
    <row r="13" ht="21" customHeight="1" spans="1:15">
      <c r="A13" s="56">
        <v>20805</v>
      </c>
      <c r="B13" s="56" t="s">
        <v>106</v>
      </c>
      <c r="C13" s="113">
        <v>2631160</v>
      </c>
      <c r="D13" s="113">
        <v>2631160</v>
      </c>
      <c r="E13" s="113">
        <v>2631160</v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</row>
    <row r="14" ht="21" customHeight="1" spans="1:15">
      <c r="A14" s="56">
        <v>2080502</v>
      </c>
      <c r="B14" s="56" t="s">
        <v>107</v>
      </c>
      <c r="C14" s="113">
        <v>595000</v>
      </c>
      <c r="D14" s="113">
        <v>595000</v>
      </c>
      <c r="E14" s="113">
        <v>595000</v>
      </c>
      <c r="F14" s="113"/>
      <c r="G14" s="113"/>
      <c r="H14" s="113"/>
      <c r="I14" s="113"/>
      <c r="J14" s="113"/>
      <c r="K14" s="113"/>
      <c r="L14" s="113"/>
      <c r="M14" s="113"/>
      <c r="N14" s="113"/>
      <c r="O14" s="113"/>
    </row>
    <row r="15" ht="21" customHeight="1" spans="1:15">
      <c r="A15" s="56">
        <v>2080505</v>
      </c>
      <c r="B15" s="56" t="s">
        <v>108</v>
      </c>
      <c r="C15" s="113">
        <v>1449600</v>
      </c>
      <c r="D15" s="113">
        <v>1449600</v>
      </c>
      <c r="E15" s="113">
        <v>1449600</v>
      </c>
      <c r="F15" s="113"/>
      <c r="G15" s="113"/>
      <c r="H15" s="113"/>
      <c r="I15" s="113"/>
      <c r="J15" s="113"/>
      <c r="K15" s="113"/>
      <c r="L15" s="113"/>
      <c r="M15" s="113"/>
      <c r="N15" s="113"/>
      <c r="O15" s="113"/>
    </row>
    <row r="16" ht="21" customHeight="1" spans="1:15">
      <c r="A16" s="56">
        <v>2080506</v>
      </c>
      <c r="B16" s="56" t="s">
        <v>109</v>
      </c>
      <c r="C16" s="113">
        <v>586560</v>
      </c>
      <c r="D16" s="113">
        <v>586560</v>
      </c>
      <c r="E16" s="113">
        <v>586560</v>
      </c>
      <c r="F16" s="113"/>
      <c r="G16" s="113"/>
      <c r="H16" s="113"/>
      <c r="I16" s="113"/>
      <c r="J16" s="113"/>
      <c r="K16" s="113"/>
      <c r="L16" s="113"/>
      <c r="M16" s="113"/>
      <c r="N16" s="113"/>
      <c r="O16" s="113"/>
    </row>
    <row r="17" ht="21" customHeight="1" spans="1:15">
      <c r="A17" s="56">
        <v>210</v>
      </c>
      <c r="B17" s="56" t="s">
        <v>110</v>
      </c>
      <c r="C17" s="113">
        <v>1222800</v>
      </c>
      <c r="D17" s="113">
        <v>1222800</v>
      </c>
      <c r="E17" s="113">
        <v>1222800</v>
      </c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  <row r="18" ht="21" customHeight="1" spans="1:15">
      <c r="A18" s="56">
        <v>21011</v>
      </c>
      <c r="B18" s="56" t="s">
        <v>111</v>
      </c>
      <c r="C18" s="113">
        <v>1222800</v>
      </c>
      <c r="D18" s="113">
        <v>1222800</v>
      </c>
      <c r="E18" s="113">
        <v>1222800</v>
      </c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ht="21" customHeight="1" spans="1:15">
      <c r="A19" s="56">
        <v>2101102</v>
      </c>
      <c r="B19" s="56" t="s">
        <v>112</v>
      </c>
      <c r="C19" s="113">
        <v>648000</v>
      </c>
      <c r="D19" s="113">
        <v>648000</v>
      </c>
      <c r="E19" s="113">
        <v>648000</v>
      </c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ht="21" customHeight="1" spans="1:15">
      <c r="A20" s="56">
        <v>2101103</v>
      </c>
      <c r="B20" s="56" t="s">
        <v>113</v>
      </c>
      <c r="C20" s="113">
        <v>456000</v>
      </c>
      <c r="D20" s="113">
        <v>456000</v>
      </c>
      <c r="E20" s="113">
        <v>456000</v>
      </c>
      <c r="F20" s="113"/>
      <c r="G20" s="113"/>
      <c r="H20" s="113"/>
      <c r="I20" s="113"/>
      <c r="J20" s="113"/>
      <c r="K20" s="113"/>
      <c r="L20" s="113"/>
      <c r="M20" s="113"/>
      <c r="N20" s="113"/>
      <c r="O20" s="113"/>
    </row>
    <row r="21" ht="21" customHeight="1" spans="1:15">
      <c r="A21" s="56">
        <v>2101199</v>
      </c>
      <c r="B21" s="56" t="s">
        <v>114</v>
      </c>
      <c r="C21" s="113">
        <v>118800</v>
      </c>
      <c r="D21" s="113">
        <v>118800</v>
      </c>
      <c r="E21" s="113">
        <v>118800</v>
      </c>
      <c r="F21" s="113"/>
      <c r="G21" s="113"/>
      <c r="H21" s="113"/>
      <c r="I21" s="113"/>
      <c r="J21" s="113"/>
      <c r="K21" s="113"/>
      <c r="L21" s="113"/>
      <c r="M21" s="113"/>
      <c r="N21" s="113"/>
      <c r="O21" s="113"/>
    </row>
    <row r="22" ht="21" customHeight="1" spans="1:15">
      <c r="A22" s="56">
        <v>221</v>
      </c>
      <c r="B22" s="56" t="s">
        <v>115</v>
      </c>
      <c r="C22" s="113">
        <v>1536000</v>
      </c>
      <c r="D22" s="113">
        <v>1536000</v>
      </c>
      <c r="E22" s="113">
        <v>1536000</v>
      </c>
      <c r="F22" s="113"/>
      <c r="G22" s="113"/>
      <c r="H22" s="113"/>
      <c r="I22" s="113"/>
      <c r="J22" s="113"/>
      <c r="K22" s="113"/>
      <c r="L22" s="113"/>
      <c r="M22" s="113"/>
      <c r="N22" s="113"/>
      <c r="O22" s="113"/>
    </row>
    <row r="23" ht="21" customHeight="1" spans="1:15">
      <c r="A23" s="56">
        <v>22102</v>
      </c>
      <c r="B23" s="56" t="s">
        <v>116</v>
      </c>
      <c r="C23" s="113">
        <v>1536000</v>
      </c>
      <c r="D23" s="113">
        <v>1536000</v>
      </c>
      <c r="E23" s="113">
        <v>1536000</v>
      </c>
      <c r="F23" s="113"/>
      <c r="G23" s="113"/>
      <c r="H23" s="113"/>
      <c r="I23" s="113"/>
      <c r="J23" s="113"/>
      <c r="K23" s="113"/>
      <c r="L23" s="113"/>
      <c r="M23" s="113"/>
      <c r="N23" s="113"/>
      <c r="O23" s="113"/>
    </row>
    <row r="24" ht="21" customHeight="1" spans="1:15">
      <c r="A24" s="56">
        <v>2210201</v>
      </c>
      <c r="B24" s="56" t="s">
        <v>117</v>
      </c>
      <c r="C24" s="113">
        <v>1536000</v>
      </c>
      <c r="D24" s="113">
        <v>1536000</v>
      </c>
      <c r="E24" s="113">
        <v>1536000</v>
      </c>
      <c r="F24" s="113"/>
      <c r="G24" s="113"/>
      <c r="H24" s="113"/>
      <c r="I24" s="113"/>
      <c r="J24" s="113"/>
      <c r="K24" s="113"/>
      <c r="L24" s="113"/>
      <c r="M24" s="113"/>
      <c r="N24" s="113"/>
      <c r="O24" s="113"/>
    </row>
    <row r="25" ht="21" customHeight="1" spans="1:15">
      <c r="A25" s="215" t="s">
        <v>57</v>
      </c>
      <c r="B25" s="171"/>
      <c r="C25" s="113">
        <f>C7+C12+C17+C22</f>
        <v>23557491.86</v>
      </c>
      <c r="D25" s="113">
        <v>22563328.72</v>
      </c>
      <c r="E25" s="113">
        <v>22341602</v>
      </c>
      <c r="F25" s="113">
        <v>221726.72</v>
      </c>
      <c r="G25" s="113"/>
      <c r="H25" s="113"/>
      <c r="I25" s="113"/>
      <c r="J25" s="175">
        <v>994163.14</v>
      </c>
      <c r="K25" s="113"/>
      <c r="L25" s="113"/>
      <c r="M25" s="113"/>
      <c r="N25" s="113"/>
      <c r="O25" s="175">
        <v>994163.14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5"/>
      <c r="C1" s="45"/>
      <c r="D1" s="45" t="s">
        <v>118</v>
      </c>
    </row>
    <row r="2" ht="41.25" customHeight="1" spans="1:1">
      <c r="A2" s="239" t="s">
        <v>119</v>
      </c>
    </row>
    <row r="3" ht="17.25" customHeight="1" spans="1:4">
      <c r="A3" s="44" t="s">
        <v>72</v>
      </c>
      <c r="D3" s="45" t="s">
        <v>3</v>
      </c>
    </row>
    <row r="4" ht="17.25" customHeight="1" spans="1:4">
      <c r="A4" s="200" t="s">
        <v>4</v>
      </c>
      <c r="B4" s="201"/>
      <c r="C4" s="200" t="s">
        <v>5</v>
      </c>
      <c r="D4" s="201"/>
    </row>
    <row r="5" ht="18.75" customHeight="1" spans="1:4">
      <c r="A5" s="200" t="s">
        <v>6</v>
      </c>
      <c r="B5" s="200" t="s">
        <v>7</v>
      </c>
      <c r="C5" s="200" t="s">
        <v>8</v>
      </c>
      <c r="D5" s="200" t="s">
        <v>7</v>
      </c>
    </row>
    <row r="6" ht="16.5" customHeight="1" spans="1:4">
      <c r="A6" s="202" t="s">
        <v>120</v>
      </c>
      <c r="B6" s="113">
        <v>23557491.86</v>
      </c>
      <c r="C6" s="202" t="s">
        <v>121</v>
      </c>
      <c r="D6" s="113"/>
    </row>
    <row r="7" ht="16.5" customHeight="1" spans="1:4">
      <c r="A7" s="202" t="s">
        <v>122</v>
      </c>
      <c r="B7" s="113">
        <v>22563328.72</v>
      </c>
      <c r="C7" s="202" t="s">
        <v>123</v>
      </c>
      <c r="D7" s="113"/>
    </row>
    <row r="8" ht="16.5" customHeight="1" spans="1:4">
      <c r="A8" s="202" t="s">
        <v>124</v>
      </c>
      <c r="B8" s="113"/>
      <c r="C8" s="202" t="s">
        <v>125</v>
      </c>
      <c r="D8" s="113"/>
    </row>
    <row r="9" ht="16.5" customHeight="1" spans="1:4">
      <c r="A9" s="202" t="s">
        <v>126</v>
      </c>
      <c r="B9" s="113"/>
      <c r="C9" s="202" t="s">
        <v>127</v>
      </c>
      <c r="D9" s="113"/>
    </row>
    <row r="10" ht="16.5" customHeight="1" spans="1:4">
      <c r="A10" s="202" t="s">
        <v>128</v>
      </c>
      <c r="B10" s="113"/>
      <c r="C10" s="202" t="s">
        <v>129</v>
      </c>
      <c r="D10" s="113"/>
    </row>
    <row r="11" ht="16.5" customHeight="1" spans="1:4">
      <c r="A11" s="202" t="s">
        <v>122</v>
      </c>
      <c r="B11" s="113"/>
      <c r="C11" s="202" t="s">
        <v>130</v>
      </c>
      <c r="D11" s="113">
        <v>18167531.86</v>
      </c>
    </row>
    <row r="12" ht="16.5" customHeight="1" spans="1:4">
      <c r="A12" s="63" t="s">
        <v>124</v>
      </c>
      <c r="B12" s="113"/>
      <c r="C12" s="71" t="s">
        <v>131</v>
      </c>
      <c r="D12" s="113"/>
    </row>
    <row r="13" ht="16.5" customHeight="1" spans="1:4">
      <c r="A13" s="63" t="s">
        <v>126</v>
      </c>
      <c r="B13" s="113"/>
      <c r="C13" s="71" t="s">
        <v>132</v>
      </c>
      <c r="D13" s="113"/>
    </row>
    <row r="14" ht="16.5" customHeight="1" spans="1:4">
      <c r="A14" s="203"/>
      <c r="B14" s="113"/>
      <c r="C14" s="71" t="s">
        <v>133</v>
      </c>
      <c r="D14" s="113">
        <v>2631160</v>
      </c>
    </row>
    <row r="15" ht="16.5" customHeight="1" spans="1:4">
      <c r="A15" s="203"/>
      <c r="B15" s="113"/>
      <c r="C15" s="71" t="s">
        <v>134</v>
      </c>
      <c r="D15" s="113">
        <v>1222800</v>
      </c>
    </row>
    <row r="16" ht="16.5" customHeight="1" spans="1:4">
      <c r="A16" s="203"/>
      <c r="B16" s="113"/>
      <c r="C16" s="71" t="s">
        <v>135</v>
      </c>
      <c r="D16" s="113"/>
    </row>
    <row r="17" ht="16.5" customHeight="1" spans="1:4">
      <c r="A17" s="203"/>
      <c r="B17" s="113"/>
      <c r="C17" s="71" t="s">
        <v>136</v>
      </c>
      <c r="D17" s="113"/>
    </row>
    <row r="18" ht="16.5" customHeight="1" spans="1:4">
      <c r="A18" s="203"/>
      <c r="B18" s="113"/>
      <c r="C18" s="71" t="s">
        <v>137</v>
      </c>
      <c r="D18" s="113"/>
    </row>
    <row r="19" ht="16.5" customHeight="1" spans="1:4">
      <c r="A19" s="203"/>
      <c r="B19" s="113"/>
      <c r="C19" s="71" t="s">
        <v>138</v>
      </c>
      <c r="D19" s="113"/>
    </row>
    <row r="20" ht="16.5" customHeight="1" spans="1:4">
      <c r="A20" s="203"/>
      <c r="B20" s="113"/>
      <c r="C20" s="71" t="s">
        <v>139</v>
      </c>
      <c r="D20" s="113"/>
    </row>
    <row r="21" ht="16.5" customHeight="1" spans="1:4">
      <c r="A21" s="203"/>
      <c r="B21" s="113"/>
      <c r="C21" s="71" t="s">
        <v>140</v>
      </c>
      <c r="D21" s="113"/>
    </row>
    <row r="22" ht="16.5" customHeight="1" spans="1:4">
      <c r="A22" s="203"/>
      <c r="B22" s="113"/>
      <c r="C22" s="71" t="s">
        <v>141</v>
      </c>
      <c r="D22" s="113"/>
    </row>
    <row r="23" ht="16.5" customHeight="1" spans="1:4">
      <c r="A23" s="203"/>
      <c r="B23" s="113"/>
      <c r="C23" s="71" t="s">
        <v>142</v>
      </c>
      <c r="D23" s="113"/>
    </row>
    <row r="24" ht="16.5" customHeight="1" spans="1:4">
      <c r="A24" s="203"/>
      <c r="B24" s="113"/>
      <c r="C24" s="71" t="s">
        <v>143</v>
      </c>
      <c r="D24" s="113"/>
    </row>
    <row r="25" ht="16.5" customHeight="1" spans="1:4">
      <c r="A25" s="203"/>
      <c r="B25" s="113"/>
      <c r="C25" s="71" t="s">
        <v>144</v>
      </c>
      <c r="D25" s="113">
        <v>1536000</v>
      </c>
    </row>
    <row r="26" ht="16.5" customHeight="1" spans="1:4">
      <c r="A26" s="203"/>
      <c r="B26" s="113"/>
      <c r="C26" s="71" t="s">
        <v>145</v>
      </c>
      <c r="D26" s="113"/>
    </row>
    <row r="27" ht="16.5" customHeight="1" spans="1:4">
      <c r="A27" s="203"/>
      <c r="B27" s="113"/>
      <c r="C27" s="71" t="s">
        <v>146</v>
      </c>
      <c r="D27" s="113"/>
    </row>
    <row r="28" ht="16.5" customHeight="1" spans="1:4">
      <c r="A28" s="203"/>
      <c r="B28" s="113"/>
      <c r="C28" s="71" t="s">
        <v>147</v>
      </c>
      <c r="D28" s="113"/>
    </row>
    <row r="29" ht="16.5" customHeight="1" spans="1:4">
      <c r="A29" s="203"/>
      <c r="B29" s="113"/>
      <c r="C29" s="71" t="s">
        <v>148</v>
      </c>
      <c r="D29" s="113"/>
    </row>
    <row r="30" ht="16.5" customHeight="1" spans="1:4">
      <c r="A30" s="203"/>
      <c r="B30" s="113"/>
      <c r="C30" s="71" t="s">
        <v>149</v>
      </c>
      <c r="D30" s="113"/>
    </row>
    <row r="31" ht="16.5" customHeight="1" spans="1:4">
      <c r="A31" s="203"/>
      <c r="B31" s="113"/>
      <c r="C31" s="63" t="s">
        <v>150</v>
      </c>
      <c r="D31" s="113"/>
    </row>
    <row r="32" ht="16.5" customHeight="1" spans="1:4">
      <c r="A32" s="203"/>
      <c r="B32" s="113"/>
      <c r="C32" s="63" t="s">
        <v>151</v>
      </c>
      <c r="D32" s="113"/>
    </row>
    <row r="33" ht="16.5" customHeight="1" spans="1:4">
      <c r="A33" s="203"/>
      <c r="B33" s="113"/>
      <c r="C33" s="29" t="s">
        <v>152</v>
      </c>
      <c r="D33" s="113"/>
    </row>
    <row r="34" ht="15" customHeight="1" spans="1:4">
      <c r="A34" s="204" t="s">
        <v>51</v>
      </c>
      <c r="B34" s="205">
        <v>23557491.86</v>
      </c>
      <c r="C34" s="204" t="s">
        <v>52</v>
      </c>
      <c r="D34" s="205">
        <v>23557491.86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A2" workbookViewId="0">
      <selection activeCell="F26" sqref="F2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8"/>
      <c r="F1" s="73"/>
      <c r="G1" s="174" t="s">
        <v>153</v>
      </c>
    </row>
    <row r="2" ht="41.25" customHeight="1" spans="1:7">
      <c r="A2" s="140" t="s">
        <v>154</v>
      </c>
      <c r="B2" s="140"/>
      <c r="C2" s="140"/>
      <c r="D2" s="140"/>
      <c r="E2" s="140"/>
      <c r="F2" s="140"/>
      <c r="G2" s="140"/>
    </row>
    <row r="3" ht="18" customHeight="1" spans="1:7">
      <c r="A3" s="44" t="s">
        <v>2</v>
      </c>
      <c r="F3" s="137"/>
      <c r="G3" s="174" t="s">
        <v>3</v>
      </c>
    </row>
    <row r="4" ht="20.25" customHeight="1" spans="1:7">
      <c r="A4" s="194" t="s">
        <v>155</v>
      </c>
      <c r="B4" s="195"/>
      <c r="C4" s="181" t="s">
        <v>57</v>
      </c>
      <c r="D4" s="179" t="s">
        <v>78</v>
      </c>
      <c r="E4" s="11"/>
      <c r="F4" s="12"/>
      <c r="G4" s="142" t="s">
        <v>79</v>
      </c>
    </row>
    <row r="5" ht="20.25" customHeight="1" spans="1:7">
      <c r="A5" s="196" t="s">
        <v>75</v>
      </c>
      <c r="B5" s="196" t="s">
        <v>76</v>
      </c>
      <c r="C5" s="18"/>
      <c r="D5" s="144" t="s">
        <v>59</v>
      </c>
      <c r="E5" s="144" t="s">
        <v>156</v>
      </c>
      <c r="F5" s="144" t="s">
        <v>157</v>
      </c>
      <c r="G5" s="110"/>
    </row>
    <row r="6" ht="15" customHeight="1" spans="1:7">
      <c r="A6" s="59" t="s">
        <v>85</v>
      </c>
      <c r="B6" s="59" t="s">
        <v>86</v>
      </c>
      <c r="C6" s="59" t="s">
        <v>87</v>
      </c>
      <c r="D6" s="59" t="s">
        <v>88</v>
      </c>
      <c r="E6" s="59" t="s">
        <v>89</v>
      </c>
      <c r="F6" s="59" t="s">
        <v>90</v>
      </c>
      <c r="G6" s="59" t="s">
        <v>91</v>
      </c>
    </row>
    <row r="7" ht="18" customHeight="1" spans="1:7">
      <c r="A7" s="29">
        <v>205</v>
      </c>
      <c r="B7" s="29" t="s">
        <v>100</v>
      </c>
      <c r="C7" s="113">
        <v>17173368.72</v>
      </c>
      <c r="D7" s="113">
        <v>16951642</v>
      </c>
      <c r="E7" s="113">
        <v>15914304</v>
      </c>
      <c r="F7" s="113">
        <f>D7-E7</f>
        <v>1037338</v>
      </c>
      <c r="G7" s="113">
        <v>221726.72</v>
      </c>
    </row>
    <row r="8" ht="18" customHeight="1" spans="1:7">
      <c r="A8" s="29">
        <v>20502</v>
      </c>
      <c r="B8" s="29" t="s">
        <v>101</v>
      </c>
      <c r="C8" s="113">
        <v>17173368.72</v>
      </c>
      <c r="D8" s="113">
        <v>16951642</v>
      </c>
      <c r="E8" s="113">
        <v>15914304</v>
      </c>
      <c r="F8" s="113">
        <v>815611.279999999</v>
      </c>
      <c r="G8" s="113">
        <v>221726.72</v>
      </c>
    </row>
    <row r="9" ht="18" customHeight="1" spans="1:7">
      <c r="A9" s="29">
        <v>2050202</v>
      </c>
      <c r="B9" s="29" t="s">
        <v>102</v>
      </c>
      <c r="C9" s="197">
        <v>17140370.72</v>
      </c>
      <c r="D9" s="113">
        <v>16922228</v>
      </c>
      <c r="E9" s="113">
        <v>15914304</v>
      </c>
      <c r="F9" s="113">
        <v>1004340</v>
      </c>
      <c r="G9" s="113">
        <v>218142.72</v>
      </c>
    </row>
    <row r="10" ht="18" customHeight="1" spans="1:7">
      <c r="A10" s="29">
        <v>2050701</v>
      </c>
      <c r="B10" s="29" t="s">
        <v>103</v>
      </c>
      <c r="C10" s="113">
        <v>8424</v>
      </c>
      <c r="D10" s="113">
        <v>4840</v>
      </c>
      <c r="E10" s="113"/>
      <c r="F10" s="113">
        <v>4840</v>
      </c>
      <c r="G10" s="113">
        <v>3584</v>
      </c>
    </row>
    <row r="11" ht="18" customHeight="1" spans="1:7">
      <c r="A11" s="29">
        <v>2050999</v>
      </c>
      <c r="B11" s="29" t="s">
        <v>104</v>
      </c>
      <c r="C11" s="113">
        <v>28158</v>
      </c>
      <c r="D11" s="113">
        <v>28158</v>
      </c>
      <c r="E11" s="113"/>
      <c r="F11" s="113">
        <v>28158</v>
      </c>
      <c r="G11" s="113"/>
    </row>
    <row r="12" ht="18" customHeight="1" spans="1:7">
      <c r="A12" s="29">
        <v>208</v>
      </c>
      <c r="B12" s="29" t="s">
        <v>105</v>
      </c>
      <c r="C12" s="113">
        <v>2631160</v>
      </c>
      <c r="D12" s="113">
        <v>2631160</v>
      </c>
      <c r="E12" s="113">
        <f>D12-F12</f>
        <v>2546160</v>
      </c>
      <c r="F12" s="113">
        <v>85000</v>
      </c>
      <c r="G12" s="113"/>
    </row>
    <row r="13" ht="18" customHeight="1" spans="1:7">
      <c r="A13" s="29">
        <v>20805</v>
      </c>
      <c r="B13" s="29" t="s">
        <v>106</v>
      </c>
      <c r="C13" s="113">
        <v>2631160</v>
      </c>
      <c r="D13" s="113">
        <v>2631160</v>
      </c>
      <c r="E13" s="113">
        <f>D13-F13</f>
        <v>2546160</v>
      </c>
      <c r="F13" s="113">
        <v>85000</v>
      </c>
      <c r="G13" s="113"/>
    </row>
    <row r="14" ht="18" customHeight="1" spans="1:7">
      <c r="A14" s="29">
        <v>2080502</v>
      </c>
      <c r="B14" s="29" t="s">
        <v>107</v>
      </c>
      <c r="C14" s="113">
        <v>595000</v>
      </c>
      <c r="D14" s="113">
        <v>595000</v>
      </c>
      <c r="E14" s="113">
        <v>510000</v>
      </c>
      <c r="F14" s="113">
        <v>85000</v>
      </c>
      <c r="G14" s="113"/>
    </row>
    <row r="15" ht="18" customHeight="1" spans="1:7">
      <c r="A15" s="29">
        <v>2080505</v>
      </c>
      <c r="B15" s="29" t="s">
        <v>108</v>
      </c>
      <c r="C15" s="113">
        <v>1449600</v>
      </c>
      <c r="D15" s="113">
        <v>1449600</v>
      </c>
      <c r="E15" s="113">
        <v>1449600</v>
      </c>
      <c r="F15" s="113"/>
      <c r="G15" s="113"/>
    </row>
    <row r="16" ht="18" customHeight="1" spans="1:7">
      <c r="A16" s="29">
        <v>2080506</v>
      </c>
      <c r="B16" s="29" t="s">
        <v>109</v>
      </c>
      <c r="C16" s="113">
        <v>586560</v>
      </c>
      <c r="D16" s="113">
        <v>586560</v>
      </c>
      <c r="E16" s="113">
        <v>586560</v>
      </c>
      <c r="F16" s="113"/>
      <c r="G16" s="113"/>
    </row>
    <row r="17" ht="18" customHeight="1" spans="1:7">
      <c r="A17" s="29">
        <v>210</v>
      </c>
      <c r="B17" s="29" t="s">
        <v>110</v>
      </c>
      <c r="C17" s="113">
        <v>1222800</v>
      </c>
      <c r="D17" s="113">
        <v>1222800</v>
      </c>
      <c r="E17" s="113">
        <v>1222800</v>
      </c>
      <c r="F17" s="113"/>
      <c r="G17" s="113"/>
    </row>
    <row r="18" ht="18" customHeight="1" spans="1:7">
      <c r="A18" s="29">
        <v>21011</v>
      </c>
      <c r="B18" s="29" t="s">
        <v>111</v>
      </c>
      <c r="C18" s="113">
        <v>1222800</v>
      </c>
      <c r="D18" s="113">
        <v>1222800</v>
      </c>
      <c r="E18" s="113">
        <v>1222800</v>
      </c>
      <c r="F18" s="113"/>
      <c r="G18" s="113"/>
    </row>
    <row r="19" ht="18" customHeight="1" spans="1:7">
      <c r="A19" s="29">
        <v>2101102</v>
      </c>
      <c r="B19" s="29" t="s">
        <v>112</v>
      </c>
      <c r="C19" s="113">
        <v>648000</v>
      </c>
      <c r="D19" s="113">
        <v>648000</v>
      </c>
      <c r="E19" s="113">
        <v>648000</v>
      </c>
      <c r="F19" s="113"/>
      <c r="G19" s="113"/>
    </row>
    <row r="20" ht="18" customHeight="1" spans="1:7">
      <c r="A20" s="29">
        <v>2101103</v>
      </c>
      <c r="B20" s="29" t="s">
        <v>113</v>
      </c>
      <c r="C20" s="113">
        <v>456000</v>
      </c>
      <c r="D20" s="113">
        <v>456000</v>
      </c>
      <c r="E20" s="113">
        <v>456000</v>
      </c>
      <c r="F20" s="113"/>
      <c r="G20" s="113"/>
    </row>
    <row r="21" ht="18" customHeight="1" spans="1:7">
      <c r="A21" s="29">
        <v>2101199</v>
      </c>
      <c r="B21" s="29" t="s">
        <v>114</v>
      </c>
      <c r="C21" s="113">
        <v>118800</v>
      </c>
      <c r="D21" s="113">
        <v>118800</v>
      </c>
      <c r="E21" s="113">
        <v>118800</v>
      </c>
      <c r="F21" s="113"/>
      <c r="G21" s="113"/>
    </row>
    <row r="22" ht="18" customHeight="1" spans="1:7">
      <c r="A22" s="29">
        <v>221</v>
      </c>
      <c r="B22" s="29" t="s">
        <v>115</v>
      </c>
      <c r="C22" s="113">
        <v>1536000</v>
      </c>
      <c r="D22" s="113">
        <v>1536000</v>
      </c>
      <c r="E22" s="113">
        <v>1536000</v>
      </c>
      <c r="F22" s="113"/>
      <c r="G22" s="113"/>
    </row>
    <row r="23" ht="18" customHeight="1" spans="1:7">
      <c r="A23" s="29">
        <v>22102</v>
      </c>
      <c r="B23" s="29" t="s">
        <v>116</v>
      </c>
      <c r="C23" s="113">
        <v>1536000</v>
      </c>
      <c r="D23" s="113">
        <v>1536000</v>
      </c>
      <c r="E23" s="113">
        <v>1536000</v>
      </c>
      <c r="F23" s="113"/>
      <c r="G23" s="113"/>
    </row>
    <row r="24" ht="18" customHeight="1" spans="1:7">
      <c r="A24" s="29">
        <v>2210201</v>
      </c>
      <c r="B24" s="29" t="s">
        <v>117</v>
      </c>
      <c r="C24" s="113">
        <v>1536000</v>
      </c>
      <c r="D24" s="113">
        <v>1536000</v>
      </c>
      <c r="E24" s="113">
        <v>1536000</v>
      </c>
      <c r="F24" s="113"/>
      <c r="G24" s="113"/>
    </row>
    <row r="25" ht="18" customHeight="1" spans="1:7">
      <c r="A25" s="198" t="s">
        <v>158</v>
      </c>
      <c r="B25" s="199" t="s">
        <v>158</v>
      </c>
      <c r="C25" s="113">
        <v>22563328.72</v>
      </c>
      <c r="D25" s="113">
        <v>22341602</v>
      </c>
      <c r="E25" s="113">
        <v>21219264</v>
      </c>
      <c r="F25" s="113">
        <v>1122338</v>
      </c>
      <c r="G25" s="113">
        <v>221726.72</v>
      </c>
    </row>
  </sheetData>
  <mergeCells count="7">
    <mergeCell ref="A2:G2"/>
    <mergeCell ref="A3:B3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3" sqref="A3:B3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89" t="s">
        <v>159</v>
      </c>
    </row>
    <row r="2" ht="41.25" customHeight="1" spans="1:6">
      <c r="A2" s="190" t="s">
        <v>160</v>
      </c>
      <c r="B2" s="43"/>
      <c r="C2" s="43"/>
      <c r="D2" s="43"/>
      <c r="E2" s="42"/>
      <c r="F2" s="43"/>
    </row>
    <row r="3" customHeight="1" spans="1:6">
      <c r="A3" s="123" t="s">
        <v>2</v>
      </c>
      <c r="B3" s="191"/>
      <c r="D3" s="43"/>
      <c r="E3" s="42"/>
      <c r="F3" s="46" t="s">
        <v>3</v>
      </c>
    </row>
    <row r="4" ht="27" customHeight="1" spans="1:6">
      <c r="A4" s="47" t="s">
        <v>161</v>
      </c>
      <c r="B4" s="47" t="s">
        <v>162</v>
      </c>
      <c r="C4" s="48" t="s">
        <v>163</v>
      </c>
      <c r="D4" s="47"/>
      <c r="E4" s="49"/>
      <c r="F4" s="47" t="s">
        <v>164</v>
      </c>
    </row>
    <row r="5" ht="28.5" customHeight="1" spans="1:6">
      <c r="A5" s="192"/>
      <c r="B5" s="51"/>
      <c r="C5" s="49" t="s">
        <v>59</v>
      </c>
      <c r="D5" s="49" t="s">
        <v>165</v>
      </c>
      <c r="E5" s="49" t="s">
        <v>166</v>
      </c>
      <c r="F5" s="50"/>
    </row>
    <row r="6" ht="17.25" customHeight="1" spans="1:6">
      <c r="A6" s="55" t="s">
        <v>85</v>
      </c>
      <c r="B6" s="55" t="s">
        <v>86</v>
      </c>
      <c r="C6" s="55" t="s">
        <v>87</v>
      </c>
      <c r="D6" s="55" t="s">
        <v>88</v>
      </c>
      <c r="E6" s="55" t="s">
        <v>89</v>
      </c>
      <c r="F6" s="55" t="s">
        <v>90</v>
      </c>
    </row>
    <row r="7" ht="17.25" customHeight="1" spans="1:6">
      <c r="A7" s="113"/>
      <c r="B7" s="113"/>
      <c r="C7" s="113"/>
      <c r="D7" s="113"/>
      <c r="E7" s="113"/>
      <c r="F7" s="113"/>
    </row>
    <row r="8" customHeight="1" spans="1:2">
      <c r="A8" s="193" t="s">
        <v>167</v>
      </c>
      <c r="B8" s="193"/>
    </row>
  </sheetData>
  <mergeCells count="7">
    <mergeCell ref="A2:F2"/>
    <mergeCell ref="A3:B3"/>
    <mergeCell ref="C4:E4"/>
    <mergeCell ref="A8:B8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topLeftCell="A11" workbookViewId="0">
      <selection activeCell="C28" sqref="C28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24.3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76"/>
      <c r="D1" s="177"/>
      <c r="E1" s="177"/>
      <c r="F1" s="177"/>
      <c r="G1" s="177"/>
      <c r="H1" s="95"/>
      <c r="I1" s="95"/>
      <c r="J1" s="95"/>
      <c r="K1" s="95"/>
      <c r="L1" s="95"/>
      <c r="M1" s="95"/>
      <c r="Q1" s="95"/>
      <c r="U1" s="176"/>
      <c r="W1" s="2" t="s">
        <v>168</v>
      </c>
    </row>
    <row r="2" ht="45.75" customHeight="1" spans="1:23">
      <c r="A2" s="68" t="s">
        <v>169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">
        <v>2</v>
      </c>
      <c r="B3" s="178"/>
      <c r="C3" s="178"/>
      <c r="D3" s="178"/>
      <c r="E3" s="178"/>
      <c r="F3" s="178"/>
      <c r="G3" s="178"/>
      <c r="H3" s="101"/>
      <c r="I3" s="101"/>
      <c r="J3" s="101"/>
      <c r="K3" s="101"/>
      <c r="L3" s="101"/>
      <c r="M3" s="101"/>
      <c r="N3" s="6"/>
      <c r="O3" s="6"/>
      <c r="P3" s="6"/>
      <c r="Q3" s="101"/>
      <c r="U3" s="176"/>
      <c r="W3" s="2" t="s">
        <v>3</v>
      </c>
    </row>
    <row r="4" ht="18" customHeight="1" spans="1:23">
      <c r="A4" s="8" t="s">
        <v>170</v>
      </c>
      <c r="B4" s="8" t="s">
        <v>171</v>
      </c>
      <c r="C4" s="8" t="s">
        <v>172</v>
      </c>
      <c r="D4" s="8" t="s">
        <v>173</v>
      </c>
      <c r="E4" s="8" t="s">
        <v>174</v>
      </c>
      <c r="F4" s="8" t="s">
        <v>175</v>
      </c>
      <c r="G4" s="8" t="s">
        <v>176</v>
      </c>
      <c r="H4" s="179" t="s">
        <v>177</v>
      </c>
      <c r="I4" s="117" t="s">
        <v>177</v>
      </c>
      <c r="J4" s="117"/>
      <c r="K4" s="117"/>
      <c r="L4" s="117"/>
      <c r="M4" s="117"/>
      <c r="N4" s="11"/>
      <c r="O4" s="11"/>
      <c r="P4" s="11"/>
      <c r="Q4" s="105" t="s">
        <v>63</v>
      </c>
      <c r="R4" s="117" t="s">
        <v>64</v>
      </c>
      <c r="S4" s="117"/>
      <c r="T4" s="117"/>
      <c r="U4" s="117"/>
      <c r="V4" s="117"/>
      <c r="W4" s="118"/>
    </row>
    <row r="5" ht="18" customHeight="1" spans="1:23">
      <c r="A5" s="13"/>
      <c r="B5" s="180"/>
      <c r="C5" s="13"/>
      <c r="D5" s="13"/>
      <c r="E5" s="13"/>
      <c r="F5" s="13"/>
      <c r="G5" s="13"/>
      <c r="H5" s="181" t="s">
        <v>178</v>
      </c>
      <c r="I5" s="179" t="s">
        <v>60</v>
      </c>
      <c r="J5" s="117"/>
      <c r="K5" s="117"/>
      <c r="L5" s="117"/>
      <c r="M5" s="118"/>
      <c r="N5" s="10" t="s">
        <v>179</v>
      </c>
      <c r="O5" s="11"/>
      <c r="P5" s="12"/>
      <c r="Q5" s="8" t="s">
        <v>63</v>
      </c>
      <c r="R5" s="179" t="s">
        <v>64</v>
      </c>
      <c r="S5" s="105" t="s">
        <v>66</v>
      </c>
      <c r="T5" s="117" t="s">
        <v>64</v>
      </c>
      <c r="U5" s="105" t="s">
        <v>68</v>
      </c>
      <c r="V5" s="105" t="s">
        <v>69</v>
      </c>
      <c r="W5" s="188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86" t="s">
        <v>180</v>
      </c>
      <c r="J6" s="8" t="s">
        <v>181</v>
      </c>
      <c r="K6" s="8" t="s">
        <v>182</v>
      </c>
      <c r="L6" s="8" t="s">
        <v>183</v>
      </c>
      <c r="M6" s="8" t="s">
        <v>184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185</v>
      </c>
      <c r="U6" s="8" t="s">
        <v>68</v>
      </c>
      <c r="V6" s="8" t="s">
        <v>69</v>
      </c>
      <c r="W6" s="8" t="s">
        <v>70</v>
      </c>
    </row>
    <row r="7" ht="37.5" customHeight="1" spans="1:23">
      <c r="A7" s="182"/>
      <c r="B7" s="182"/>
      <c r="C7" s="182"/>
      <c r="D7" s="182"/>
      <c r="E7" s="182"/>
      <c r="F7" s="182"/>
      <c r="G7" s="182"/>
      <c r="H7" s="182"/>
      <c r="I7" s="187" t="s">
        <v>59</v>
      </c>
      <c r="J7" s="16" t="s">
        <v>186</v>
      </c>
      <c r="K7" s="16" t="s">
        <v>182</v>
      </c>
      <c r="L7" s="16" t="s">
        <v>183</v>
      </c>
      <c r="M7" s="16" t="s">
        <v>184</v>
      </c>
      <c r="N7" s="16" t="s">
        <v>182</v>
      </c>
      <c r="O7" s="16" t="s">
        <v>183</v>
      </c>
      <c r="P7" s="16" t="s">
        <v>184</v>
      </c>
      <c r="Q7" s="16" t="s">
        <v>63</v>
      </c>
      <c r="R7" s="16" t="s">
        <v>59</v>
      </c>
      <c r="S7" s="16" t="s">
        <v>66</v>
      </c>
      <c r="T7" s="16" t="s">
        <v>185</v>
      </c>
      <c r="U7" s="16" t="s">
        <v>68</v>
      </c>
      <c r="V7" s="16" t="s">
        <v>69</v>
      </c>
      <c r="W7" s="16" t="s">
        <v>70</v>
      </c>
    </row>
    <row r="8" customHeight="1" spans="1:23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</row>
    <row r="9" ht="20.25" customHeight="1" spans="1:23">
      <c r="A9" s="183" t="s">
        <v>72</v>
      </c>
      <c r="B9" s="240" t="s">
        <v>187</v>
      </c>
      <c r="C9" s="63" t="s">
        <v>188</v>
      </c>
      <c r="D9" s="63" t="s">
        <v>189</v>
      </c>
      <c r="E9" s="63" t="s">
        <v>188</v>
      </c>
      <c r="F9" s="63" t="s">
        <v>190</v>
      </c>
      <c r="G9" s="63" t="s">
        <v>188</v>
      </c>
      <c r="H9" s="113">
        <v>1536000</v>
      </c>
      <c r="I9" s="113">
        <v>1536000</v>
      </c>
      <c r="J9" s="113"/>
      <c r="K9" s="113"/>
      <c r="L9" s="113"/>
      <c r="M9" s="113"/>
      <c r="N9" s="113">
        <v>1536000</v>
      </c>
      <c r="O9" s="113"/>
      <c r="P9" s="113"/>
      <c r="Q9" s="113"/>
      <c r="R9" s="113"/>
      <c r="S9" s="113"/>
      <c r="T9" s="113"/>
      <c r="U9" s="113"/>
      <c r="V9" s="113"/>
      <c r="W9" s="113"/>
    </row>
    <row r="10" ht="20.25" customHeight="1" spans="1:23">
      <c r="A10" s="183" t="s">
        <v>72</v>
      </c>
      <c r="B10" s="240" t="s">
        <v>191</v>
      </c>
      <c r="C10" s="63" t="s">
        <v>192</v>
      </c>
      <c r="D10" s="63" t="s">
        <v>193</v>
      </c>
      <c r="E10" s="63" t="s">
        <v>194</v>
      </c>
      <c r="F10" s="63" t="s">
        <v>195</v>
      </c>
      <c r="G10" s="63" t="s">
        <v>196</v>
      </c>
      <c r="H10" s="113">
        <v>2440199</v>
      </c>
      <c r="I10" s="113">
        <v>2440199</v>
      </c>
      <c r="J10" s="113"/>
      <c r="K10" s="113"/>
      <c r="L10" s="113"/>
      <c r="M10" s="113"/>
      <c r="N10" s="113">
        <v>2440199</v>
      </c>
      <c r="O10" s="113"/>
      <c r="P10" s="113"/>
      <c r="Q10" s="113"/>
      <c r="R10" s="113"/>
      <c r="S10" s="113"/>
      <c r="T10" s="113"/>
      <c r="U10" s="113"/>
      <c r="V10" s="113"/>
      <c r="W10" s="113"/>
    </row>
    <row r="11" ht="17.25" customHeight="1" spans="1:23">
      <c r="A11" s="183" t="s">
        <v>72</v>
      </c>
      <c r="B11" s="240" t="s">
        <v>197</v>
      </c>
      <c r="C11" s="63" t="s">
        <v>192</v>
      </c>
      <c r="D11" s="63" t="s">
        <v>193</v>
      </c>
      <c r="E11" s="63" t="s">
        <v>194</v>
      </c>
      <c r="F11" s="63" t="s">
        <v>198</v>
      </c>
      <c r="G11" s="63" t="s">
        <v>199</v>
      </c>
      <c r="H11" s="113">
        <v>1404000</v>
      </c>
      <c r="I11" s="113">
        <v>1404000</v>
      </c>
      <c r="J11" s="113"/>
      <c r="K11" s="113"/>
      <c r="L11" s="113"/>
      <c r="M11" s="113"/>
      <c r="N11" s="113">
        <v>1404000</v>
      </c>
      <c r="O11" s="113"/>
      <c r="P11" s="113"/>
      <c r="Q11" s="113"/>
      <c r="R11" s="113"/>
      <c r="S11" s="113"/>
      <c r="T11" s="113"/>
      <c r="U11" s="113"/>
      <c r="V11" s="113"/>
      <c r="W11" s="113"/>
    </row>
    <row r="12" ht="17.25" customHeight="1" spans="1:23">
      <c r="A12" s="183" t="s">
        <v>72</v>
      </c>
      <c r="B12" s="240" t="s">
        <v>200</v>
      </c>
      <c r="C12" s="63" t="s">
        <v>201</v>
      </c>
      <c r="D12" s="63" t="s">
        <v>193</v>
      </c>
      <c r="E12" s="63" t="s">
        <v>194</v>
      </c>
      <c r="F12" s="63" t="s">
        <v>202</v>
      </c>
      <c r="G12" s="63" t="s">
        <v>203</v>
      </c>
      <c r="H12" s="113">
        <v>709500</v>
      </c>
      <c r="I12" s="113">
        <v>709500</v>
      </c>
      <c r="J12" s="113"/>
      <c r="K12" s="113"/>
      <c r="L12" s="113"/>
      <c r="M12" s="113"/>
      <c r="N12" s="113">
        <v>709500</v>
      </c>
      <c r="O12" s="113"/>
      <c r="P12" s="113"/>
      <c r="Q12" s="113"/>
      <c r="R12" s="113"/>
      <c r="S12" s="113"/>
      <c r="T12" s="113"/>
      <c r="U12" s="113"/>
      <c r="V12" s="113"/>
      <c r="W12" s="113"/>
    </row>
    <row r="13" ht="17.25" customHeight="1" spans="1:23">
      <c r="A13" s="183" t="s">
        <v>72</v>
      </c>
      <c r="B13" s="240" t="s">
        <v>200</v>
      </c>
      <c r="C13" s="63" t="s">
        <v>201</v>
      </c>
      <c r="D13" s="63" t="s">
        <v>204</v>
      </c>
      <c r="E13" s="63" t="s">
        <v>205</v>
      </c>
      <c r="F13" s="63" t="s">
        <v>202</v>
      </c>
      <c r="G13" s="63" t="s">
        <v>203</v>
      </c>
      <c r="H13" s="113">
        <v>4840</v>
      </c>
      <c r="I13" s="113">
        <v>4840</v>
      </c>
      <c r="J13" s="113"/>
      <c r="K13" s="113"/>
      <c r="L13" s="113"/>
      <c r="M13" s="113"/>
      <c r="N13" s="113">
        <v>4840</v>
      </c>
      <c r="O13" s="113"/>
      <c r="P13" s="113"/>
      <c r="Q13" s="113"/>
      <c r="R13" s="113"/>
      <c r="S13" s="113"/>
      <c r="T13" s="113"/>
      <c r="U13" s="113"/>
      <c r="V13" s="113"/>
      <c r="W13" s="113"/>
    </row>
    <row r="14" ht="17.25" customHeight="1" spans="1:23">
      <c r="A14" s="183" t="s">
        <v>72</v>
      </c>
      <c r="B14" s="240" t="s">
        <v>200</v>
      </c>
      <c r="C14" s="63" t="s">
        <v>201</v>
      </c>
      <c r="D14" s="63" t="s">
        <v>206</v>
      </c>
      <c r="E14" s="63" t="s">
        <v>207</v>
      </c>
      <c r="F14" s="63" t="s">
        <v>208</v>
      </c>
      <c r="G14" s="63" t="s">
        <v>209</v>
      </c>
      <c r="H14" s="113">
        <v>28158</v>
      </c>
      <c r="I14" s="113">
        <v>28158</v>
      </c>
      <c r="J14" s="113"/>
      <c r="K14" s="113"/>
      <c r="L14" s="113"/>
      <c r="M14" s="113"/>
      <c r="N14" s="113">
        <v>28158</v>
      </c>
      <c r="O14" s="113"/>
      <c r="P14" s="113"/>
      <c r="Q14" s="113"/>
      <c r="R14" s="113"/>
      <c r="S14" s="113"/>
      <c r="T14" s="113"/>
      <c r="U14" s="113"/>
      <c r="V14" s="113"/>
      <c r="W14" s="113"/>
    </row>
    <row r="15" ht="17.25" customHeight="1" spans="1:23">
      <c r="A15" s="183" t="s">
        <v>72</v>
      </c>
      <c r="B15" s="240" t="s">
        <v>200</v>
      </c>
      <c r="C15" s="63" t="s">
        <v>201</v>
      </c>
      <c r="D15" s="63" t="s">
        <v>193</v>
      </c>
      <c r="E15" s="63" t="s">
        <v>194</v>
      </c>
      <c r="F15" s="63" t="s">
        <v>210</v>
      </c>
      <c r="G15" s="63" t="s">
        <v>211</v>
      </c>
      <c r="H15" s="113">
        <v>234000</v>
      </c>
      <c r="I15" s="113">
        <v>234000</v>
      </c>
      <c r="J15" s="113"/>
      <c r="K15" s="113"/>
      <c r="L15" s="113"/>
      <c r="M15" s="113"/>
      <c r="N15" s="113">
        <v>234000</v>
      </c>
      <c r="O15" s="113"/>
      <c r="P15" s="113"/>
      <c r="Q15" s="113"/>
      <c r="R15" s="113"/>
      <c r="S15" s="113"/>
      <c r="T15" s="113"/>
      <c r="U15" s="113"/>
      <c r="V15" s="113"/>
      <c r="W15" s="113"/>
    </row>
    <row r="16" ht="17.25" customHeight="1" spans="1:23">
      <c r="A16" s="183" t="s">
        <v>72</v>
      </c>
      <c r="B16" s="240" t="s">
        <v>200</v>
      </c>
      <c r="C16" s="63" t="s">
        <v>201</v>
      </c>
      <c r="D16" s="63" t="s">
        <v>212</v>
      </c>
      <c r="E16" s="63" t="s">
        <v>213</v>
      </c>
      <c r="F16" s="63" t="s">
        <v>210</v>
      </c>
      <c r="G16" s="63" t="s">
        <v>211</v>
      </c>
      <c r="H16" s="113">
        <v>60000</v>
      </c>
      <c r="I16" s="113">
        <v>60000</v>
      </c>
      <c r="J16" s="113"/>
      <c r="K16" s="113"/>
      <c r="L16" s="113"/>
      <c r="M16" s="113"/>
      <c r="N16" s="113">
        <v>60000</v>
      </c>
      <c r="O16" s="113"/>
      <c r="P16" s="113"/>
      <c r="Q16" s="113"/>
      <c r="R16" s="113"/>
      <c r="S16" s="113"/>
      <c r="T16" s="113"/>
      <c r="U16" s="113"/>
      <c r="V16" s="113"/>
      <c r="W16" s="113"/>
    </row>
    <row r="17" ht="17.25" customHeight="1" spans="1:23">
      <c r="A17" s="183" t="s">
        <v>72</v>
      </c>
      <c r="B17" s="240" t="s">
        <v>200</v>
      </c>
      <c r="C17" s="63" t="s">
        <v>201</v>
      </c>
      <c r="D17" s="63" t="s">
        <v>212</v>
      </c>
      <c r="E17" s="63" t="s">
        <v>213</v>
      </c>
      <c r="F17" s="63" t="s">
        <v>210</v>
      </c>
      <c r="G17" s="63" t="s">
        <v>211</v>
      </c>
      <c r="H17" s="113">
        <v>15000</v>
      </c>
      <c r="I17" s="113">
        <v>15000</v>
      </c>
      <c r="J17" s="113"/>
      <c r="K17" s="113"/>
      <c r="L17" s="113"/>
      <c r="M17" s="113"/>
      <c r="N17" s="113">
        <v>15000</v>
      </c>
      <c r="O17" s="113"/>
      <c r="P17" s="113"/>
      <c r="Q17" s="113"/>
      <c r="R17" s="113"/>
      <c r="S17" s="113"/>
      <c r="T17" s="113"/>
      <c r="U17" s="113"/>
      <c r="V17" s="113"/>
      <c r="W17" s="113"/>
    </row>
    <row r="18" ht="17.25" customHeight="1" spans="1:23">
      <c r="A18" s="183" t="s">
        <v>72</v>
      </c>
      <c r="B18" s="240" t="s">
        <v>191</v>
      </c>
      <c r="C18" s="63" t="s">
        <v>214</v>
      </c>
      <c r="D18" s="63" t="s">
        <v>193</v>
      </c>
      <c r="E18" s="63" t="s">
        <v>194</v>
      </c>
      <c r="F18" s="63" t="s">
        <v>215</v>
      </c>
      <c r="G18" s="63" t="s">
        <v>216</v>
      </c>
      <c r="H18" s="113">
        <v>3865980</v>
      </c>
      <c r="I18" s="113">
        <v>3865980</v>
      </c>
      <c r="J18" s="113"/>
      <c r="K18" s="113"/>
      <c r="L18" s="113"/>
      <c r="M18" s="113"/>
      <c r="N18" s="113">
        <v>3865980</v>
      </c>
      <c r="O18" s="113"/>
      <c r="P18" s="113"/>
      <c r="Q18" s="113"/>
      <c r="R18" s="113"/>
      <c r="S18" s="113"/>
      <c r="T18" s="113"/>
      <c r="U18" s="113"/>
      <c r="V18" s="113"/>
      <c r="W18" s="113"/>
    </row>
    <row r="19" ht="17.25" customHeight="1" spans="1:23">
      <c r="A19" s="183" t="s">
        <v>72</v>
      </c>
      <c r="B19" s="240" t="s">
        <v>191</v>
      </c>
      <c r="C19" s="63" t="s">
        <v>214</v>
      </c>
      <c r="D19" s="63" t="s">
        <v>193</v>
      </c>
      <c r="E19" s="63" t="s">
        <v>194</v>
      </c>
      <c r="F19" s="63" t="s">
        <v>217</v>
      </c>
      <c r="G19" s="63" t="s">
        <v>218</v>
      </c>
      <c r="H19" s="113">
        <v>4068</v>
      </c>
      <c r="I19" s="113">
        <v>4068</v>
      </c>
      <c r="J19" s="113"/>
      <c r="K19" s="113"/>
      <c r="L19" s="113"/>
      <c r="M19" s="113"/>
      <c r="N19" s="113">
        <v>4068</v>
      </c>
      <c r="O19" s="113"/>
      <c r="P19" s="113"/>
      <c r="Q19" s="113"/>
      <c r="R19" s="113"/>
      <c r="S19" s="113"/>
      <c r="T19" s="113"/>
      <c r="U19" s="113"/>
      <c r="V19" s="113"/>
      <c r="W19" s="113"/>
    </row>
    <row r="20" ht="17.25" customHeight="1" spans="1:23">
      <c r="A20" s="183" t="s">
        <v>72</v>
      </c>
      <c r="B20" s="240" t="s">
        <v>197</v>
      </c>
      <c r="C20" s="63" t="s">
        <v>214</v>
      </c>
      <c r="D20" s="63" t="s">
        <v>193</v>
      </c>
      <c r="E20" s="63" t="s">
        <v>194</v>
      </c>
      <c r="F20" s="63" t="s">
        <v>195</v>
      </c>
      <c r="G20" s="63" t="s">
        <v>196</v>
      </c>
      <c r="H20" s="113">
        <v>322165</v>
      </c>
      <c r="I20" s="113">
        <v>322165</v>
      </c>
      <c r="J20" s="113"/>
      <c r="K20" s="113"/>
      <c r="L20" s="113"/>
      <c r="M20" s="113"/>
      <c r="N20" s="113">
        <v>322165</v>
      </c>
      <c r="O20" s="113"/>
      <c r="P20" s="113"/>
      <c r="Q20" s="113"/>
      <c r="R20" s="113"/>
      <c r="S20" s="113"/>
      <c r="T20" s="113"/>
      <c r="U20" s="113"/>
      <c r="V20" s="113"/>
      <c r="W20" s="113"/>
    </row>
    <row r="21" ht="17.25" customHeight="1" spans="1:23">
      <c r="A21" s="183" t="s">
        <v>72</v>
      </c>
      <c r="B21" s="240" t="s">
        <v>197</v>
      </c>
      <c r="C21" s="63" t="s">
        <v>214</v>
      </c>
      <c r="D21" s="63" t="s">
        <v>193</v>
      </c>
      <c r="E21" s="63" t="s">
        <v>194</v>
      </c>
      <c r="F21" s="63" t="s">
        <v>195</v>
      </c>
      <c r="G21" s="63" t="s">
        <v>196</v>
      </c>
      <c r="H21" s="113">
        <v>22500</v>
      </c>
      <c r="I21" s="113">
        <v>22500</v>
      </c>
      <c r="J21" s="113"/>
      <c r="K21" s="113"/>
      <c r="L21" s="113"/>
      <c r="M21" s="113"/>
      <c r="N21" s="113">
        <v>22500</v>
      </c>
      <c r="O21" s="113"/>
      <c r="P21" s="113"/>
      <c r="Q21" s="113"/>
      <c r="R21" s="113"/>
      <c r="S21" s="113"/>
      <c r="T21" s="113"/>
      <c r="U21" s="113"/>
      <c r="V21" s="113"/>
      <c r="W21" s="113"/>
    </row>
    <row r="22" ht="17.25" customHeight="1" spans="1:23">
      <c r="A22" s="183" t="s">
        <v>72</v>
      </c>
      <c r="B22" s="240" t="s">
        <v>197</v>
      </c>
      <c r="C22" s="63" t="s">
        <v>214</v>
      </c>
      <c r="D22" s="63" t="s">
        <v>193</v>
      </c>
      <c r="E22" s="63" t="s">
        <v>194</v>
      </c>
      <c r="F22" s="63" t="s">
        <v>198</v>
      </c>
      <c r="G22" s="63" t="s">
        <v>199</v>
      </c>
      <c r="H22" s="113">
        <v>2977680</v>
      </c>
      <c r="I22" s="113">
        <v>2977680</v>
      </c>
      <c r="J22" s="113"/>
      <c r="K22" s="113"/>
      <c r="L22" s="113"/>
      <c r="M22" s="113"/>
      <c r="N22" s="113">
        <v>2977680</v>
      </c>
      <c r="O22" s="113"/>
      <c r="P22" s="113"/>
      <c r="Q22" s="113"/>
      <c r="R22" s="113"/>
      <c r="S22" s="113"/>
      <c r="T22" s="113"/>
      <c r="U22" s="113"/>
      <c r="V22" s="113"/>
      <c r="W22" s="113"/>
    </row>
    <row r="23" ht="17.25" customHeight="1" spans="1:23">
      <c r="A23" s="183" t="s">
        <v>72</v>
      </c>
      <c r="B23" s="240" t="s">
        <v>197</v>
      </c>
      <c r="C23" s="63" t="s">
        <v>214</v>
      </c>
      <c r="D23" s="63" t="s">
        <v>193</v>
      </c>
      <c r="E23" s="63" t="s">
        <v>194</v>
      </c>
      <c r="F23" s="63" t="s">
        <v>198</v>
      </c>
      <c r="G23" s="63" t="s">
        <v>199</v>
      </c>
      <c r="H23" s="113">
        <v>773880</v>
      </c>
      <c r="I23" s="113">
        <v>773880</v>
      </c>
      <c r="J23" s="113"/>
      <c r="K23" s="113"/>
      <c r="L23" s="113"/>
      <c r="M23" s="113"/>
      <c r="N23" s="113">
        <v>773880</v>
      </c>
      <c r="O23" s="113"/>
      <c r="P23" s="113"/>
      <c r="Q23" s="113"/>
      <c r="R23" s="113"/>
      <c r="S23" s="113"/>
      <c r="T23" s="113"/>
      <c r="U23" s="113"/>
      <c r="V23" s="113"/>
      <c r="W23" s="113"/>
    </row>
    <row r="24" ht="17.25" customHeight="1" spans="1:23">
      <c r="A24" s="183" t="s">
        <v>72</v>
      </c>
      <c r="B24" s="240" t="s">
        <v>219</v>
      </c>
      <c r="C24" s="63" t="s">
        <v>220</v>
      </c>
      <c r="D24" s="63" t="s">
        <v>193</v>
      </c>
      <c r="E24" s="63" t="s">
        <v>194</v>
      </c>
      <c r="F24" s="63" t="s">
        <v>221</v>
      </c>
      <c r="G24" s="63" t="s">
        <v>222</v>
      </c>
      <c r="H24" s="113">
        <v>1051680</v>
      </c>
      <c r="I24" s="113">
        <v>1051680</v>
      </c>
      <c r="J24" s="113"/>
      <c r="K24" s="113"/>
      <c r="L24" s="113"/>
      <c r="M24" s="113"/>
      <c r="N24" s="113">
        <v>1051680</v>
      </c>
      <c r="O24" s="113"/>
      <c r="P24" s="113"/>
      <c r="Q24" s="113"/>
      <c r="R24" s="113"/>
      <c r="S24" s="113"/>
      <c r="T24" s="113"/>
      <c r="U24" s="113"/>
      <c r="V24" s="113"/>
      <c r="W24" s="113"/>
    </row>
    <row r="25" ht="17.25" customHeight="1" spans="1:23">
      <c r="A25" s="183" t="s">
        <v>72</v>
      </c>
      <c r="B25" s="240" t="s">
        <v>219</v>
      </c>
      <c r="C25" s="63" t="s">
        <v>220</v>
      </c>
      <c r="D25" s="63" t="s">
        <v>193</v>
      </c>
      <c r="E25" s="63" t="s">
        <v>194</v>
      </c>
      <c r="F25" s="63" t="s">
        <v>221</v>
      </c>
      <c r="G25" s="63" t="s">
        <v>222</v>
      </c>
      <c r="H25" s="113">
        <v>2996952</v>
      </c>
      <c r="I25" s="113">
        <v>2996952</v>
      </c>
      <c r="J25" s="113"/>
      <c r="K25" s="113"/>
      <c r="L25" s="113"/>
      <c r="M25" s="113"/>
      <c r="N25" s="113">
        <v>2996952</v>
      </c>
      <c r="O25" s="113"/>
      <c r="P25" s="113"/>
      <c r="Q25" s="113"/>
      <c r="R25" s="113"/>
      <c r="S25" s="113"/>
      <c r="T25" s="113"/>
      <c r="U25" s="113"/>
      <c r="V25" s="113"/>
      <c r="W25" s="113"/>
    </row>
    <row r="26" ht="17.25" customHeight="1" spans="1:23">
      <c r="A26" s="183" t="s">
        <v>72</v>
      </c>
      <c r="B26" s="240" t="s">
        <v>223</v>
      </c>
      <c r="C26" s="63" t="s">
        <v>224</v>
      </c>
      <c r="D26" s="63" t="s">
        <v>225</v>
      </c>
      <c r="E26" s="63" t="s">
        <v>226</v>
      </c>
      <c r="F26" s="63" t="s">
        <v>227</v>
      </c>
      <c r="G26" s="63" t="s">
        <v>228</v>
      </c>
      <c r="H26" s="113">
        <v>1449600</v>
      </c>
      <c r="I26" s="113">
        <v>1449600</v>
      </c>
      <c r="J26" s="113"/>
      <c r="K26" s="113"/>
      <c r="L26" s="113"/>
      <c r="M26" s="113"/>
      <c r="N26" s="113">
        <v>1449600</v>
      </c>
      <c r="O26" s="113"/>
      <c r="P26" s="113"/>
      <c r="Q26" s="113"/>
      <c r="R26" s="113"/>
      <c r="S26" s="113"/>
      <c r="T26" s="113"/>
      <c r="U26" s="113"/>
      <c r="V26" s="113"/>
      <c r="W26" s="113"/>
    </row>
    <row r="27" ht="17.25" customHeight="1" spans="1:23">
      <c r="A27" s="183" t="s">
        <v>72</v>
      </c>
      <c r="B27" s="240" t="s">
        <v>223</v>
      </c>
      <c r="C27" s="63" t="s">
        <v>224</v>
      </c>
      <c r="D27" s="63" t="s">
        <v>229</v>
      </c>
      <c r="E27" s="63" t="s">
        <v>230</v>
      </c>
      <c r="F27" s="63" t="s">
        <v>231</v>
      </c>
      <c r="G27" s="63" t="s">
        <v>232</v>
      </c>
      <c r="H27" s="113">
        <v>586560</v>
      </c>
      <c r="I27" s="113">
        <v>586560</v>
      </c>
      <c r="J27" s="113"/>
      <c r="K27" s="113"/>
      <c r="L27" s="113"/>
      <c r="M27" s="113"/>
      <c r="N27" s="113">
        <v>586560</v>
      </c>
      <c r="O27" s="113"/>
      <c r="P27" s="113"/>
      <c r="Q27" s="113"/>
      <c r="R27" s="113"/>
      <c r="S27" s="113"/>
      <c r="T27" s="113"/>
      <c r="U27" s="113"/>
      <c r="V27" s="113"/>
      <c r="W27" s="113"/>
    </row>
    <row r="28" ht="17.25" customHeight="1" spans="1:23">
      <c r="A28" s="183" t="s">
        <v>72</v>
      </c>
      <c r="B28" s="240" t="s">
        <v>223</v>
      </c>
      <c r="C28" s="63" t="s">
        <v>224</v>
      </c>
      <c r="D28" s="63" t="s">
        <v>233</v>
      </c>
      <c r="E28" s="63" t="s">
        <v>234</v>
      </c>
      <c r="F28" s="63" t="s">
        <v>235</v>
      </c>
      <c r="G28" s="63" t="s">
        <v>236</v>
      </c>
      <c r="H28" s="113">
        <v>648000</v>
      </c>
      <c r="I28" s="113">
        <v>648000</v>
      </c>
      <c r="J28" s="113"/>
      <c r="K28" s="113"/>
      <c r="L28" s="113"/>
      <c r="M28" s="113"/>
      <c r="N28" s="113">
        <v>648000</v>
      </c>
      <c r="O28" s="113"/>
      <c r="P28" s="113"/>
      <c r="Q28" s="113"/>
      <c r="R28" s="113"/>
      <c r="S28" s="113"/>
      <c r="T28" s="113"/>
      <c r="U28" s="113"/>
      <c r="V28" s="113"/>
      <c r="W28" s="113"/>
    </row>
    <row r="29" ht="17.25" customHeight="1" spans="1:23">
      <c r="A29" s="183" t="s">
        <v>72</v>
      </c>
      <c r="B29" s="240" t="s">
        <v>223</v>
      </c>
      <c r="C29" s="63" t="s">
        <v>224</v>
      </c>
      <c r="D29" s="63" t="s">
        <v>237</v>
      </c>
      <c r="E29" s="63" t="s">
        <v>238</v>
      </c>
      <c r="F29" s="63" t="s">
        <v>239</v>
      </c>
      <c r="G29" s="63" t="s">
        <v>240</v>
      </c>
      <c r="H29" s="113">
        <v>456000</v>
      </c>
      <c r="I29" s="113">
        <v>456000</v>
      </c>
      <c r="J29" s="113"/>
      <c r="K29" s="113"/>
      <c r="L29" s="113"/>
      <c r="M29" s="113"/>
      <c r="N29" s="113">
        <v>456000</v>
      </c>
      <c r="O29" s="113"/>
      <c r="P29" s="113"/>
      <c r="Q29" s="113"/>
      <c r="R29" s="113"/>
      <c r="S29" s="113"/>
      <c r="T29" s="113"/>
      <c r="U29" s="113"/>
      <c r="V29" s="113"/>
      <c r="W29" s="113"/>
    </row>
    <row r="30" ht="17.25" customHeight="1" spans="1:23">
      <c r="A30" s="183" t="s">
        <v>72</v>
      </c>
      <c r="B30" s="240" t="s">
        <v>223</v>
      </c>
      <c r="C30" s="63" t="s">
        <v>224</v>
      </c>
      <c r="D30" s="63" t="s">
        <v>193</v>
      </c>
      <c r="E30" s="63" t="s">
        <v>194</v>
      </c>
      <c r="F30" s="63" t="s">
        <v>241</v>
      </c>
      <c r="G30" s="63" t="s">
        <v>242</v>
      </c>
      <c r="H30" s="113">
        <v>55200</v>
      </c>
      <c r="I30" s="113">
        <v>55200</v>
      </c>
      <c r="J30" s="113"/>
      <c r="K30" s="113"/>
      <c r="L30" s="113"/>
      <c r="M30" s="113"/>
      <c r="N30" s="113">
        <v>55200</v>
      </c>
      <c r="O30" s="113"/>
      <c r="P30" s="113"/>
      <c r="Q30" s="113"/>
      <c r="R30" s="113"/>
      <c r="S30" s="113"/>
      <c r="T30" s="113"/>
      <c r="U30" s="113"/>
      <c r="V30" s="113"/>
      <c r="W30" s="113"/>
    </row>
    <row r="31" ht="17.25" customHeight="1" spans="1:23">
      <c r="A31" s="183" t="s">
        <v>72</v>
      </c>
      <c r="B31" s="240" t="s">
        <v>223</v>
      </c>
      <c r="C31" s="63" t="s">
        <v>224</v>
      </c>
      <c r="D31" s="63" t="s">
        <v>243</v>
      </c>
      <c r="E31" s="63" t="s">
        <v>244</v>
      </c>
      <c r="F31" s="63" t="s">
        <v>241</v>
      </c>
      <c r="G31" s="63" t="s">
        <v>242</v>
      </c>
      <c r="H31" s="113">
        <v>28800</v>
      </c>
      <c r="I31" s="113">
        <v>28800</v>
      </c>
      <c r="J31" s="113"/>
      <c r="K31" s="113"/>
      <c r="L31" s="113"/>
      <c r="M31" s="113"/>
      <c r="N31" s="113">
        <v>28800</v>
      </c>
      <c r="O31" s="113"/>
      <c r="P31" s="113"/>
      <c r="Q31" s="113"/>
      <c r="R31" s="113"/>
      <c r="S31" s="113"/>
      <c r="T31" s="113"/>
      <c r="U31" s="113"/>
      <c r="V31" s="113"/>
      <c r="W31" s="113"/>
    </row>
    <row r="32" ht="17.25" customHeight="1" spans="1:23">
      <c r="A32" s="183" t="s">
        <v>72</v>
      </c>
      <c r="B32" s="240" t="s">
        <v>223</v>
      </c>
      <c r="C32" s="63" t="s">
        <v>224</v>
      </c>
      <c r="D32" s="63" t="s">
        <v>243</v>
      </c>
      <c r="E32" s="63" t="s">
        <v>244</v>
      </c>
      <c r="F32" s="63" t="s">
        <v>241</v>
      </c>
      <c r="G32" s="63" t="s">
        <v>242</v>
      </c>
      <c r="H32" s="113">
        <v>90000</v>
      </c>
      <c r="I32" s="113">
        <v>90000</v>
      </c>
      <c r="J32" s="113"/>
      <c r="K32" s="113"/>
      <c r="L32" s="113"/>
      <c r="M32" s="113"/>
      <c r="N32" s="113">
        <v>90000</v>
      </c>
      <c r="O32" s="113"/>
      <c r="P32" s="113"/>
      <c r="Q32" s="113"/>
      <c r="R32" s="113"/>
      <c r="S32" s="113"/>
      <c r="T32" s="113"/>
      <c r="U32" s="113"/>
      <c r="V32" s="113"/>
      <c r="W32" s="113"/>
    </row>
    <row r="33" ht="17.25" customHeight="1" spans="1:23">
      <c r="A33" s="183" t="s">
        <v>72</v>
      </c>
      <c r="B33" s="240" t="s">
        <v>223</v>
      </c>
      <c r="C33" s="63" t="s">
        <v>245</v>
      </c>
      <c r="D33" s="63" t="s">
        <v>212</v>
      </c>
      <c r="E33" s="63" t="s">
        <v>213</v>
      </c>
      <c r="F33" s="63" t="s">
        <v>210</v>
      </c>
      <c r="G33" s="63" t="s">
        <v>211</v>
      </c>
      <c r="H33" s="113">
        <v>10000</v>
      </c>
      <c r="I33" s="113">
        <v>10000</v>
      </c>
      <c r="J33" s="113"/>
      <c r="K33" s="113"/>
      <c r="L33" s="113"/>
      <c r="M33" s="113"/>
      <c r="N33" s="113">
        <v>10000</v>
      </c>
      <c r="O33" s="113"/>
      <c r="P33" s="113"/>
      <c r="Q33" s="113"/>
      <c r="R33" s="113"/>
      <c r="S33" s="113"/>
      <c r="T33" s="113"/>
      <c r="U33" s="113"/>
      <c r="V33" s="113"/>
      <c r="W33" s="113"/>
    </row>
    <row r="34" ht="17.25" customHeight="1" spans="1:23">
      <c r="A34" s="183" t="s">
        <v>72</v>
      </c>
      <c r="B34" s="240" t="s">
        <v>246</v>
      </c>
      <c r="C34" s="63" t="s">
        <v>247</v>
      </c>
      <c r="D34" s="63" t="s">
        <v>193</v>
      </c>
      <c r="E34" s="63" t="s">
        <v>194</v>
      </c>
      <c r="F34" s="63" t="s">
        <v>248</v>
      </c>
      <c r="G34" s="63" t="s">
        <v>247</v>
      </c>
      <c r="H34" s="113">
        <v>60840</v>
      </c>
      <c r="I34" s="113">
        <v>60840</v>
      </c>
      <c r="J34" s="113"/>
      <c r="K34" s="113"/>
      <c r="L34" s="113"/>
      <c r="M34" s="113"/>
      <c r="N34" s="113">
        <v>60840</v>
      </c>
      <c r="O34" s="113"/>
      <c r="P34" s="113"/>
      <c r="Q34" s="113"/>
      <c r="R34" s="113"/>
      <c r="S34" s="113"/>
      <c r="T34" s="113"/>
      <c r="U34" s="113"/>
      <c r="V34" s="113"/>
      <c r="W34" s="113"/>
    </row>
    <row r="35" ht="17.25" customHeight="1" spans="1:23">
      <c r="A35" s="183" t="s">
        <v>72</v>
      </c>
      <c r="B35" s="240" t="s">
        <v>249</v>
      </c>
      <c r="C35" s="63" t="s">
        <v>250</v>
      </c>
      <c r="D35" s="63" t="s">
        <v>212</v>
      </c>
      <c r="E35" s="63" t="s">
        <v>213</v>
      </c>
      <c r="F35" s="63" t="s">
        <v>251</v>
      </c>
      <c r="G35" s="63" t="s">
        <v>252</v>
      </c>
      <c r="H35" s="113">
        <v>510000</v>
      </c>
      <c r="I35" s="113">
        <v>510000</v>
      </c>
      <c r="J35" s="113"/>
      <c r="K35" s="113"/>
      <c r="L35" s="113"/>
      <c r="M35" s="113"/>
      <c r="N35" s="113">
        <v>510000</v>
      </c>
      <c r="O35" s="113"/>
      <c r="P35" s="113"/>
      <c r="Q35" s="113"/>
      <c r="R35" s="113"/>
      <c r="S35" s="113"/>
      <c r="T35" s="113"/>
      <c r="U35" s="113"/>
      <c r="V35" s="113"/>
      <c r="W35" s="113"/>
    </row>
    <row r="36" ht="17.25" customHeight="1" spans="1:23">
      <c r="A36" s="169" t="s">
        <v>158</v>
      </c>
      <c r="B36" s="184"/>
      <c r="C36" s="184"/>
      <c r="D36" s="184"/>
      <c r="E36" s="184"/>
      <c r="F36" s="184"/>
      <c r="G36" s="185"/>
      <c r="H36" s="113">
        <f>SUM(H9:H35)</f>
        <v>22341602</v>
      </c>
      <c r="I36" s="113">
        <f>SUM(I9:I35)</f>
        <v>22341602</v>
      </c>
      <c r="J36" s="113"/>
      <c r="K36" s="113"/>
      <c r="L36" s="113"/>
      <c r="M36" s="113"/>
      <c r="N36" s="113">
        <f>SUM(N9:N35)</f>
        <v>22341602</v>
      </c>
      <c r="O36" s="113"/>
      <c r="P36" s="113"/>
      <c r="Q36" s="113"/>
      <c r="R36" s="113"/>
      <c r="S36" s="113"/>
      <c r="T36" s="113"/>
      <c r="U36" s="113"/>
      <c r="V36" s="113"/>
      <c r="W36" s="113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tabSelected="1" workbookViewId="0">
      <selection activeCell="C19" sqref="C19"/>
    </sheetView>
  </sheetViews>
  <sheetFormatPr defaultColWidth="9.14166666666667" defaultRowHeight="14.25" customHeight="1"/>
  <cols>
    <col min="1" max="1" width="13.125" customWidth="1"/>
    <col min="2" max="2" width="17.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8"/>
      <c r="E1" s="1"/>
      <c r="F1" s="1"/>
      <c r="G1" s="1"/>
      <c r="H1" s="1"/>
      <c r="U1" s="168"/>
      <c r="W1" s="174" t="s">
        <v>253</v>
      </c>
    </row>
    <row r="2" ht="46.5" customHeight="1" spans="1:23">
      <c r="A2" s="3" t="s">
        <v>254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68"/>
      <c r="W3" s="134" t="s">
        <v>3</v>
      </c>
    </row>
    <row r="4" ht="21.75" customHeight="1" spans="1:23">
      <c r="A4" s="8" t="s">
        <v>255</v>
      </c>
      <c r="B4" s="9" t="s">
        <v>171</v>
      </c>
      <c r="C4" s="8" t="s">
        <v>172</v>
      </c>
      <c r="D4" s="8" t="s">
        <v>256</v>
      </c>
      <c r="E4" s="9" t="s">
        <v>173</v>
      </c>
      <c r="F4" s="9" t="s">
        <v>174</v>
      </c>
      <c r="G4" s="9" t="s">
        <v>175</v>
      </c>
      <c r="H4" s="9" t="s">
        <v>176</v>
      </c>
      <c r="I4" s="27" t="s">
        <v>57</v>
      </c>
      <c r="J4" s="10" t="s">
        <v>257</v>
      </c>
      <c r="K4" s="11"/>
      <c r="L4" s="11"/>
      <c r="M4" s="12"/>
      <c r="N4" s="10" t="s">
        <v>179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72" t="s">
        <v>60</v>
      </c>
      <c r="K5" s="142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185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73" t="s">
        <v>59</v>
      </c>
      <c r="K6" s="11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59</v>
      </c>
      <c r="K7" s="69" t="s">
        <v>258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71" t="s">
        <v>259</v>
      </c>
      <c r="B9" s="241" t="s">
        <v>260</v>
      </c>
      <c r="C9" s="71" t="s">
        <v>261</v>
      </c>
      <c r="D9" s="71" t="s">
        <v>72</v>
      </c>
      <c r="E9" s="71" t="s">
        <v>193</v>
      </c>
      <c r="F9" s="71" t="s">
        <v>194</v>
      </c>
      <c r="G9" s="71" t="s">
        <v>262</v>
      </c>
      <c r="H9" s="71" t="s">
        <v>263</v>
      </c>
      <c r="I9" s="113">
        <v>947600</v>
      </c>
      <c r="J9" s="113"/>
      <c r="K9" s="113"/>
      <c r="L9" s="113"/>
      <c r="M9" s="113"/>
      <c r="N9" s="113"/>
      <c r="O9" s="113"/>
      <c r="P9" s="113"/>
      <c r="Q9" s="113"/>
      <c r="R9" s="113">
        <v>947600</v>
      </c>
      <c r="S9" s="113"/>
      <c r="T9" s="113"/>
      <c r="U9" s="113"/>
      <c r="V9" s="113"/>
      <c r="W9" s="113">
        <v>947600</v>
      </c>
    </row>
    <row r="10" ht="18.75" customHeight="1" spans="1:23">
      <c r="A10" s="71" t="s">
        <v>259</v>
      </c>
      <c r="B10" s="241" t="s">
        <v>264</v>
      </c>
      <c r="C10" s="71" t="s">
        <v>265</v>
      </c>
      <c r="D10" s="71" t="s">
        <v>72</v>
      </c>
      <c r="E10" s="71" t="s">
        <v>193</v>
      </c>
      <c r="F10" s="71" t="s">
        <v>194</v>
      </c>
      <c r="G10" s="71" t="s">
        <v>202</v>
      </c>
      <c r="H10" s="71" t="s">
        <v>203</v>
      </c>
      <c r="I10" s="113">
        <v>500</v>
      </c>
      <c r="J10" s="113"/>
      <c r="K10" s="113"/>
      <c r="L10" s="113"/>
      <c r="M10" s="113"/>
      <c r="N10" s="113"/>
      <c r="O10" s="113"/>
      <c r="P10" s="113"/>
      <c r="Q10" s="113"/>
      <c r="R10" s="113">
        <v>500</v>
      </c>
      <c r="S10" s="113"/>
      <c r="T10" s="113"/>
      <c r="U10" s="113"/>
      <c r="V10" s="113"/>
      <c r="W10" s="113">
        <v>500</v>
      </c>
    </row>
    <row r="11" ht="18.75" customHeight="1" spans="1:23">
      <c r="A11" s="71" t="s">
        <v>259</v>
      </c>
      <c r="B11" s="241" t="s">
        <v>266</v>
      </c>
      <c r="C11" s="71" t="s">
        <v>267</v>
      </c>
      <c r="D11" s="71" t="s">
        <v>72</v>
      </c>
      <c r="E11" s="71" t="s">
        <v>193</v>
      </c>
      <c r="F11" s="71" t="s">
        <v>194</v>
      </c>
      <c r="G11" s="71" t="s">
        <v>202</v>
      </c>
      <c r="H11" s="71" t="s">
        <v>203</v>
      </c>
      <c r="I11" s="113">
        <v>41063.14</v>
      </c>
      <c r="J11" s="113"/>
      <c r="K11" s="113"/>
      <c r="L11" s="113"/>
      <c r="M11" s="113"/>
      <c r="N11" s="113"/>
      <c r="O11" s="113"/>
      <c r="P11" s="113"/>
      <c r="Q11" s="113"/>
      <c r="R11" s="113">
        <v>41063.14</v>
      </c>
      <c r="S11" s="113"/>
      <c r="T11" s="113"/>
      <c r="U11" s="113"/>
      <c r="V11" s="113"/>
      <c r="W11" s="113">
        <v>41063.14</v>
      </c>
    </row>
    <row r="12" ht="18.75" customHeight="1" spans="1:23">
      <c r="A12" s="71" t="s">
        <v>268</v>
      </c>
      <c r="B12" s="241" t="s">
        <v>269</v>
      </c>
      <c r="C12" s="71" t="s">
        <v>270</v>
      </c>
      <c r="D12" s="71" t="s">
        <v>72</v>
      </c>
      <c r="E12" s="71" t="s">
        <v>193</v>
      </c>
      <c r="F12" s="71" t="s">
        <v>194</v>
      </c>
      <c r="G12" s="71" t="s">
        <v>202</v>
      </c>
      <c r="H12" s="71" t="s">
        <v>203</v>
      </c>
      <c r="I12" s="113">
        <v>218142.72</v>
      </c>
      <c r="J12" s="113">
        <v>218142.72</v>
      </c>
      <c r="K12" s="113"/>
      <c r="L12" s="113"/>
      <c r="M12" s="113"/>
      <c r="N12" s="113">
        <v>218142.72</v>
      </c>
      <c r="O12" s="113"/>
      <c r="P12" s="113"/>
      <c r="Q12" s="113"/>
      <c r="R12" s="113"/>
      <c r="S12" s="113"/>
      <c r="T12" s="113"/>
      <c r="U12" s="113"/>
      <c r="V12" s="113"/>
      <c r="W12" s="113"/>
    </row>
    <row r="13" ht="18.75" customHeight="1" spans="1:23">
      <c r="A13" s="71" t="s">
        <v>268</v>
      </c>
      <c r="B13" s="241" t="s">
        <v>269</v>
      </c>
      <c r="C13" s="71" t="s">
        <v>270</v>
      </c>
      <c r="D13" s="71" t="s">
        <v>72</v>
      </c>
      <c r="E13" s="71" t="s">
        <v>204</v>
      </c>
      <c r="F13" s="71" t="s">
        <v>205</v>
      </c>
      <c r="G13" s="71" t="s">
        <v>202</v>
      </c>
      <c r="H13" s="71" t="s">
        <v>203</v>
      </c>
      <c r="I13" s="113">
        <v>3584</v>
      </c>
      <c r="J13" s="113">
        <v>3584</v>
      </c>
      <c r="K13" s="113"/>
      <c r="L13" s="113"/>
      <c r="M13" s="113"/>
      <c r="N13" s="113">
        <v>3584</v>
      </c>
      <c r="O13" s="113"/>
      <c r="P13" s="113"/>
      <c r="Q13" s="113"/>
      <c r="R13" s="113"/>
      <c r="S13" s="113"/>
      <c r="T13" s="113"/>
      <c r="U13" s="113"/>
      <c r="V13" s="113"/>
      <c r="W13" s="113"/>
    </row>
    <row r="14" ht="18.75" customHeight="1" spans="1:23">
      <c r="A14" s="71" t="s">
        <v>259</v>
      </c>
      <c r="B14" s="241" t="s">
        <v>271</v>
      </c>
      <c r="C14" s="71" t="s">
        <v>272</v>
      </c>
      <c r="D14" s="71" t="s">
        <v>72</v>
      </c>
      <c r="E14" s="71" t="s">
        <v>193</v>
      </c>
      <c r="F14" s="71" t="s">
        <v>194</v>
      </c>
      <c r="G14" s="71" t="s">
        <v>202</v>
      </c>
      <c r="H14" s="71" t="s">
        <v>203</v>
      </c>
      <c r="I14" s="113">
        <v>5000</v>
      </c>
      <c r="J14" s="113"/>
      <c r="K14" s="113"/>
      <c r="L14" s="113"/>
      <c r="M14" s="113"/>
      <c r="N14" s="113"/>
      <c r="O14" s="113"/>
      <c r="P14" s="113"/>
      <c r="Q14" s="113"/>
      <c r="R14" s="175">
        <v>5000</v>
      </c>
      <c r="S14" s="113"/>
      <c r="T14" s="113"/>
      <c r="U14" s="113"/>
      <c r="V14" s="113"/>
      <c r="W14" s="113">
        <v>5000</v>
      </c>
    </row>
    <row r="15" ht="18.75" customHeight="1" spans="1:23">
      <c r="A15" s="169" t="s">
        <v>158</v>
      </c>
      <c r="B15" s="170"/>
      <c r="C15" s="170"/>
      <c r="D15" s="170"/>
      <c r="E15" s="170"/>
      <c r="F15" s="170"/>
      <c r="G15" s="170"/>
      <c r="H15" s="171"/>
      <c r="I15" s="113">
        <f>SUM(I9:I14)</f>
        <v>1215889.86</v>
      </c>
      <c r="J15" s="113">
        <f>J12+J13</f>
        <v>221726.72</v>
      </c>
      <c r="K15" s="113"/>
      <c r="L15" s="113"/>
      <c r="M15" s="113"/>
      <c r="N15" s="113">
        <f>N12+N13</f>
        <v>221726.72</v>
      </c>
      <c r="O15" s="113"/>
      <c r="P15" s="113"/>
      <c r="Q15" s="113"/>
      <c r="R15" s="113">
        <f>R9+R10+R11+R14</f>
        <v>994163.14</v>
      </c>
      <c r="S15" s="113"/>
      <c r="T15" s="113"/>
      <c r="U15" s="113"/>
      <c r="V15" s="113"/>
      <c r="W15" s="113">
        <f>W9+W10+W11+W14</f>
        <v>994163.14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20"/>
  <sheetViews>
    <sheetView showZeros="0" topLeftCell="A12" workbookViewId="0">
      <selection activeCell="G22" sqref="G2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4" width="23.575" customWidth="1"/>
    <col min="5" max="5" width="28.2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273</v>
      </c>
    </row>
    <row r="2" ht="39.75" customHeight="1" spans="1:10">
      <c r="A2" s="242" t="s">
        <v>274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">
      <c r="A3" s="4" t="s">
        <v>2</v>
      </c>
    </row>
    <row r="4" ht="44.25" customHeight="1" spans="1:10">
      <c r="A4" s="69" t="s">
        <v>275</v>
      </c>
      <c r="B4" s="69" t="s">
        <v>276</v>
      </c>
      <c r="C4" s="69" t="s">
        <v>277</v>
      </c>
      <c r="D4" s="69" t="s">
        <v>278</v>
      </c>
      <c r="E4" s="69" t="s">
        <v>279</v>
      </c>
      <c r="F4" s="70" t="s">
        <v>280</v>
      </c>
      <c r="G4" s="69" t="s">
        <v>281</v>
      </c>
      <c r="H4" s="70" t="s">
        <v>282</v>
      </c>
      <c r="I4" s="70" t="s">
        <v>283</v>
      </c>
      <c r="J4" s="69" t="s">
        <v>284</v>
      </c>
    </row>
    <row r="5" ht="18.75" customHeight="1" spans="1:10">
      <c r="A5" s="146">
        <v>1</v>
      </c>
      <c r="B5" s="146">
        <v>2</v>
      </c>
      <c r="C5" s="146">
        <v>3</v>
      </c>
      <c r="D5" s="146">
        <v>4</v>
      </c>
      <c r="E5" s="146">
        <v>5</v>
      </c>
      <c r="F5" s="36">
        <v>6</v>
      </c>
      <c r="G5" s="146">
        <v>7</v>
      </c>
      <c r="H5" s="36">
        <v>8</v>
      </c>
      <c r="I5" s="36">
        <v>9</v>
      </c>
      <c r="J5" s="146">
        <v>10</v>
      </c>
    </row>
    <row r="6" ht="27" customHeight="1" spans="1:10">
      <c r="A6" s="147" t="s">
        <v>261</v>
      </c>
      <c r="B6" s="148" t="s">
        <v>285</v>
      </c>
      <c r="C6" s="20" t="s">
        <v>286</v>
      </c>
      <c r="D6" s="20" t="s">
        <v>287</v>
      </c>
      <c r="E6" s="29" t="s">
        <v>288</v>
      </c>
      <c r="F6" s="20" t="s">
        <v>289</v>
      </c>
      <c r="G6" s="29">
        <v>2367</v>
      </c>
      <c r="H6" s="20" t="s">
        <v>290</v>
      </c>
      <c r="I6" s="20" t="s">
        <v>291</v>
      </c>
      <c r="J6" s="29" t="s">
        <v>292</v>
      </c>
    </row>
    <row r="7" ht="27" customHeight="1" spans="1:10">
      <c r="A7" s="149"/>
      <c r="B7" s="150"/>
      <c r="C7" s="20" t="s">
        <v>293</v>
      </c>
      <c r="D7" s="20" t="s">
        <v>294</v>
      </c>
      <c r="E7" s="29" t="s">
        <v>295</v>
      </c>
      <c r="F7" s="20" t="s">
        <v>289</v>
      </c>
      <c r="G7" s="29" t="s">
        <v>296</v>
      </c>
      <c r="H7" s="20" t="s">
        <v>297</v>
      </c>
      <c r="I7" s="20" t="s">
        <v>298</v>
      </c>
      <c r="J7" s="29" t="s">
        <v>299</v>
      </c>
    </row>
    <row r="8" ht="32" customHeight="1" spans="1:10">
      <c r="A8" s="151"/>
      <c r="B8" s="152"/>
      <c r="C8" s="20" t="s">
        <v>300</v>
      </c>
      <c r="D8" s="20" t="s">
        <v>301</v>
      </c>
      <c r="E8" s="29" t="s">
        <v>302</v>
      </c>
      <c r="F8" s="20" t="s">
        <v>303</v>
      </c>
      <c r="G8" s="29" t="s">
        <v>304</v>
      </c>
      <c r="H8" s="20" t="s">
        <v>297</v>
      </c>
      <c r="I8" s="20" t="s">
        <v>291</v>
      </c>
      <c r="J8" s="29" t="s">
        <v>305</v>
      </c>
    </row>
    <row r="9" ht="24" customHeight="1" spans="1:11">
      <c r="A9" s="153" t="s">
        <v>265</v>
      </c>
      <c r="B9" s="154" t="s">
        <v>306</v>
      </c>
      <c r="C9" s="20" t="s">
        <v>286</v>
      </c>
      <c r="D9" s="20" t="s">
        <v>307</v>
      </c>
      <c r="E9" s="29" t="s">
        <v>265</v>
      </c>
      <c r="F9" s="20" t="s">
        <v>289</v>
      </c>
      <c r="G9" s="20" t="s">
        <v>308</v>
      </c>
      <c r="H9" s="29" t="s">
        <v>309</v>
      </c>
      <c r="I9" s="20" t="s">
        <v>291</v>
      </c>
      <c r="J9" s="20" t="s">
        <v>310</v>
      </c>
      <c r="K9" s="29"/>
    </row>
    <row r="10" ht="27" customHeight="1" spans="1:11">
      <c r="A10" s="155"/>
      <c r="B10" s="156"/>
      <c r="C10" s="20" t="s">
        <v>293</v>
      </c>
      <c r="D10" s="20" t="s">
        <v>311</v>
      </c>
      <c r="E10" s="29" t="s">
        <v>312</v>
      </c>
      <c r="F10" s="20" t="s">
        <v>289</v>
      </c>
      <c r="G10" s="20" t="s">
        <v>296</v>
      </c>
      <c r="H10" s="29" t="s">
        <v>297</v>
      </c>
      <c r="I10" s="20" t="s">
        <v>298</v>
      </c>
      <c r="J10" s="20" t="s">
        <v>299</v>
      </c>
      <c r="K10" s="29"/>
    </row>
    <row r="11" ht="30" customHeight="1" spans="1:11">
      <c r="A11" s="157"/>
      <c r="B11" s="158"/>
      <c r="C11" s="20" t="s">
        <v>300</v>
      </c>
      <c r="D11" s="20" t="s">
        <v>301</v>
      </c>
      <c r="E11" s="29" t="s">
        <v>313</v>
      </c>
      <c r="F11" s="20" t="s">
        <v>303</v>
      </c>
      <c r="G11" s="20" t="s">
        <v>304</v>
      </c>
      <c r="H11" s="29" t="s">
        <v>297</v>
      </c>
      <c r="I11" s="20" t="s">
        <v>291</v>
      </c>
      <c r="J11" s="20" t="s">
        <v>314</v>
      </c>
      <c r="K11" s="29"/>
    </row>
    <row r="12" ht="30" customHeight="1" spans="1:11">
      <c r="A12" s="159" t="s">
        <v>267</v>
      </c>
      <c r="B12" s="160" t="s">
        <v>267</v>
      </c>
      <c r="C12" s="161" t="s">
        <v>286</v>
      </c>
      <c r="D12" s="20" t="s">
        <v>307</v>
      </c>
      <c r="E12" s="29" t="s">
        <v>267</v>
      </c>
      <c r="F12" s="20" t="s">
        <v>289</v>
      </c>
      <c r="G12" s="20">
        <v>41063.14</v>
      </c>
      <c r="H12" s="29" t="s">
        <v>315</v>
      </c>
      <c r="I12" s="20" t="s">
        <v>291</v>
      </c>
      <c r="J12" s="20" t="s">
        <v>316</v>
      </c>
      <c r="K12" s="29"/>
    </row>
    <row r="13" ht="26" customHeight="1" spans="1:11">
      <c r="A13" s="159"/>
      <c r="B13" s="162"/>
      <c r="C13" s="161" t="s">
        <v>293</v>
      </c>
      <c r="D13" s="20" t="s">
        <v>311</v>
      </c>
      <c r="E13" s="29" t="s">
        <v>312</v>
      </c>
      <c r="F13" s="20" t="s">
        <v>289</v>
      </c>
      <c r="G13" s="20" t="s">
        <v>296</v>
      </c>
      <c r="H13" s="29" t="s">
        <v>297</v>
      </c>
      <c r="I13" s="20" t="s">
        <v>298</v>
      </c>
      <c r="J13" s="20" t="s">
        <v>317</v>
      </c>
      <c r="K13" s="29"/>
    </row>
    <row r="14" ht="26" customHeight="1" spans="1:11">
      <c r="A14" s="163"/>
      <c r="B14" s="164"/>
      <c r="C14" s="161" t="s">
        <v>300</v>
      </c>
      <c r="D14" s="20" t="s">
        <v>301</v>
      </c>
      <c r="E14" s="29" t="s">
        <v>313</v>
      </c>
      <c r="F14" s="20" t="s">
        <v>303</v>
      </c>
      <c r="G14" s="20" t="s">
        <v>304</v>
      </c>
      <c r="H14" s="29" t="s">
        <v>297</v>
      </c>
      <c r="I14" s="20" t="s">
        <v>291</v>
      </c>
      <c r="J14" s="20" t="s">
        <v>318</v>
      </c>
      <c r="K14" s="29"/>
    </row>
    <row r="15" ht="27" customHeight="1" spans="1:10">
      <c r="A15" s="147" t="s">
        <v>270</v>
      </c>
      <c r="B15" s="165" t="s">
        <v>319</v>
      </c>
      <c r="C15" s="161" t="s">
        <v>286</v>
      </c>
      <c r="D15" s="20" t="s">
        <v>307</v>
      </c>
      <c r="E15" s="29" t="s">
        <v>320</v>
      </c>
      <c r="F15" s="20" t="s">
        <v>289</v>
      </c>
      <c r="G15" s="29">
        <v>2367</v>
      </c>
      <c r="H15" s="20" t="s">
        <v>321</v>
      </c>
      <c r="I15" s="20" t="s">
        <v>291</v>
      </c>
      <c r="J15" s="29" t="s">
        <v>322</v>
      </c>
    </row>
    <row r="16" ht="27" customHeight="1" spans="1:10">
      <c r="A16" s="149"/>
      <c r="B16" s="166"/>
      <c r="C16" s="161" t="s">
        <v>293</v>
      </c>
      <c r="D16" s="20" t="s">
        <v>311</v>
      </c>
      <c r="E16" s="29" t="s">
        <v>312</v>
      </c>
      <c r="F16" s="20" t="s">
        <v>289</v>
      </c>
      <c r="G16" s="29" t="s">
        <v>296</v>
      </c>
      <c r="H16" s="20" t="s">
        <v>297</v>
      </c>
      <c r="I16" s="20" t="s">
        <v>298</v>
      </c>
      <c r="J16" s="29" t="s">
        <v>299</v>
      </c>
    </row>
    <row r="17" ht="26" customHeight="1" spans="1:10">
      <c r="A17" s="151"/>
      <c r="B17" s="167"/>
      <c r="C17" s="161" t="s">
        <v>300</v>
      </c>
      <c r="D17" s="20" t="s">
        <v>301</v>
      </c>
      <c r="E17" s="29" t="s">
        <v>313</v>
      </c>
      <c r="F17" s="20" t="s">
        <v>303</v>
      </c>
      <c r="G17" s="29">
        <v>90</v>
      </c>
      <c r="H17" s="20" t="s">
        <v>297</v>
      </c>
      <c r="I17" s="20" t="s">
        <v>291</v>
      </c>
      <c r="J17" s="29" t="s">
        <v>323</v>
      </c>
    </row>
    <row r="18" ht="26" customHeight="1" spans="1:10">
      <c r="A18" s="155" t="s">
        <v>272</v>
      </c>
      <c r="B18" s="155" t="s">
        <v>272</v>
      </c>
      <c r="C18" s="161" t="s">
        <v>286</v>
      </c>
      <c r="D18" s="20" t="s">
        <v>307</v>
      </c>
      <c r="E18" s="29" t="s">
        <v>324</v>
      </c>
      <c r="F18" s="20" t="s">
        <v>289</v>
      </c>
      <c r="G18" s="29">
        <v>134</v>
      </c>
      <c r="H18" s="20" t="s">
        <v>321</v>
      </c>
      <c r="I18" s="20" t="s">
        <v>291</v>
      </c>
      <c r="J18" s="29" t="s">
        <v>325</v>
      </c>
    </row>
    <row r="19" ht="26" customHeight="1" spans="1:10">
      <c r="A19" s="155"/>
      <c r="B19" s="155"/>
      <c r="C19" s="161" t="s">
        <v>293</v>
      </c>
      <c r="D19" s="20" t="s">
        <v>311</v>
      </c>
      <c r="E19" s="29" t="s">
        <v>312</v>
      </c>
      <c r="F19" s="20" t="s">
        <v>289</v>
      </c>
      <c r="G19" s="29" t="s">
        <v>296</v>
      </c>
      <c r="H19" s="20" t="s">
        <v>297</v>
      </c>
      <c r="I19" s="20" t="s">
        <v>298</v>
      </c>
      <c r="J19" s="29" t="s">
        <v>299</v>
      </c>
    </row>
    <row r="20" ht="26" customHeight="1" spans="1:10">
      <c r="A20" s="157"/>
      <c r="B20" s="157"/>
      <c r="C20" s="161" t="s">
        <v>300</v>
      </c>
      <c r="D20" s="20" t="s">
        <v>301</v>
      </c>
      <c r="E20" s="29" t="s">
        <v>313</v>
      </c>
      <c r="F20" s="20" t="s">
        <v>303</v>
      </c>
      <c r="G20" s="29">
        <v>90</v>
      </c>
      <c r="H20" s="20" t="s">
        <v>297</v>
      </c>
      <c r="I20" s="20" t="s">
        <v>291</v>
      </c>
      <c r="J20" s="29" t="s">
        <v>326</v>
      </c>
    </row>
  </sheetData>
  <mergeCells count="12">
    <mergeCell ref="A2:J2"/>
    <mergeCell ref="A3:H3"/>
    <mergeCell ref="A6:A8"/>
    <mergeCell ref="A9:A11"/>
    <mergeCell ref="A12:A14"/>
    <mergeCell ref="A15:A17"/>
    <mergeCell ref="A18:A20"/>
    <mergeCell ref="B6:B8"/>
    <mergeCell ref="B9:B11"/>
    <mergeCell ref="B12:B14"/>
    <mergeCell ref="B15:B17"/>
    <mergeCell ref="B18:B20"/>
  </mergeCells>
  <printOptions horizontalCentered="1"/>
  <pageMargins left="0.960416666666667" right="0.960416666666667" top="1.31041666666667" bottom="1.31041666666667" header="0" footer="0"/>
  <pageSetup paperSize="9" scale="4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指间的阳光</cp:lastModifiedBy>
  <dcterms:created xsi:type="dcterms:W3CDTF">2026-02-03T07:40:00Z</dcterms:created>
  <dcterms:modified xsi:type="dcterms:W3CDTF">2026-04-03T00:40:41Z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0762303FF7674242A7E3459E12EF65B1_13</vt:lpwstr>
  </property>
  <property fmtid="{D5CDD505-2E9C-101B-9397-08002B2CF9AE}" pid="3" name="KSOProductBuildVer">
    <vt:lpwstr>2052-12.1.0.15990</vt:lpwstr>
  </property>
</Properties>
</file>