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<sst xmlns="http://schemas.openxmlformats.org/spreadsheetml/2006/main" count="4811" uniqueCount="830">
  <si>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</si>
  <si>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</si>
  <si>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</si>
  <si>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</si>
  <si>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</si>
  <si>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</si>
  <si>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</si>
  <si>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</si>
  <si>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</si>
  <si>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</si>
  <si>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</si>
  <si>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</si>
  <si>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</si>
  <si>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</si>
  <si>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</si>
  <si>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</si>
  <si>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</si>
  <si>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</si>
  <si>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</si>
  <si>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</si>
  <si>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</si>
  <si>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</si>
  <si>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</si>
  <si>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</si>
  <si>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</si>
  <si>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</si>
  <si>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</si>
  <si>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</si>
  <si>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</si>
  <si>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</si>
  <si>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</si>
  <si>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</si>
  <si>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</si>
  <si>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</si>
  <si>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</si>
  <si>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</si>
  <si>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</si>
  <si>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</si>
  <si>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</si>
  <si>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</si>
  <si>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</si>
  <si>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</si>
  <si>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</si>
  <si>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</si>
  <si>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</si>
  <si>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</si>
  <si>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</si>
  <si>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</si>
  <si>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</si>
  <si>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</si>
  <si>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</si>
  <si>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</si>
  <si>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</si>
  <si>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</si>
  <si>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</si>
  <si>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</si>
  <si>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</si>
  <si>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</si>
  <si>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</si>
  <si>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</si>
  <si>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</si>
  <si>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</si>
  <si>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</si>
  <si>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</si>
  <si>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</si>
  <si>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</si>
  <si>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</si>
  <si>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</si>
  <si>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</si>
  <si>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t>
  </si>
  <si>
    <t>昆明市官渡区综合行政执法局</t>
  </si>
  <si>
    <t>340001</t>
  </si>
  <si>
    <t>340006</t>
  </si>
  <si>
    <t>昆明市官渡区城市管理综合行政执法大队</t>
  </si>
  <si>
    <t>340010</t>
  </si>
  <si>
    <t>昆明市官渡区城市市容管理中心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</si>
  <si>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</si>
  <si>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</si>
  <si>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</si>
  <si>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</si>
  <si>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</si>
  <si>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</si>
  <si>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</si>
  <si>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</si>
  <si>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</si>
  <si>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</si>
  <si>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</si>
  <si>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</si>
  <si>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</si>
  <si>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</si>
  <si>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</si>
  <si>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</si>
  <si>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</si>
  <si>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</si>
  <si>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</si>
  <si>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</si>
  <si>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</si>
  <si>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</si>
  <si>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</si>
  <si>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</si>
  <si>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</si>
  <si>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</si>
  <si>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</si>
  <si>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</si>
  <si>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</si>
  <si>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</si>
  <si>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</si>
  <si>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</si>
  <si>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</si>
  <si>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</si>
  <si>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</si>
  <si>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</si>
  <si>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</si>
  <si>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</si>
  <si>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</si>
  <si>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</si>
  <si>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</si>
  <si>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</si>
  <si>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</si>
  <si>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</si>
  <si>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</si>
  <si>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</si>
  <si>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</si>
  <si>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</si>
  <si>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</si>
  <si>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</si>
  <si>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</si>
  <si>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</si>
  <si>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</si>
  <si>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</si>
  <si>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</si>
  <si>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</si>
  <si>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</si>
  <si>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</si>
  <si>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2120104</t>
  </si>
  <si>
    <t>城管执法</t>
  </si>
  <si>
    <t>21205</t>
  </si>
  <si>
    <t>城乡社区环境卫生</t>
  </si>
  <si>
    <t>2120501</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</si>
  <si>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</si>
  <si>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</si>
  <si>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</si>
  <si>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</si>
  <si>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</si>
  <si>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</si>
  <si>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</si>
  <si>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</si>
  <si>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</si>
  <si>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</si>
  <si>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</si>
  <si>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</si>
  <si>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</si>
  <si>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</si>
  <si>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</si>
  <si>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</si>
  <si>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</si>
  <si>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</si>
  <si>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</si>
  <si>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</si>
  <si>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</si>
  <si>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</si>
  <si>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</si>
  <si>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</si>
  <si>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</si>
  <si>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</si>
  <si>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</si>
  <si>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</si>
  <si>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</si>
  <si>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</si>
  <si>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</si>
  <si>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</si>
  <si>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</si>
  <si>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</si>
  <si>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</si>
  <si>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</si>
  <si>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</si>
  <si>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</si>
  <si>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</si>
  <si>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</si>
  <si>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</si>
  <si>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</si>
  <si>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</si>
  <si>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</si>
  <si>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21213</t>
  </si>
  <si>
    <t>城市基础设施配套费安排的支出</t>
  </si>
  <si>
    <t>2121302</t>
  </si>
  <si>
    <t>城市环境卫生</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</si>
  <si>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</si>
  <si>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</si>
  <si>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</si>
  <si>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</si>
  <si>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</si>
  <si>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</si>
  <si>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</si>
  <si>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</si>
  <si>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</si>
  <si>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</si>
  <si>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</si>
  <si>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</si>
  <si>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</si>
  <si>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</si>
  <si>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</si>
  <si>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</si>
  <si>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</si>
  <si>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</si>
  <si>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</si>
  <si>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</si>
  <si>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</si>
  <si>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</si>
  <si>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</si>
  <si>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</si>
  <si>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</si>
  <si>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</si>
  <si>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</si>
  <si>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530111210000000004586</t>
  </si>
  <si>
    <t>行政人员工资支出</t>
  </si>
  <si>
    <t>30101</t>
  </si>
  <si>
    <t>基本工资</t>
  </si>
  <si>
    <t>30102</t>
  </si>
  <si>
    <t>津贴补贴</t>
  </si>
  <si>
    <t>30103</t>
  </si>
  <si>
    <t>奖金</t>
  </si>
  <si>
    <t>530111210000000004588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</si>
  <si>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</si>
  <si>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</si>
  <si>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</si>
  <si>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</si>
  <si>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</si>
  <si>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</si>
  <si>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</si>
  <si>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</si>
  <si>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</si>
  <si>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</si>
  <si>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</si>
  <si>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530111210000000004589</t>
  </si>
  <si>
    <t>30113</t>
  </si>
  <si>
    <t>530111210000000004592</t>
  </si>
  <si>
    <t>公务交通补贴</t>
  </si>
  <si>
    <t>30239</t>
  </si>
  <si>
    <t>其他交通费用</t>
  </si>
  <si>
    <t>530111210000000004593</t>
  </si>
  <si>
    <t>工会经费</t>
  </si>
  <si>
    <t>30228</t>
  </si>
  <si>
    <t>530111210000000004594</t>
  </si>
  <si>
    <t>一般公用支出</t>
  </si>
  <si>
    <t>30201</t>
  </si>
  <si>
    <t>办公费</t>
  </si>
  <si>
    <t>30205</t>
  </si>
  <si>
    <t>水费</t>
  </si>
  <si>
    <t>30207</t>
  </si>
  <si>
    <t>邮电费</t>
  </si>
  <si>
    <t>30211</t>
  </si>
  <si>
    <t>差旅费</t>
  </si>
  <si>
    <t>30213</t>
  </si>
  <si>
    <t>维修（护）费</t>
  </si>
  <si>
    <t>30216</t>
  </si>
  <si>
    <t>培训费</t>
  </si>
  <si>
    <t>30299</t>
  </si>
  <si>
    <t>其他商品和服务支出</t>
  </si>
  <si>
    <t>530111231100001491584</t>
  </si>
  <si>
    <t>离退休人员支出</t>
  </si>
  <si>
    <t>30305</t>
  </si>
  <si>
    <t>生活补助</t>
  </si>
  <si>
    <t>530111231100001491598</t>
  </si>
  <si>
    <t>行政人员绩效奖励</t>
  </si>
  <si>
    <t>530111241100002109901</t>
  </si>
  <si>
    <t>离退休干部走访慰问经费</t>
  </si>
  <si>
    <t>530111251100003610998</t>
  </si>
  <si>
    <t>行政人员公共交通专项经费</t>
  </si>
  <si>
    <t>530111210000000004878</t>
  </si>
  <si>
    <t>530111210000000004880</t>
  </si>
  <si>
    <t>530111210000000004881</t>
  </si>
  <si>
    <t>530111210000000004883</t>
  </si>
  <si>
    <t>公车购置及运维费</t>
  </si>
  <si>
    <t>30231</t>
  </si>
  <si>
    <t>公务用车运行维护费</t>
  </si>
  <si>
    <t>530111210000000004884</t>
  </si>
  <si>
    <t>530111210000000004885</t>
  </si>
  <si>
    <t>530111210000000004886</t>
  </si>
  <si>
    <t>530111231100001470822</t>
  </si>
  <si>
    <t>530111231100001470837</t>
  </si>
  <si>
    <t>530111241100002124869</t>
  </si>
  <si>
    <t>530111251100003609871</t>
  </si>
  <si>
    <t>530111241100002117092</t>
  </si>
  <si>
    <t>事业人员工资支出</t>
  </si>
  <si>
    <t>30107</t>
  </si>
  <si>
    <t>绩效工资</t>
  </si>
  <si>
    <t>530111241100002117114</t>
  </si>
  <si>
    <t>530111241100002117116</t>
  </si>
  <si>
    <t>530111241100002117134</t>
  </si>
  <si>
    <t>事业人员绩效奖励</t>
  </si>
  <si>
    <t>530111241100002117135</t>
  </si>
  <si>
    <t>530111241100002117136</t>
  </si>
  <si>
    <t>其他人员支出</t>
  </si>
  <si>
    <t>30199</t>
  </si>
  <si>
    <t>其他工资福利支出</t>
  </si>
  <si>
    <t>530111241100002117137</t>
  </si>
  <si>
    <t>530111241100002117138</t>
  </si>
  <si>
    <t>30206</t>
  </si>
  <si>
    <t>电费</t>
  </si>
  <si>
    <t>30209</t>
  </si>
  <si>
    <t>物业管理费</t>
  </si>
  <si>
    <t>530111241100002129709</t>
  </si>
  <si>
    <t>530111241100002129726</t>
  </si>
  <si>
    <t>530111251100003616071</t>
  </si>
  <si>
    <t>事业人员公共交通专项经费</t>
  </si>
  <si>
    <t>预算05-1表</t>
  </si>
  <si>
    <t>项目分类</t>
  </si>
  <si>
    <t>项目单位</t>
  </si>
  <si>
    <t>经济科目编码</t>
  </si>
  <si>
    <t>经济科目名称</t>
  </si>
  <si>
    <t>本年拨款</t>
  </si>
  <si>
    <t>其中：本次下达</t>
  </si>
  <si>
    <t>专项业务类</t>
  </si>
  <si>
    <t>530111210000000003331</t>
  </si>
  <si>
    <t>环卫工人节慰问经费</t>
  </si>
  <si>
    <t>530111210000000003341</t>
  </si>
  <si>
    <t>环卫一体化项目经费</t>
  </si>
  <si>
    <t>30226</t>
  </si>
  <si>
    <t>劳务费</t>
  </si>
  <si>
    <t>530111210000000003477</t>
  </si>
  <si>
    <t>垃圾处置费补助资金专项经费</t>
  </si>
  <si>
    <t>530111210000000003520</t>
  </si>
  <si>
    <t>官渡区彩云北路、环湖东路月季栽种试点及园林绿化示范工程经费</t>
  </si>
  <si>
    <t>30905</t>
  </si>
  <si>
    <t>基础设施建设</t>
  </si>
  <si>
    <t>530111210000000003539</t>
  </si>
  <si>
    <t>昆明市官渡区南部片区滇池流域生态廊道建设项目经费</t>
  </si>
  <si>
    <t>530111210000000003875</t>
  </si>
  <si>
    <t>业务工作经费</t>
  </si>
  <si>
    <t>530111210000000003882</t>
  </si>
  <si>
    <t>车辆运行保障经费</t>
  </si>
  <si>
    <t>530111221100000280456</t>
  </si>
  <si>
    <t>昆明市环湖东路（官渡区路段）道路照明提升改造工程经费</t>
  </si>
  <si>
    <t>530111221100000734304</t>
  </si>
  <si>
    <t>官渡区2021年2022年路灯亮化工程经费</t>
  </si>
  <si>
    <t>530111221100001062786</t>
  </si>
  <si>
    <t>官渡区小游园建设及绿地景观提升改造工程经费</t>
  </si>
  <si>
    <t>530111221100001062813</t>
  </si>
  <si>
    <t>昆明滇池国际会展中心周边“环湖东路、会展西路”道路红线外绿化整治经费</t>
  </si>
  <si>
    <t>530111231100001132214</t>
  </si>
  <si>
    <t>官渡区35条市政道路提升改造工程项目经费</t>
  </si>
  <si>
    <t>530111231100001140917</t>
  </si>
  <si>
    <t>官渡区城市品质提升七大行动园林绿化提升工程项目经费</t>
  </si>
  <si>
    <t>530111231100001661799</t>
  </si>
  <si>
    <t>官渡区上划市级3条道路绿化综合费用项目经费</t>
  </si>
  <si>
    <t>530111231100002003970</t>
  </si>
  <si>
    <t>森林公园治安维护经费</t>
  </si>
  <si>
    <t>530111231100002123574</t>
  </si>
  <si>
    <t>东三环及彩云北路交通安全隐患整治服务经费</t>
  </si>
  <si>
    <t>530111241100002138795</t>
  </si>
  <si>
    <t>官渡区道路绿化冻害植物恢复及整治工程经费</t>
  </si>
  <si>
    <t>530111241100002837335</t>
  </si>
  <si>
    <t>昆明市官渡区滇池旅游度假基础配套设施建设项目首期工程（宝象河东侧广福路环湖东路）项目经费</t>
  </si>
  <si>
    <t>530111241100003258629</t>
  </si>
  <si>
    <t>昆明火车站周边环境综合整治项目补助经费</t>
  </si>
  <si>
    <t>530111251100003646962</t>
  </si>
  <si>
    <t>改善环卫工人待遇区级补助经费</t>
  </si>
  <si>
    <t>530111251100003647527</t>
  </si>
  <si>
    <t>官渡区自然资源执法监察经费</t>
  </si>
  <si>
    <t>30227</t>
  </si>
  <si>
    <t>委托业务费</t>
  </si>
  <si>
    <t>530111251100003669367</t>
  </si>
  <si>
    <t>官渡区城乡绿化美化零星工程项目经费</t>
  </si>
  <si>
    <t>530111251100004471813</t>
  </si>
  <si>
    <t>东郊生活垃圾填埋场环保督察地下水水质超标问题溯源工作经费</t>
  </si>
  <si>
    <t>530111251100004479928</t>
  </si>
  <si>
    <t>渗滤液处理站运行经费</t>
  </si>
  <si>
    <t>530111251100004768481</t>
  </si>
  <si>
    <t>2025年第三批主城区生活垃圾处理费项目经费</t>
  </si>
  <si>
    <t>530111261100004956483</t>
  </si>
  <si>
    <t>云南睿城建设项目管理有限公司项目代建服务经费</t>
  </si>
  <si>
    <t>530111261100005033314</t>
  </si>
  <si>
    <t>执法制服购买经费</t>
  </si>
  <si>
    <t>530111261100005121598</t>
  </si>
  <si>
    <t>昆明火车站官南立交附挂缆槽安全隐患整治工作经费</t>
  </si>
  <si>
    <t>530111261100005276913</t>
  </si>
  <si>
    <t>2026年维稳经费</t>
  </si>
  <si>
    <t>530111261100005344767</t>
  </si>
  <si>
    <t>昆明市官渡区滇池旅游度假基础配套设施建设项目首期工程（宝象河东侧广福路环湖东路）维稳项目经费</t>
  </si>
  <si>
    <t>530111261100005419700</t>
  </si>
  <si>
    <t>昆明市官渡区滇池旅游度假基础配套设施建设项目首期工程宝象河东侧广福路环湖东路项目经费</t>
  </si>
  <si>
    <t>530111210000000002743</t>
  </si>
  <si>
    <t>城管执法专项经费</t>
  </si>
  <si>
    <t>530111261100004942260</t>
  </si>
  <si>
    <t>食品安全工作资金</t>
  </si>
  <si>
    <t>530111261100004942278</t>
  </si>
  <si>
    <t>车辆运行资金</t>
  </si>
  <si>
    <t>民生类</t>
  </si>
  <si>
    <t>530111261100004936651</t>
  </si>
  <si>
    <t>遗属生活补助经费</t>
  </si>
  <si>
    <t>事业发展类</t>
  </si>
  <si>
    <t>530111251100003721107</t>
  </si>
  <si>
    <t>协勤人员经费</t>
  </si>
  <si>
    <t>530111241100002137419</t>
  </si>
  <si>
    <t>森林公园设施设备维护和绿化养护经费</t>
  </si>
  <si>
    <t>530111241100002140431</t>
  </si>
  <si>
    <t>垃圾分类工作经费</t>
  </si>
  <si>
    <t>530111241100002141232</t>
  </si>
  <si>
    <t>530111251100003638737</t>
  </si>
  <si>
    <t>官渡森林公园水电费及苗圃中水经费</t>
  </si>
  <si>
    <t>530111251100003648445</t>
  </si>
  <si>
    <t>官渡区公益广告牌管养维护运行经费</t>
  </si>
  <si>
    <t>530111251100003652111</t>
  </si>
  <si>
    <t>东郊垃圾填埋场防渗膜修复加固经费</t>
  </si>
  <si>
    <t>530111261100004946535</t>
  </si>
  <si>
    <t>围挡管理服务项目经费</t>
  </si>
  <si>
    <t>530111261100004947989</t>
  </si>
  <si>
    <t>官渡区主次干道洗手台迁移合并、维修经费</t>
  </si>
  <si>
    <t>530111241100002140737</t>
  </si>
  <si>
    <t>仲裁补偿养老金专项经费</t>
  </si>
  <si>
    <t>预算05-2表</t>
  </si>
  <si>
    <t>项目年度绩效目标</t>
  </si>
  <si>
    <t>一级指标</t>
  </si>
  <si>
    <t>二级指标</t>
  </si>
  <si>
    <t>三级指标</t>
  </si>
  <si>
    <t>指标性质</t>
  </si>
  <si>
    <t>指标值</t>
  </si>
  <si>
    <t>度量单位</t>
  </si>
  <si>
    <t>指标属性</t>
  </si>
  <si>
    <t>指标内容</t>
  </si>
  <si>
    <t>仲裁结果：三、2018年4月起由被申请人（官渡区环境卫生管理中心）按上一年度云南省企业退休人员月平均基本养老金的60%按月支付申请人（刘玉兰）。2024年云南省企业退休人员月平均基本养老金为3553元，3553X60%=2131.8元。按仲裁结果执行。
判决结果：被上诉人自2019年5月起按每月2340元的标准赔偿上诉人养老保险损失。预计2026年需60000.00元</t>
  </si>
  <si>
    <t>产出指标</t>
  </si>
  <si>
    <t>数量指标</t>
  </si>
  <si>
    <t>每年发放12个月仲裁基本养老金</t>
  </si>
  <si>
    <t>=</t>
  </si>
  <si>
    <t>次</t>
  </si>
  <si>
    <t>定量指标</t>
  </si>
  <si>
    <t>效益指标</t>
  </si>
  <si>
    <t>社会效益</t>
  </si>
  <si>
    <t>履行仲裁结果、民事判决结果，维护社会法治</t>
  </si>
  <si>
    <t>月</t>
  </si>
  <si>
    <t>可持续影响</t>
  </si>
  <si>
    <t>长期执行仲裁结果</t>
  </si>
  <si>
    <t>&gt;</t>
  </si>
  <si>
    <t>考察是否长期执行仲裁结果、民事判决结果</t>
  </si>
  <si>
    <t>满意度指标</t>
  </si>
  <si>
    <t>服务对象满意度</t>
  </si>
  <si>
    <t>社会公众满意度</t>
  </si>
  <si>
    <t>&gt;=</t>
  </si>
  <si>
    <t>95</t>
  </si>
  <si>
    <t>%</t>
  </si>
  <si>
    <t>考察社会公众投诉回复情况</t>
  </si>
  <si>
    <t>受益对象满意度</t>
  </si>
  <si>
    <t>考察受益对象对工作满意程度</t>
  </si>
  <si>
    <t>内部人员满意度</t>
  </si>
  <si>
    <t>考察内部人员对项目执行情况</t>
  </si>
  <si>
    <t>自2017年开始，按照区委宣传部安排，我局陆续设置了5块大型户外广告牌和300余块小型宣传栏，为切实做好日常的维护管养工作，按照相关规定，预计每年需两次喷绘广告画面的制作和更换、LED屏播放及电费、检查检修管养运行、安全检测、电气设备试验、设施设备维修等。</t>
  </si>
  <si>
    <t>质量指标</t>
  </si>
  <si>
    <t>一次性验收合格</t>
  </si>
  <si>
    <t>100</t>
  </si>
  <si>
    <t>定性指标</t>
  </si>
  <si>
    <t>考察项目完成质量</t>
  </si>
  <si>
    <t>时效指标</t>
  </si>
  <si>
    <t>按照合同约定工期完工</t>
  </si>
  <si>
    <t>成为政府的重要宣传阵地</t>
  </si>
  <si>
    <t>是中央、省、市主题宣传的重要阵地，对唱响主旋律、弘扬正能量发挥重要作用。</t>
  </si>
  <si>
    <t>项目预期服务对象对项目实施的满意程度</t>
  </si>
  <si>
    <t>官渡区8个街道办事处在2025年至少建成32个强制分类示范小区，从而提高强制分类示范小区建设标准和覆盖面，确保居民小区垃圾分类落到实处，并以生活垃圾分类示范小区建设为抓手，强化垃圾分类工作宣传，结合文明城市创建、爱国卫生等创建行动，将垃圾分类宣传工作融入其中，形成“全民参与，人人分类”的良好舆论氛围。</t>
  </si>
  <si>
    <t>达到四分类标准</t>
  </si>
  <si>
    <t>个</t>
  </si>
  <si>
    <t>考察垃圾分类是否按照四分类标准进行</t>
  </si>
  <si>
    <t>有利于建设资源节约型社会、环境友好型社会，贯彻科学发展观。</t>
  </si>
  <si>
    <t>根据满意度情况评定</t>
  </si>
  <si>
    <t>完成本年围挡管理服务项目</t>
  </si>
  <si>
    <t>&lt;=</t>
  </si>
  <si>
    <t>元</t>
  </si>
  <si>
    <t>经济效益</t>
  </si>
  <si>
    <t>生态效益</t>
  </si>
  <si>
    <t>成本指标</t>
  </si>
  <si>
    <t>经济成本指标</t>
  </si>
  <si>
    <t>社会成本指标</t>
  </si>
  <si>
    <t>森林公园设施维护经费和绿化养护经费是日常维护经费，在一个年度周期完成。根据单位职能职责，对森林公园内的设施设备进行日常维护，在年度周期内，根据上年末科室上报计划对本年度的设施维护经费预算指标下达数，先急后缓的原则，在指标下达时根据内控制度对森林公园内急需更换和维修的设施进行市场比对和询价方式，选中合作单位进行设施维修施工，一般工程在一个月内完结（工程多集中在4-10月期间）根据每个工程的完结，收集一整套工程施工手续和审计报告，科室负责人上报党政联席会，根据施工合同，完结一个工程支付一个工程的维修经费。森林公园绿化养护经费都是进行日常的绿化管养，科室负责人根据植物生长规律，在一季度购置防寒过冬的绿化植物保护材料和防病虫害农药；在二季度购置植物生长所需肥料和绿化修剪整枝工用具；在三季度购置盆景换盆所需的花土花盆配料；在四季度根据办公区域的节日气氛需求，适当购置草花摆放营造节日气氛 。按照上级要求的支出进度，在11月完成预算指标。</t>
  </si>
  <si>
    <t>监督检查次数</t>
  </si>
  <si>
    <t>反映委托单位对公园内部监督检查的次数的情况。</t>
  </si>
  <si>
    <t>设施设备（系统）检查检修次数</t>
  </si>
  <si>
    <t>次/月（季、年）</t>
  </si>
  <si>
    <t>反映公园内设施设备检查检修次数的情况。（具体运用时，根据不同的设施对检查的要求进行检查频次的设置。）</t>
  </si>
  <si>
    <t>零星修缮（维修）处理时限</t>
  </si>
  <si>
    <t>72</t>
  </si>
  <si>
    <t>小时</t>
  </si>
  <si>
    <t>反映零星修缮处理完成的时限情况。</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</si>
  <si>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</si>
  <si>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</si>
  <si>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</si>
  <si>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</si>
  <si>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维护官渡森林公园绿化及设备</t>
  </si>
  <si>
    <t>官渡区森林公园设备完好程度</t>
  </si>
  <si>
    <t>服务受益人员满意度</t>
  </si>
  <si>
    <t>90</t>
  </si>
  <si>
    <t>反映设施维护、绿化养护服务受益人员满意程度。</t>
  </si>
  <si>
    <t>完成本年官渡区主次干道洗手台迁移合并、维修任务</t>
  </si>
  <si>
    <t>生态环境成本指标</t>
  </si>
  <si>
    <t xml:space="preserve">官渡森林公园的水电费是指公园在日常运营过程中，用于维护公园内基础设施和绿化所需的水资源和电力资源的费用。包括公园内喷泉、喷灌系统、公厕、苗圃及公园办公区域等的水电消耗，以及绿化养护的日常用水、电费用。苗圃中水费是再生水的利用，用于关上苗圃苗木的灌溉和养护。
</t>
  </si>
  <si>
    <t>按时缴纳水电费</t>
  </si>
  <si>
    <t>考察缴纳水电费时效性</t>
  </si>
  <si>
    <t>维持森林公园、苗圃正常运转</t>
  </si>
  <si>
    <t>正常运转得满分，不能正常运转不得分</t>
  </si>
  <si>
    <t>考察内部人员满意度</t>
  </si>
  <si>
    <t>东郊垃圾填埋场防渗膜修复加固</t>
  </si>
  <si>
    <t>符合质量标准</t>
  </si>
  <si>
    <t>修复防渗膜，提高雨污分流效率</t>
  </si>
  <si>
    <t>由于东郊垃圾卫生填埋场属超负荷运行，于2010年1月18日已停止处理垃圾并进行封场。封场后，按市政府要求需做好渗滤液处理、绿化种植、生态恢复等的后期管养工作。2026年预计需93.4万元。</t>
  </si>
  <si>
    <t>当年完成</t>
  </si>
  <si>
    <t>年</t>
  </si>
  <si>
    <t>考察完成时限</t>
  </si>
  <si>
    <t>对东郊垃圾卫生填埋场内渗滤液处理站渗滤液的加强日常管理工作，避免渗滤液源液外排或泄漏造成污染环境。</t>
  </si>
  <si>
    <t>投诉信访完成情况（考察部门通过各项工作及时解决，迅速回复，处理情况。）</t>
  </si>
  <si>
    <t>考察受益对象满意情况</t>
  </si>
  <si>
    <t>考察内部人员满意情况</t>
  </si>
  <si>
    <t>做好本部门人员、公用经费保障，按规定落实干部职工各项待遇，支持部门正常履职。</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</si>
  <si>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</si>
  <si>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</si>
  <si>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</si>
  <si>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</si>
  <si>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</si>
  <si>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</si>
  <si>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</si>
  <si>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带动人均增收</t>
  </si>
  <si>
    <t>反映补助带动人均增收的情况。</t>
  </si>
  <si>
    <t>生活状况改善</t>
  </si>
  <si>
    <t>元/人</t>
  </si>
  <si>
    <t>反映补助促进受助对象生活状况改善的情况。</t>
  </si>
  <si>
    <t>反映获补助受益对象的满意程度。</t>
  </si>
  <si>
    <t>兑现准确率</t>
  </si>
  <si>
    <t>反映补助准确发放的情况。
补助兑现准确率=补助兑付额/应付额*100%</t>
  </si>
  <si>
    <t>经营状况改善</t>
  </si>
  <si>
    <t>反映补助促进受助企业经营状况改善的情况。</t>
  </si>
  <si>
    <t>保障全年城管执法工作正常进行</t>
  </si>
  <si>
    <t>官渡区街道数量</t>
  </si>
  <si>
    <t>有效执行全年城管工作的开展</t>
  </si>
  <si>
    <t>保障全年城管执法工作的质量</t>
  </si>
  <si>
    <t>项目按计划完成及时性</t>
  </si>
  <si>
    <t>考察当年完成时间</t>
  </si>
  <si>
    <t>项目执行对经济所带来的直接或间接影响</t>
  </si>
  <si>
    <t>促进经济的稳定发展</t>
  </si>
  <si>
    <t>项目执行对社会所带来的直接或间接影响</t>
  </si>
  <si>
    <t>促进社会的安定、生活质量提高</t>
  </si>
  <si>
    <t>项目执行对生态所带来的直接或间接影响</t>
  </si>
  <si>
    <t>促进生态环境的改善</t>
  </si>
  <si>
    <t>项目执行对可持续发展所带来的直接或间接影响</t>
  </si>
  <si>
    <t>有助于经济、社会、生态环境及生活质量的可持续发展</t>
  </si>
  <si>
    <t>社会公众或该项目服务对象对项目履职效果的满意程度</t>
  </si>
  <si>
    <t>提升城市品质，进一步提高城市管理水平，向世界展示世界春城花都形象</t>
  </si>
  <si>
    <t>保障官渡区综合行政执法一大队协勤人员工资正常发放，机构正常运转。</t>
  </si>
  <si>
    <t>组织培训期数</t>
  </si>
  <si>
    <t>满分100</t>
  </si>
  <si>
    <t>反映预算部门（单位）组织开展各类培训的期数。</t>
  </si>
  <si>
    <t>培训参加人次</t>
  </si>
  <si>
    <t>人次</t>
  </si>
  <si>
    <t>反映预算部门（单位）组织开展各类培训的人次。</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</si>
  <si>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</si>
  <si>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</si>
  <si>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</si>
  <si>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</si>
  <si>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视频、电话会议占比</t>
  </si>
  <si>
    <t>反映通过视频、电话等现代信息技术手段，组织开展会议的次数。预算年度计划采用视频、电话方式召开会议的次数。</t>
  </si>
  <si>
    <t>参训人员满意度</t>
  </si>
  <si>
    <t>反映参训人员对培训内容、讲师授课、课程设置和培训效果等的满意度。
参训人员满意度=（对培训整体满意的参训人数/参训总人数）*100%</t>
  </si>
  <si>
    <t>官渡区已建成未移交道路整治移交项目位于官渡区，由我局负责的雨龙路、众天路、安和路、子君路、迎坡街、金源大道改建主体工程为道路工程、排水工程、交通工程、照明工程、绿化工程等。</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</si>
  <si>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</si>
  <si>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</si>
  <si>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</si>
  <si>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</si>
  <si>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计划开工率</t>
  </si>
  <si>
    <t>反映工程按计划开工情况。
项目按计划开工率=实际开工项目个数/按计划应开工项目个数×100%。</t>
  </si>
  <si>
    <t>综合使用率</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</si>
  <si>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</si>
  <si>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</si>
  <si>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</si>
  <si>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</si>
  <si>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</si>
  <si>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春节维稳</t>
  </si>
  <si>
    <t>透水铺装面积等</t>
  </si>
  <si>
    <t>17897.810平方米</t>
  </si>
  <si>
    <t>见附件</t>
  </si>
  <si>
    <t>按计划开工</t>
  </si>
  <si>
    <t>计划内完成</t>
  </si>
  <si>
    <t>附件</t>
  </si>
  <si>
    <t>地方按方案筹集资金，充分带动社会资金参与</t>
  </si>
  <si>
    <t>是</t>
  </si>
  <si>
    <t>严格执行投融资机制</t>
  </si>
  <si>
    <t>严格按照规章制度执行</t>
  </si>
  <si>
    <t>人民群众满意度</t>
  </si>
  <si>
    <t>为尽快落实中央环保督察及省、市工作要求，妥善处理环境安全隐患，确保在规定的时限内整改东郊生活垃圾填埋场存在问题，我局制订了《东郊生活垃圾填埋场环保督察反馈问题整治措施》。目前，该措施已通过官渡区政府常务会审议。2025年7月11日，国家生态环境部西南督察局到东郊生活垃圾填埋场进行现场检查，并明确要求尽快完成昆明市东郊生活垃圾填埋场地下水水质超标问题的溯源工作。特申请官渡区人民政府安排资金100万元予以实施。</t>
  </si>
  <si>
    <t>规定时间内完成</t>
  </si>
  <si>
    <t>可持续发展</t>
  </si>
  <si>
    <t>满意度调查</t>
  </si>
  <si>
    <t>99</t>
  </si>
  <si>
    <t>2026年车辆运行保障经费需966000元。</t>
  </si>
  <si>
    <t>租用国投69辆执法车辆</t>
  </si>
  <si>
    <t>69</t>
  </si>
  <si>
    <t>辆</t>
  </si>
  <si>
    <t>完成各种市容市貌综合整治</t>
  </si>
  <si>
    <t>按规定要求完成每年整治任务</t>
  </si>
  <si>
    <t>按规定要求完成整治任务</t>
  </si>
  <si>
    <t>投入少，成效高</t>
  </si>
  <si>
    <t>市容市貌整治，干净</t>
  </si>
  <si>
    <t>项目产出能持续运用，项目运行所依赖的政策制度能持续执行</t>
  </si>
  <si>
    <t>考察受益对象的满意程度</t>
  </si>
  <si>
    <t>道路清扫保洁、绿化保洁管养、河道、湿地保洁管养严格按照相关要求进行作业。</t>
  </si>
  <si>
    <t>春节各项工作平稳运行</t>
  </si>
  <si>
    <t>按春节各项要求开展工作</t>
  </si>
  <si>
    <t>春节平稳运行</t>
  </si>
  <si>
    <t>2026年官渡区上划市级3条道路绿化综合费用项目经费1000000元</t>
  </si>
  <si>
    <t>按年初计划完成</t>
  </si>
  <si>
    <t>是否在时限内完成</t>
  </si>
  <si>
    <t>提高工作效率</t>
  </si>
  <si>
    <t>是否落实到位</t>
  </si>
  <si>
    <t>提高工作积极性</t>
  </si>
  <si>
    <t>顺利开展工作</t>
  </si>
  <si>
    <t>考察受益对象满意度</t>
  </si>
  <si>
    <t>为进一步落实《意见》有关要求，改善一线环卫工人生活条件，按《中共昆明市委城市管理委员会办公室关于切实做好改善环卫工人待遇有关事宜有通知》要求，为切实提高环卫工人薪资待遇，改善环卫工人生活条件，推动全市环卫事业健康发展，城市建成区一线保洁环卫工人，按照人均增加200元／月标准，自2024年起，由市级安排专项补助资金（补助标准为100元/月·人）、区级安排工资增长资金（增长标准为100元/月·人），于2024年3月起实施配套资金政策，资金配套自2024年1月起算，官渡区现有环卫工人3650人，按100元／月·人标准，2025年需438万元配套资金，计划每个季度拨付109.5万元。</t>
  </si>
  <si>
    <t>改善全区3650名环卫工人待遇。</t>
  </si>
  <si>
    <t>是否改善全区3650名环卫工人待遇。</t>
  </si>
  <si>
    <t>在计划年内是否改善环卫工人待遇。</t>
  </si>
  <si>
    <t>按照要求进行足额预算改善环卫工人待遇经费，是否专户管理补助资金，是否做到专款专用。</t>
  </si>
  <si>
    <t>通过是否有效激励职工工作积极性，改善居民生活环境。</t>
  </si>
  <si>
    <t>经费投入后辖区周边环境卫生是否改变明显</t>
  </si>
  <si>
    <t>为保证各项工作顺利开展，本着勤俭节约原则开展工作，按实际发生支付。</t>
  </si>
  <si>
    <t>按年初计划进行，按时完成</t>
  </si>
  <si>
    <t>三定方案，按照相关文件按实际发生支付</t>
  </si>
  <si>
    <t>按照规定进行工作</t>
  </si>
  <si>
    <t>按照相关制度规定进行工作</t>
  </si>
  <si>
    <t>是否落实到位，提高工作效率</t>
  </si>
  <si>
    <t>顺利开展各项工作</t>
  </si>
  <si>
    <t>98</t>
  </si>
  <si>
    <t>减少投诉率</t>
  </si>
  <si>
    <t>2026年全区环卫一体化项目所需经费为70000000元。</t>
  </si>
  <si>
    <t>1.道路清扫总面积为1706.02万平方米，2.生活垃圾每天1800吨，3.运营管理维护公厕133座，4.景观亮化运营维护16处，5.绿化管养面积为：541.61万平方米，6.河道的清淤和河面保洁、湿地管养面积为560.43万平方米</t>
  </si>
  <si>
    <t>按照《官渡区环境卫生检查考核办法》《官渡区公共绿化市场化管养考核办法》、《官渡区河道水面保洁、河道绿化管护和湿地管护考核办法》要求进行作业。</t>
  </si>
  <si>
    <t>通过环卫一体化是否有效整合资源，提高效率，提高机械化作业率，改善居民生活环境。</t>
  </si>
  <si>
    <t>通过环卫一体化有效整合资源，提高效率，提高机械化作业率，改善居民生活环境。</t>
  </si>
  <si>
    <t>项目产出能持续运用；项目运行所依赖的政策制度能持续执行</t>
  </si>
  <si>
    <t>按合同支付参建单位款项，本年度预计支出1680000元。</t>
  </si>
  <si>
    <t xml:space="preserve">完成工程项目范围建设内容 </t>
  </si>
  <si>
    <t>完成施工图设计内容，是否合规</t>
  </si>
  <si>
    <t xml:space="preserve">满足国家现行的园林绿化工程建设质量验收标准 </t>
  </si>
  <si>
    <t>工程一次性验收合格 ，考察是否合格</t>
  </si>
  <si>
    <t xml:space="preserve">按照合同约定工期完工 </t>
  </si>
  <si>
    <t xml:space="preserve">创造良好绿化环境，为官渡区经济发展打好软环境建设基础，吸引更多的省内外投资。带动其他产业的经济发展,从而带动农民增收率。  </t>
  </si>
  <si>
    <t xml:space="preserve">15 </t>
  </si>
  <si>
    <t xml:space="preserve">创造良好绿化环境，为官渡区经济发展打好软环境建设基础，吸引更多的省内外投资。带动其他产业的经济发展,从而带动农民增收率。 </t>
  </si>
  <si>
    <t xml:space="preserve">为官渡区打造宜居、出行、旅游城市，起到美化市容市貌，丰富城市多样性，有利人民群众身心健康，打造最和时宜的人居环景  </t>
  </si>
  <si>
    <t xml:space="preserve">园林绿化是美化城市的助推器，一个城市园林绿化水平的高低不但体现了当地的社会经济发展水平，更与老百姓的生活质量息息相关。园林植物对城市空气质量的改善有着重要作用，同时，优美的绿化环境还能极大的激发人的 </t>
  </si>
  <si>
    <t xml:space="preserve">10 </t>
  </si>
  <si>
    <t xml:space="preserve">园林绿化是美化城市的助推器，一个城市园林绿化水平的高低不但体现了当地的社会经济发展水平，更与老百姓的生活质量息息相关。园林植物对城市空气质量的改善有着重要作用，同时，优美的绿化环境还能极大的激发人的创作灵感，为广大人民群众创造优美、舒适的环境。 </t>
  </si>
  <si>
    <t xml:space="preserve">维护城市生态带多样性，建设生态城市，实现人与自然的和谐发展，园林绿化同城市人民的关系十分密切，在美化城市环境、保持生态平衡、发展旅游经济、优化投资环境、吸引各类人才、提高人居环境、实现城市可持续发展 </t>
  </si>
  <si>
    <t xml:space="preserve">维护城市生态带多样性，建设生态城市，实现人与自然的和谐发展，园林绿化同城市人民的关系十分密切，在美化城市环境、保持生态平衡、发展旅游经济、优化投资环境、吸引各类人才、提高人居环境、实现城市可持续发展等方面具有不可替代的作用。 </t>
  </si>
  <si>
    <t xml:space="preserve">此次绿化整治力图打造“春城无处不飞花”的城市名片，力争达到群众对绿化整治工程的效果满意 </t>
  </si>
  <si>
    <t>考察受益对象的满意度</t>
  </si>
  <si>
    <t>考察内部人员的满意度</t>
  </si>
  <si>
    <t>1.开展绿美城市建设工作，新建或提升改造46个各类公园                                                                                                                                                                                                                   2.开展绿美社区建设工作，完成13个绿美社区的建设工作</t>
  </si>
  <si>
    <t xml:space="preserve">新建或提升改造各类公园 </t>
  </si>
  <si>
    <t>46</t>
  </si>
  <si>
    <t>开展绿美城市建设工作，新建或提升改造各类公园</t>
  </si>
  <si>
    <t>按照《昆明市官渡区城乡绿化美化三年行动（2022-2024年）实施方案》的通知官政办通【2022】38号的工作要求，完成主要任务指标，按照任务逐年推进实施</t>
  </si>
  <si>
    <t>按照方案内容及工作要求，完成主要任务指标</t>
  </si>
  <si>
    <t>通过各类建设工作，改善民居和生态环境</t>
  </si>
  <si>
    <t>系统性谋划推进、高水平规划设计、专业化种植管护，全面改善城乡人居环境，全力打造绿美城市、建设绿美社区、建设绿美河湖、建设绿美校园、建设绿美景区全新模式，为云南争当我国生态文明建设排头兵贡献官渡力量</t>
  </si>
  <si>
    <t>建设工作完成后对城市生态环境、绿化景观品质的提升</t>
  </si>
  <si>
    <t>“一年起步、两年筑景、三年成势”的思路，系统谋划推进，高水平规划设计，全面改善城乡环境。</t>
  </si>
  <si>
    <t>该项目总投资约4758.05万元，其中建安费为3848.97万元，工程建设其他费为556.63万元，预备费为352.45万元。资金来源为积极争取上级资金，不足部分由区财政筹措保障，实际投资以审计审定为准。项目主要实施官渡区二环和主要道路桥墩绿化及立交区节点“添花增彩”工程、官渡区滇池国际会展中心片区及周边重要道路节点及沿线绿化提升工程、官渡区彩云北路等重要道路及公园绿地“增色添彩”增补乔木工程</t>
  </si>
  <si>
    <t>完成工程项目范围建设内容</t>
  </si>
  <si>
    <t>完成施工图设计内容</t>
  </si>
  <si>
    <t>满足国家现行的园林绿化工程建设质量验收标准</t>
  </si>
  <si>
    <t>工程一次性验收合格</t>
  </si>
  <si>
    <t>创造良好绿化环境，为官渡区经济发展打好软环境建设基础，吸引更多的省内外投资。带动其他产业的经济发展,从而带动农民增收率。</t>
  </si>
  <si>
    <t>为官渡区打造宜居、出行、旅游城市，起到美化市容市貌，丰富城市多样性，有利人民群众身心健康，打造最和时宜的人居环景</t>
  </si>
  <si>
    <t>园林绿化是美化城市的助推器，一个城市园林绿化水平的高低不但体现了当地的社会经济发展水平，更与老百姓的生活质量息息相关。园林植物对城市空气质量的改善有着重要作用，同时，优美的绿化环境还能极大的激发人的创作灵感，为广大人民群众创造优美、舒适的环境。</t>
  </si>
  <si>
    <t>维护城市生态带多样性，建设生态城市，实现人与自然的和谐发展，园林绿化同城市人民的关系十分密切，在美化城市环境、保持生态平衡、发展旅游经济、优化投资环境、吸引各类人才、提高人居环境、实现城市可持续发展等方面具有不可替代的作用。</t>
  </si>
  <si>
    <t>此次绿化整治力图打造“春城无处不飞花”的城市名片，力争达到群众对公园建设效果满意</t>
  </si>
  <si>
    <t>根据自然资源部关于开展自然资源执法监督检查工作的通知和省、市、区有关开展自然资源执法监督检查工作的要求，完成违法用地图斑外业调查；违法用地图斑的工作底图编制、面积测绘、宗地图编制；统计每个图斑的原土地利用现状分类面积，并编制土地利用现状图；核实每个图斑的土地利用总体规划符合情况及其中涉及的基本农田面积，并编制土地利用规划图及规划调查表；违法用地图斑合法性判定；立案查处违法用地图斑涉及违法用地；完成土地例行督察、农村乱占耕地建房问题清查整治、违法用地集中整治专项行动等执法监督工作；确保顺利完成年度违法用地执法检查各项工作。</t>
  </si>
  <si>
    <t>完成执法监督检查违法用地图斑数量</t>
  </si>
  <si>
    <t>违法用地图斑完成率</t>
  </si>
  <si>
    <t>完成时限</t>
  </si>
  <si>
    <t>维护土地市场秩序，杜绝违法用地发生。</t>
  </si>
  <si>
    <t>促进社会经济与环境和谐发展。</t>
  </si>
  <si>
    <t>促进土地供应的可持续发展。</t>
  </si>
  <si>
    <t>群众满意度</t>
  </si>
  <si>
    <t>维稳经费</t>
  </si>
  <si>
    <t>为营造一个全社会关心环卫事业，支持环卫工作，尊重环卫工人的良好氛围，拟每年在全区环卫系统内开展先进集体、优秀管理工作者、城市美容师的评选活动。在每年“环卫工人节”进行表彰、奖励和慰问。
　　环卫一体化运营公司共有环卫工人4000名左右，按每人100元计算，需经费40万元；城中村道路清扫保洁由各街道办事处负责，每个街道办事处5万元，8个街道办事处需经费40万元；2026年环卫工人节慰问经费共需80万元。延续去年经费本年度申请41万元。</t>
  </si>
  <si>
    <t>对全区4000名环卫工人进行慰问。</t>
  </si>
  <si>
    <t>4000</t>
  </si>
  <si>
    <t>人</t>
  </si>
  <si>
    <t>对全区4000名环卫工人进行慰问</t>
  </si>
  <si>
    <t>在计划年内是否对环卫工人进行慰问。</t>
  </si>
  <si>
    <t>通过环卫工人节是否有效激励职工工作积极性，改善居民生活环境。</t>
  </si>
  <si>
    <t>年度目标是：在一个年度周期内完成。公园根据预算指标下达的经费，在下达指标后及时（三月份）根据内部控制制度，进行政府购买服务并签订合同，依据合同约定公园每月考核治安维护情况，根据保障森林公园治安安全的日常工作情况，和为游客提供舒适安全的休闲娱乐场所考核结果，科室上报相关经费支付材料，通过党政联席会议研究决定，按月支付森林公园治安维护经费 。按照上级要求的支出进度，在11月完成预算指标。</t>
  </si>
  <si>
    <t>反映单位对安保服务监督检查的次数的情况。</t>
  </si>
  <si>
    <t>消防巡查次数</t>
  </si>
  <si>
    <t>反映每年消防巡查次数的情况。</t>
  </si>
  <si>
    <t>安保巡查次数</t>
  </si>
  <si>
    <t>次/天</t>
  </si>
  <si>
    <t>反映每天安保巡查次数的情况。</t>
  </si>
  <si>
    <t>安保人员在岗率</t>
  </si>
  <si>
    <t>反映安保服务人员等物管人员在岗的情况。安保人员在岗率=实际在岗工时/应在岗工时*100%</t>
  </si>
  <si>
    <t>政府采购率</t>
  </si>
  <si>
    <t>反映实行政府采购的情况。政府采购率=实行政府采购的项目数/应在岗工时*100%</t>
  </si>
  <si>
    <t>安保服务需求保障程度</t>
  </si>
  <si>
    <t>反应安保服务满足单位的程度。（实际运用时根据项目对安保的需求，主要通过整体评价的方式进行评价。）</t>
  </si>
  <si>
    <t>安全事故发生次数</t>
  </si>
  <si>
    <t>0</t>
  </si>
  <si>
    <t>反映安全事故发生的次数情况。</t>
  </si>
  <si>
    <t>反映保安服务受益人员满意程度。</t>
  </si>
  <si>
    <t>2025年9月10日中国铁路昆明局集团有限公司来函《关于整治昆明火车站官南立交桥附持缆槽安全隐患的函》，反映在官南立交桥与铁路并行及跨越沪昆铁路的桥梁外侧附挂缆槽、电线及灯光带，存在个别灯光带松脱下垂、电缆未防护直接悬吊在导线上方、缆槽损坏变形的高危隐患，极易发生坠落侵限甚至烧断接触网的安全事故，急需进行拆除或加固处理。经区政府办、区交运、区综执局、区国投公司专题研究及现场调研，为及时消除铁路运输安全隐患、保障人民生命财政安全，决定以应急抢险工程方式开展安全隐患整治工作。</t>
  </si>
  <si>
    <t>数量达标</t>
  </si>
  <si>
    <t>达到预期</t>
  </si>
  <si>
    <t>对象满意度</t>
  </si>
  <si>
    <t>专款专用</t>
  </si>
  <si>
    <t>按照财政部、司法部关于印发《综合行政执法制式服装和标志管理办法》的通知（财行〔2020〕299号）相关规定，我局执法制式制服自2020年更换至今已大部分出现破旧无法正常穿戴的情况。按照制式制服进行配置部分选配核算：在职在编执法人员82人，1784.90元/套，，合计：141605.80元；协勤队员约132人5，26.00元/套，合计74201.60元。共计：215807.4元。</t>
  </si>
  <si>
    <t>执法制服购买数量</t>
  </si>
  <si>
    <t>空按照国家财政部、司法部关于印发《综合行政执法制式服装和标志管理办法》的通知（财行〔2020〕299号）相关规定，我局执法制式制服自2020年更换至今已大部分出现破旧无法正常穿戴的情况。按照制式制服进行配置部分选配核算：在职在编执法人员82人，1784.90元/套，，合计：141605.80元；协勤队员约132人5，26.00元/套，合计74201.60元。共计：215807.4元。</t>
  </si>
  <si>
    <t>执法制服购买</t>
  </si>
  <si>
    <t>是否符合相关文件标准</t>
  </si>
  <si>
    <t>项目位于昆明市主城南部，项目的建设以优化城市生态安全屏障体系为主，构建城市生态廊道和生物多样性保护网络，提升生态系统质量和稳定性。项目业主为官渡区城市管理局，委托云南睿城建设项目管理有限公司作为代建单位开展项目建设工作。2026年预算申请2550000元。</t>
  </si>
  <si>
    <t>设计功能实现率</t>
  </si>
  <si>
    <t>反映建设项目设施设计功能的实现情况。
设计功能实现率=（实际实现设计功能数/计划实现设计功能数）*100%</t>
  </si>
  <si>
    <t>截止2025年云南睿城建设项目管理有限公司共代建实施我局工程建设项目20项，项目总投资635239.82万元，《建设工程项目代建委托合同》暂定合同价3888.59万元，截止2025年10月，按照代建合同约定我局应支付云南睿城建设项目管理有限公司代建费868万元，结合资金情况，经我局研究本次申请预算资金为：500000.00元</t>
  </si>
  <si>
    <t>根据受益对象满意度评定</t>
  </si>
  <si>
    <t>分配金额为804007.97元</t>
  </si>
  <si>
    <t>工程总量</t>
  </si>
  <si>
    <t>反映新建、改造、修缮工程量完成情况。</t>
  </si>
  <si>
    <t>主体工程完成率</t>
  </si>
  <si>
    <t>反映主体工程完成情况。
主体工程完成率=（按计划完成主体工程的工程量/计划完成主体工程量）*100%。</t>
  </si>
  <si>
    <t>工程数量</t>
  </si>
  <si>
    <t>反映工程设计实现的功能数量或工程的相对独立单元的数量。</t>
  </si>
  <si>
    <t>配套设施完成率</t>
  </si>
  <si>
    <t>反映配套设施完成情况。
配套设施完成率=（按计划完成配套设施的工程量/计划完成配套设施工程量）*100%。</t>
  </si>
  <si>
    <t>安全事故发生率</t>
  </si>
  <si>
    <t>反映工程实施期间的安全目标。</t>
  </si>
  <si>
    <t>设计变更率</t>
  </si>
  <si>
    <t>反映项目设计变更情况。
设计变更率=（项目变更金额/项目总预算金额）*00%。</t>
  </si>
  <si>
    <t>工期控制率</t>
  </si>
  <si>
    <t>反映工期控制情况。
工期控制率=实际工期/计划工期×100%。</t>
  </si>
  <si>
    <t>使用年限</t>
  </si>
  <si>
    <t>通过工程设计使用年限反映可持续的效果。</t>
  </si>
  <si>
    <t>由于东郊垃圾卫生填埋场属超负荷运行，于2010年1月18日已停止处理垃圾并进行封场。封场后，按市政府要求需做好渗滤液处理、绿化种植、生态恢复等的后期管养工作。2025年预计需93.4万元。</t>
  </si>
  <si>
    <t>根据昆明市人民政府办公厅《关于印发昆明市2016年度冻害植物灾后恢复工作方案的通知昆政发〔2016〕63号》及区委、区政府工作安排，由我局牵头完成官渡区道路绿化冻害植物恢复及整治工作，对官渡区范围内北京路、金源大道和国投大厦四周的季官路、季宏路、秀河路、云秀路恢复栽植乔木659株、灌木4783株、色带476.8平方米、修枝维护树木257棵以及冻害苗木清理。</t>
  </si>
  <si>
    <t>改善市容环境</t>
  </si>
  <si>
    <t>社会公众</t>
  </si>
  <si>
    <t>社会公众或服务对象目实施的满意程度</t>
  </si>
  <si>
    <t>完成彩云北路沿线5点段及东三环王旗营蔬菜批发市场路段交通隐患点段整治工作内容</t>
  </si>
  <si>
    <t>彩云北路、广卫立交、东三环共计新增加强型隔离护栏约3070米、修复隔离栏，修复破损植物攀爬网、隔离栏约145米，拆除植物攀爬网约450米。</t>
  </si>
  <si>
    <t>彩云北路、广卫立交、东三环共计新增加强型隔离护栏约3070米、修复隔离栏，修复破损植物攀爬网约145米，拆除植物攀爬网约450米。</t>
  </si>
  <si>
    <t>符合合同书中工程质量保修书全部内容</t>
  </si>
  <si>
    <t>解决交通安全隐患</t>
  </si>
  <si>
    <t>着力解决城市道路交通安全隐患的突出问题，避免市民因随意穿行导致交通事故。</t>
  </si>
  <si>
    <t>有序、科学的交通环境是彰显一座城市的治理能力的重要组成部分</t>
  </si>
  <si>
    <t>有效的道路交通防护、隔离设施是解决安全隐患、降低安全事故发生的有效途径</t>
  </si>
  <si>
    <t>广大市民群众逐步成为交通参与者的主力军</t>
  </si>
  <si>
    <t>监督建设高质量的道路交通安全问题成为人们当前关注的焦点</t>
  </si>
  <si>
    <t>官渡区小游园建设及绿地景观提升改造工程申请项目建设资金103435.08元</t>
  </si>
  <si>
    <t>昆明滇池国际会展中心周边环湖东路、会展西路道路红线外绿化整治工程申请项目建设资金200000元</t>
  </si>
  <si>
    <t>2026年度垃圾处置补助经费1000000元。</t>
  </si>
  <si>
    <t>官渡区每天产生生活垃圾1800吨，生活垃圾做到日产日清，清运率达90%，处理率达100%。</t>
  </si>
  <si>
    <t>每天约1800</t>
  </si>
  <si>
    <t>吨</t>
  </si>
  <si>
    <t>做到车走地净。责任区的垃圾必须做到日产日清，不准积存。</t>
  </si>
  <si>
    <t>是否按照要求进行足额预算垃圾处理配套经费，是否专户管理补助资金。</t>
  </si>
  <si>
    <t>生活垃圾清运是否全覆盖，是否提升城市清洁水平</t>
  </si>
  <si>
    <t>经费投入后辖区生活垃圾清运及处理水平是否改变明显</t>
  </si>
  <si>
    <t>根据领导安排本项目2026年申请200000元</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</si>
  <si>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</si>
  <si>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</si>
  <si>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</si>
  <si>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</si>
  <si>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</si>
  <si>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</si>
  <si>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</si>
  <si>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</si>
  <si>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</si>
  <si>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</si>
  <si>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</si>
  <si>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</si>
  <si>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</si>
  <si>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</si>
  <si>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</si>
  <si>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车辆加油、添加燃料服务项目</t>
  </si>
  <si>
    <t>车辆加油、添加燃料服务</t>
  </si>
  <si>
    <t>车辆维修和保养项目</t>
  </si>
  <si>
    <t>车辆维修和保养服务</t>
  </si>
  <si>
    <t>机动车保险服务项目</t>
  </si>
  <si>
    <t>机动车保险服务</t>
  </si>
  <si>
    <t>复印纸</t>
  </si>
  <si>
    <t>包</t>
  </si>
  <si>
    <t>物业管理服务</t>
  </si>
  <si>
    <t>渗滤液处理站运行</t>
  </si>
  <si>
    <t>其他生态环境保护和治理服务</t>
  </si>
  <si>
    <t xml:space="preserve"> 公务用车运行维护费</t>
  </si>
  <si>
    <t>财产保险服务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</si>
  <si>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</si>
  <si>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</si>
  <si>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</si>
  <si>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</si>
  <si>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</si>
  <si>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</si>
  <si>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</si>
  <si>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</si>
  <si>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车辆运行</t>
  </si>
  <si>
    <t>A1001 社区治理服务</t>
  </si>
  <si>
    <t>A 公共服务</t>
  </si>
  <si>
    <t>车辆添加燃料</t>
  </si>
  <si>
    <t>车辆维修保养</t>
  </si>
  <si>
    <t>森林公园治安维护</t>
  </si>
  <si>
    <t>A0613 环境污染第三方治理服务</t>
  </si>
  <si>
    <t>预算09-1表</t>
  </si>
  <si>
    <t>单位名称（项目）</t>
  </si>
  <si>
    <t>地区</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</si>
  <si>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</si>
  <si>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</si>
  <si>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</si>
  <si>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</si>
  <si>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</si>
  <si>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</si>
  <si>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</si>
  <si>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</si>
  <si>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</si>
  <si>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</si>
  <si>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</si>
  <si>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</si>
  <si>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</si>
  <si>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</si>
  <si>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2026年</t>
  </si>
  <si>
    <t>2027年</t>
  </si>
  <si>
    <t>2028年</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</si>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</sst>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1">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left" vertical="center" wrapText="1" indent="1"/>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4" fillId="0" borderId="8" xfId="0" applyFont="1" applyBorder="1" applyAlignment="1">
      <alignment horizontal="center" vertical="center" wrapText="1"/>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Alignment="1">
      <alignment wrapText="1"/>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0" borderId="0" xfId="0" applyFont="1" applyBorder="1" applyAlignment="1">
      <alignment horizontal="left" vertical="center"/>
    </xf>
    <xf numFmtId="0" fontId="8" fillId="0" borderId="0" xfId="0" applyFont="1" applyBorder="1" applyAlignment="1" applyProtection="1">
      <alignment horizontal="left" vertical="center"/>
      <protection locked="0"/>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8" fillId="2" borderId="1" xfId="0" applyFont="1" applyFill="1" applyBorder="1" applyAlignment="1" applyProtection="1">
      <alignment horizontal="left" vertical="center" wrapText="1" indent="2"/>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1" xfId="0" applyFont="1" applyBorder="1" applyAlignment="1">
      <alignment horizontal="left" vertical="center" wrapText="1" indent="2"/>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4" workbookViewId="0">
      <selection activeCell="A1" sqref="A1"/>
    </sheetView>
  </sheetViews>
  <sheetFormatPr defaultColWidth="8.575" defaultRowHeight="12.75" customHeight="1" outlineLevelCol="3"/>
  <cols>
    <col min="1" max="4" width="41"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"单位名称："&amp;"昆明市官渡区综合行政执法局"</f>
        <v>单位名称：昆明市官渡区综合行政执法局</v>
      </c>
      <c r="B3" s="166"/>
      <c r="D3" s="142" t="s">
        <v>1</v>
      </c>
    </row>
    <row r="4" ht="23.25" customHeight="1" spans="1:4">
      <c r="A4" s="167" t="s">
        <v>2</v>
      </c>
      <c r="B4" s="168"/>
      <c r="C4" s="167" t="s">
        <v>3</v>
      </c>
      <c r="D4" s="168"/>
    </row>
    <row r="5" ht="24" customHeight="1" spans="1:4">
      <c r="A5" s="167" t="s">
        <v>4</v>
      </c>
      <c r="B5" s="167" t="s">
        <v>5</v>
      </c>
      <c r="C5" s="167" t="s">
        <v>6</v>
      </c>
      <c r="D5" s="167" t="s">
        <v>5</v>
      </c>
    </row>
    <row r="6" ht="17.25" customHeight="1" spans="1:4">
      <c r="A6" s="169" t="s">
        <v>7</v>
      </c>
      <c r="B6" s="80">
        <v>175104159.4</v>
      </c>
      <c r="C6" s="169" t="s">
        <v>8</v>
      </c>
      <c r="D6" s="80"/>
    </row>
    <row r="7" ht="17.25" customHeight="1" spans="1:4">
      <c r="A7" s="169" t="s">
        <v>9</v>
      </c>
      <c r="B7" s="80"/>
      <c r="C7" s="169" t="s">
        <v>10</v>
      </c>
      <c r="D7" s="80"/>
    </row>
    <row r="8" ht="17.25" customHeight="1" spans="1:4">
      <c r="A8" s="169" t="s">
        <v>11</v>
      </c>
      <c r="B8" s="80"/>
      <c r="C8" s="200" t="s">
        <v>12</v>
      </c>
      <c r="D8" s="80"/>
    </row>
    <row r="9" ht="17.25" customHeight="1" spans="1:4">
      <c r="A9" s="169" t="s">
        <v>13</v>
      </c>
      <c r="B9" s="80"/>
      <c r="C9" s="200" t="s">
        <v>14</v>
      </c>
      <c r="D9" s="80"/>
    </row>
    <row r="10" ht="17.25" customHeight="1" spans="1:4">
      <c r="A10" s="169" t="s">
        <v>15</v>
      </c>
      <c r="B10" s="80">
        <v>73522</v>
      </c>
      <c r="C10" s="200" t="s">
        <v>16</v>
      </c>
      <c r="D10" s="80"/>
    </row>
    <row r="11" ht="17.25" customHeight="1" spans="1:4">
      <c r="A11" s="169" t="s">
        <v>17</v>
      </c>
      <c r="B11" s="80"/>
      <c r="C11" s="200" t="s">
        <v>18</v>
      </c>
      <c r="D11" s="80"/>
    </row>
    <row r="12" ht="17.25" customHeight="1" spans="1:4">
      <c r="A12" s="169" t="s">
        <v>19</v>
      </c>
      <c r="B12" s="80"/>
      <c r="C12" s="36" t="s">
        <v>20</v>
      </c>
      <c r="D12" s="80"/>
    </row>
    <row r="13" ht="17.25" customHeight="1" spans="1:4">
      <c r="A13" s="169" t="s">
        <v>21</v>
      </c>
      <c r="B13" s="80">
        <v>73522</v>
      </c>
      <c r="C13" s="36" t="s">
        <v>22</v>
      </c>
      <c r="D13" s="80"/>
    </row>
    <row r="14" ht="17.25" customHeight="1" spans="1:4">
      <c r="A14" s="169" t="s">
        <v>23</v>
      </c>
      <c r="B14" s="80"/>
      <c r="C14" s="36" t="s">
        <v>24</v>
      </c>
      <c r="D14" s="80"/>
    </row>
    <row r="15" ht="17.25" customHeight="1" spans="1:4">
      <c r="A15" s="169" t="s">
        <v>25</v>
      </c>
      <c r="B15" s="80"/>
      <c r="C15" s="36" t="s">
        <v>26</v>
      </c>
      <c r="D15" s="80"/>
    </row>
    <row r="16" ht="17.25" customHeight="1" spans="1:4">
      <c r="A16" s="155"/>
      <c r="B16" s="80"/>
      <c r="C16" s="36" t="s">
        <v>27</v>
      </c>
      <c r="D16" s="80"/>
    </row>
    <row r="17" ht="17.25" customHeight="1" spans="1:4">
      <c r="A17" s="170"/>
      <c r="B17" s="80"/>
      <c r="C17" s="36" t="s">
        <v>28</v>
      </c>
      <c r="D17" s="80"/>
    </row>
    <row r="18" ht="17.25" customHeight="1" spans="1:4">
      <c r="A18" s="170"/>
      <c r="B18" s="80"/>
      <c r="C18" s="36" t="s">
        <v>29</v>
      </c>
      <c r="D18" s="80"/>
    </row>
    <row r="19" ht="17.25" customHeight="1" spans="1:4">
      <c r="A19" s="170"/>
      <c r="B19" s="80"/>
      <c r="C19" s="36" t="s">
        <v>30</v>
      </c>
      <c r="D19" s="80"/>
    </row>
    <row r="20" ht="17.25" customHeight="1" spans="1:4">
      <c r="A20" s="170"/>
      <c r="B20" s="80"/>
      <c r="C20" s="36" t="s">
        <v>31</v>
      </c>
      <c r="D20" s="80"/>
    </row>
    <row r="21" ht="17.25" customHeight="1" spans="1:4">
      <c r="A21" s="170"/>
      <c r="B21" s="80"/>
      <c r="C21" s="36" t="s">
        <v>32</v>
      </c>
      <c r="D21" s="80"/>
    </row>
    <row r="22" ht="17.25" customHeight="1" spans="1:4">
      <c r="A22" s="170"/>
      <c r="B22" s="80"/>
      <c r="C22" s="36" t="s">
        <v>33</v>
      </c>
      <c r="D22" s="80"/>
    </row>
    <row r="23" ht="17.25" customHeight="1" spans="1:4">
      <c r="A23" s="170"/>
      <c r="B23" s="80"/>
      <c r="C23" s="36" t="s">
        <v>34</v>
      </c>
      <c r="D23" s="80"/>
    </row>
    <row r="24" ht="17.25" customHeight="1" spans="1:4">
      <c r="A24" s="170"/>
      <c r="B24" s="80"/>
      <c r="C24" s="36" t="s">
        <v>35</v>
      </c>
      <c r="D24" s="80"/>
    </row>
    <row r="25" ht="17.25" customHeight="1" spans="1:4">
      <c r="A25" s="170"/>
      <c r="B25" s="80"/>
      <c r="C25" s="36" t="s">
        <v>36</v>
      </c>
      <c r="D25" s="80"/>
    </row>
    <row r="26" ht="17.25" customHeight="1" spans="1:4">
      <c r="A26" s="170"/>
      <c r="B26" s="80"/>
      <c r="C26" s="155" t="s">
        <v>37</v>
      </c>
      <c r="D26" s="80"/>
    </row>
    <row r="27" ht="17.25" customHeight="1" spans="1:4">
      <c r="A27" s="170"/>
      <c r="B27" s="80"/>
      <c r="C27" s="36" t="s">
        <v>38</v>
      </c>
      <c r="D27" s="80"/>
    </row>
    <row r="28" ht="16.5" customHeight="1" spans="1:4">
      <c r="A28" s="170"/>
      <c r="B28" s="80"/>
      <c r="C28" s="36" t="s">
        <v>39</v>
      </c>
      <c r="D28" s="80"/>
    </row>
    <row r="29" ht="16.5" customHeight="1" spans="1:4">
      <c r="A29" s="170"/>
      <c r="B29" s="80"/>
      <c r="C29" s="155" t="s">
        <v>40</v>
      </c>
      <c r="D29" s="80"/>
    </row>
    <row r="30" ht="17.25" customHeight="1" spans="1:4">
      <c r="A30" s="170"/>
      <c r="B30" s="80"/>
      <c r="C30" s="155" t="s">
        <v>41</v>
      </c>
      <c r="D30" s="80"/>
    </row>
    <row r="31" ht="17.25" customHeight="1" spans="1:4">
      <c r="A31" s="170"/>
      <c r="B31" s="80"/>
      <c r="C31" s="36" t="s">
        <v>42</v>
      </c>
      <c r="D31" s="80"/>
    </row>
    <row r="32" ht="16.5" customHeight="1" spans="1:4">
      <c r="A32" s="170" t="s">
        <v>43</v>
      </c>
      <c r="B32" s="80">
        <v>175177681.4</v>
      </c>
      <c r="C32" s="170" t="s">
        <v>44</v>
      </c>
      <c r="D32" s="80">
        <v>181780899.21</v>
      </c>
    </row>
    <row r="33" ht="16.5" customHeight="1" spans="1:4">
      <c r="A33" s="155" t="s">
        <v>45</v>
      </c>
      <c r="B33" s="80">
        <v>6603217.81</v>
      </c>
      <c r="C33" s="155" t="s">
        <v>46</v>
      </c>
      <c r="D33" s="80"/>
    </row>
    <row r="34" ht="16.5" customHeight="1" spans="1:4">
      <c r="A34" s="36" t="s">
        <v>47</v>
      </c>
      <c r="B34" s="80">
        <v>6603217.81</v>
      </c>
      <c r="C34" s="36" t="s">
        <v>47</v>
      </c>
      <c r="D34" s="80"/>
    </row>
    <row r="35" ht="16.5" customHeight="1" spans="1:4">
      <c r="A35" s="36" t="s">
        <v>48</v>
      </c>
      <c r="B35" s="80"/>
      <c r="C35" s="36" t="s">
        <v>49</v>
      </c>
      <c r="D35" s="80"/>
    </row>
    <row r="36" ht="16.5" customHeight="1" spans="1:4">
      <c r="A36" s="171" t="s">
        <v>50</v>
      </c>
      <c r="B36" s="80">
        <v>181780899.21</v>
      </c>
      <c r="C36" s="171" t="s">
        <v>51</v>
      </c>
      <c r="D36" s="80">
        <v>181780899.21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1">
        <v>1</v>
      </c>
      <c r="B1" s="122">
        <v>0</v>
      </c>
      <c r="C1" s="121">
        <v>1</v>
      </c>
      <c r="D1" s="123"/>
      <c r="E1" s="123"/>
      <c r="F1" s="112" t="s">
        <v>763</v>
      </c>
    </row>
    <row r="2" ht="42" customHeight="1" spans="1:6">
      <c r="A2" s="124" t="str">
        <f>"2026"&amp;"年部门政府性基金预算支出预算表"</f>
        <v>2026年部门政府性基金预算支出预算表</v>
      </c>
      <c r="B2" s="124" t="s">
        <v>764</v>
      </c>
      <c r="C2" s="125"/>
      <c r="D2" s="126"/>
      <c r="E2" s="126"/>
      <c r="F2" s="126"/>
    </row>
    <row r="3" ht="13.5" customHeight="1" spans="1:6">
      <c r="A3" s="14" t="str">
        <f>"单位名称："&amp;"昆明市官渡区综合行政执法局"</f>
        <v>单位名称：昆明市官渡区综合行政执法局</v>
      </c>
      <c r="B3" s="14" t="s">
        <v>765</v>
      </c>
      <c r="C3" s="121"/>
      <c r="D3" s="123"/>
      <c r="E3" s="123"/>
      <c r="F3" s="112" t="s">
        <v>1</v>
      </c>
    </row>
    <row r="4" ht="19.5" customHeight="1" spans="1:6">
      <c r="A4" s="127" t="s">
        <v>197</v>
      </c>
      <c r="B4" s="128" t="s">
        <v>77</v>
      </c>
      <c r="C4" s="127" t="s">
        <v>78</v>
      </c>
      <c r="D4" s="21" t="s">
        <v>766</v>
      </c>
      <c r="E4" s="22"/>
      <c r="F4" s="23"/>
    </row>
    <row r="5" ht="18.75" customHeight="1" spans="1:6">
      <c r="A5" s="129"/>
      <c r="B5" s="130"/>
      <c r="C5" s="129"/>
      <c r="D5" s="131" t="s">
        <v>55</v>
      </c>
      <c r="E5" s="21" t="s">
        <v>80</v>
      </c>
      <c r="F5" s="131" t="s">
        <v>81</v>
      </c>
    </row>
    <row r="6" ht="18.75" customHeight="1" spans="1:6">
      <c r="A6" s="70">
        <v>1</v>
      </c>
      <c r="B6" s="132" t="s">
        <v>88</v>
      </c>
      <c r="C6" s="70">
        <v>3</v>
      </c>
      <c r="D6" s="133">
        <v>4</v>
      </c>
      <c r="E6" s="133">
        <v>5</v>
      </c>
      <c r="F6" s="133">
        <v>6</v>
      </c>
    </row>
    <row r="7" ht="21" customHeight="1" spans="1:6">
      <c r="A7" s="33" t="s">
        <v>70</v>
      </c>
      <c r="B7" s="33"/>
      <c r="C7" s="33"/>
      <c r="D7" s="80">
        <v>6163203.94</v>
      </c>
      <c r="E7" s="80"/>
      <c r="F7" s="80">
        <v>6163203.94</v>
      </c>
    </row>
    <row r="8" ht="21" customHeight="1" spans="1:6">
      <c r="A8" s="33"/>
      <c r="B8" s="33" t="s">
        <v>130</v>
      </c>
      <c r="C8" s="33" t="s">
        <v>131</v>
      </c>
      <c r="D8" s="80">
        <v>6163203.94</v>
      </c>
      <c r="E8" s="80"/>
      <c r="F8" s="80">
        <v>6163203.94</v>
      </c>
    </row>
    <row r="9" ht="21" customHeight="1" spans="1:6">
      <c r="A9" s="7"/>
      <c r="B9" s="134" t="s">
        <v>183</v>
      </c>
      <c r="C9" s="134" t="s">
        <v>184</v>
      </c>
      <c r="D9" s="80">
        <v>6163203.94</v>
      </c>
      <c r="E9" s="80"/>
      <c r="F9" s="80">
        <v>6163203.94</v>
      </c>
    </row>
    <row r="10" ht="21" customHeight="1" spans="1:6">
      <c r="A10" s="7"/>
      <c r="B10" s="135" t="s">
        <v>185</v>
      </c>
      <c r="C10" s="135" t="s">
        <v>186</v>
      </c>
      <c r="D10" s="80">
        <v>6163203.94</v>
      </c>
      <c r="E10" s="80"/>
      <c r="F10" s="80">
        <v>6163203.94</v>
      </c>
    </row>
    <row r="11" ht="18.75" customHeight="1" spans="1:6">
      <c r="A11" s="136" t="s">
        <v>187</v>
      </c>
      <c r="B11" s="136" t="s">
        <v>187</v>
      </c>
      <c r="C11" s="137" t="s">
        <v>187</v>
      </c>
      <c r="D11" s="80">
        <v>6163203.94</v>
      </c>
      <c r="E11" s="80"/>
      <c r="F11" s="80">
        <v>6163203.94</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4"/>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2"/>
      <c r="C1" s="82"/>
      <c r="R1" s="12"/>
      <c r="S1" s="12" t="s">
        <v>767</v>
      </c>
    </row>
    <row r="2" ht="41.25" customHeight="1" spans="1:19">
      <c r="A2" s="74" t="str">
        <f>"2026"&amp;"年部门政府采购预算表"</f>
        <v>2026年部门政府采购预算表</v>
      </c>
      <c r="B2" s="68"/>
      <c r="C2" s="68"/>
      <c r="D2" s="13"/>
      <c r="E2" s="13"/>
      <c r="F2" s="13"/>
      <c r="G2" s="13"/>
      <c r="H2" s="13"/>
      <c r="I2" s="13"/>
      <c r="J2" s="13"/>
      <c r="K2" s="13"/>
      <c r="L2" s="13"/>
      <c r="M2" s="68"/>
      <c r="N2" s="13"/>
      <c r="O2" s="13"/>
      <c r="P2" s="68"/>
      <c r="Q2" s="13"/>
      <c r="R2" s="68"/>
      <c r="S2" s="68"/>
    </row>
    <row r="3" ht="18.75" customHeight="1" spans="1:19">
      <c r="A3" s="111" t="str">
        <f>"单位名称："&amp;"昆明市官渡区综合行政执法局"</f>
        <v>单位名称：昆明市官渡区综合行政执法局</v>
      </c>
      <c r="B3" s="87"/>
      <c r="C3" s="87"/>
      <c r="D3" s="16"/>
      <c r="E3" s="16"/>
      <c r="F3" s="16"/>
      <c r="G3" s="16"/>
      <c r="H3" s="16"/>
      <c r="I3" s="16"/>
      <c r="J3" s="16"/>
      <c r="K3" s="16"/>
      <c r="L3" s="16"/>
      <c r="R3" s="17"/>
      <c r="S3" s="112" t="s">
        <v>1</v>
      </c>
    </row>
    <row r="4" ht="15.75" customHeight="1" spans="1:19">
      <c r="A4" s="19" t="s">
        <v>196</v>
      </c>
      <c r="B4" s="89" t="s">
        <v>197</v>
      </c>
      <c r="C4" s="89" t="s">
        <v>768</v>
      </c>
      <c r="D4" s="90" t="s">
        <v>769</v>
      </c>
      <c r="E4" s="90" t="s">
        <v>770</v>
      </c>
      <c r="F4" s="90" t="s">
        <v>771</v>
      </c>
      <c r="G4" s="90" t="s">
        <v>772</v>
      </c>
      <c r="H4" s="90" t="s">
        <v>773</v>
      </c>
      <c r="I4" s="91" t="s">
        <v>204</v>
      </c>
      <c r="J4" s="91"/>
      <c r="K4" s="91"/>
      <c r="L4" s="91"/>
      <c r="M4" s="92"/>
      <c r="N4" s="91"/>
      <c r="O4" s="91"/>
      <c r="P4" s="93"/>
      <c r="Q4" s="91"/>
      <c r="R4" s="92"/>
      <c r="S4" s="94"/>
    </row>
    <row r="5" ht="17.25" customHeight="1" spans="1:19">
      <c r="A5" s="25"/>
      <c r="B5" s="95"/>
      <c r="C5" s="95"/>
      <c r="D5" s="96"/>
      <c r="E5" s="96"/>
      <c r="F5" s="96"/>
      <c r="G5" s="96"/>
      <c r="H5" s="96"/>
      <c r="I5" s="96" t="s">
        <v>55</v>
      </c>
      <c r="J5" s="96" t="s">
        <v>58</v>
      </c>
      <c r="K5" s="96" t="s">
        <v>774</v>
      </c>
      <c r="L5" s="96" t="s">
        <v>775</v>
      </c>
      <c r="M5" s="97" t="s">
        <v>776</v>
      </c>
      <c r="N5" s="98" t="s">
        <v>777</v>
      </c>
      <c r="O5" s="98"/>
      <c r="P5" s="99"/>
      <c r="Q5" s="98"/>
      <c r="R5" s="100"/>
      <c r="S5" s="101"/>
    </row>
    <row r="6" ht="54" customHeight="1" spans="1:19">
      <c r="A6" s="28"/>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13">
        <v>1</v>
      </c>
      <c r="B7" s="113" t="s">
        <v>88</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4" t="s">
        <v>70</v>
      </c>
      <c r="B8" s="105" t="s">
        <v>70</v>
      </c>
      <c r="C8" s="105" t="s">
        <v>331</v>
      </c>
      <c r="D8" s="106" t="s">
        <v>778</v>
      </c>
      <c r="E8" s="106" t="s">
        <v>779</v>
      </c>
      <c r="F8" s="106" t="s">
        <v>466</v>
      </c>
      <c r="G8" s="115">
        <v>1</v>
      </c>
      <c r="H8" s="80"/>
      <c r="I8" s="80">
        <v>345000</v>
      </c>
      <c r="J8" s="80">
        <v>345000</v>
      </c>
      <c r="K8" s="80"/>
      <c r="L8" s="80"/>
      <c r="M8" s="80"/>
      <c r="N8" s="80"/>
      <c r="O8" s="80"/>
      <c r="P8" s="80"/>
      <c r="Q8" s="80"/>
      <c r="R8" s="80"/>
      <c r="S8" s="80"/>
    </row>
    <row r="9" ht="21" customHeight="1" spans="1:19">
      <c r="A9" s="104" t="s">
        <v>70</v>
      </c>
      <c r="B9" s="105" t="s">
        <v>70</v>
      </c>
      <c r="C9" s="105" t="s">
        <v>331</v>
      </c>
      <c r="D9" s="106" t="s">
        <v>780</v>
      </c>
      <c r="E9" s="106" t="s">
        <v>781</v>
      </c>
      <c r="F9" s="106" t="s">
        <v>466</v>
      </c>
      <c r="G9" s="115">
        <v>1</v>
      </c>
      <c r="H9" s="80"/>
      <c r="I9" s="80">
        <v>217000</v>
      </c>
      <c r="J9" s="80">
        <v>217000</v>
      </c>
      <c r="K9" s="80"/>
      <c r="L9" s="80"/>
      <c r="M9" s="80"/>
      <c r="N9" s="80"/>
      <c r="O9" s="80"/>
      <c r="P9" s="80"/>
      <c r="Q9" s="80"/>
      <c r="R9" s="80"/>
      <c r="S9" s="80"/>
    </row>
    <row r="10" ht="21" customHeight="1" spans="1:19">
      <c r="A10" s="104" t="s">
        <v>70</v>
      </c>
      <c r="B10" s="105" t="s">
        <v>70</v>
      </c>
      <c r="C10" s="105" t="s">
        <v>331</v>
      </c>
      <c r="D10" s="106" t="s">
        <v>782</v>
      </c>
      <c r="E10" s="106" t="s">
        <v>783</v>
      </c>
      <c r="F10" s="106" t="s">
        <v>466</v>
      </c>
      <c r="G10" s="115">
        <v>1</v>
      </c>
      <c r="H10" s="80"/>
      <c r="I10" s="80">
        <v>138000</v>
      </c>
      <c r="J10" s="80">
        <v>138000</v>
      </c>
      <c r="K10" s="80"/>
      <c r="L10" s="80"/>
      <c r="M10" s="80"/>
      <c r="N10" s="80"/>
      <c r="O10" s="80"/>
      <c r="P10" s="80"/>
      <c r="Q10" s="80"/>
      <c r="R10" s="80"/>
      <c r="S10" s="80"/>
    </row>
    <row r="11" ht="21" customHeight="1" spans="1:19">
      <c r="A11" s="104" t="s">
        <v>70</v>
      </c>
      <c r="B11" s="105" t="s">
        <v>70</v>
      </c>
      <c r="C11" s="105" t="s">
        <v>244</v>
      </c>
      <c r="D11" s="106" t="s">
        <v>784</v>
      </c>
      <c r="E11" s="106" t="s">
        <v>784</v>
      </c>
      <c r="F11" s="106" t="s">
        <v>785</v>
      </c>
      <c r="G11" s="115">
        <v>500</v>
      </c>
      <c r="H11" s="80">
        <v>15000</v>
      </c>
      <c r="I11" s="80">
        <v>15000</v>
      </c>
      <c r="J11" s="80">
        <v>15000</v>
      </c>
      <c r="K11" s="80"/>
      <c r="L11" s="80"/>
      <c r="M11" s="80"/>
      <c r="N11" s="80"/>
      <c r="O11" s="80"/>
      <c r="P11" s="80"/>
      <c r="Q11" s="80"/>
      <c r="R11" s="80"/>
      <c r="S11" s="80"/>
    </row>
    <row r="12" ht="21" customHeight="1" spans="1:19">
      <c r="A12" s="104" t="s">
        <v>70</v>
      </c>
      <c r="B12" s="105" t="s">
        <v>70</v>
      </c>
      <c r="C12" s="105" t="s">
        <v>347</v>
      </c>
      <c r="D12" s="106" t="s">
        <v>347</v>
      </c>
      <c r="E12" s="106" t="s">
        <v>786</v>
      </c>
      <c r="F12" s="106" t="s">
        <v>466</v>
      </c>
      <c r="G12" s="115">
        <v>1</v>
      </c>
      <c r="H12" s="80"/>
      <c r="I12" s="80">
        <v>160000</v>
      </c>
      <c r="J12" s="80">
        <v>160000</v>
      </c>
      <c r="K12" s="80"/>
      <c r="L12" s="80"/>
      <c r="M12" s="80"/>
      <c r="N12" s="80"/>
      <c r="O12" s="80"/>
      <c r="P12" s="80"/>
      <c r="Q12" s="80"/>
      <c r="R12" s="80"/>
      <c r="S12" s="80"/>
    </row>
    <row r="13" ht="21" customHeight="1" spans="1:19">
      <c r="A13" s="104" t="s">
        <v>70</v>
      </c>
      <c r="B13" s="105" t="s">
        <v>70</v>
      </c>
      <c r="C13" s="105" t="s">
        <v>367</v>
      </c>
      <c r="D13" s="106" t="s">
        <v>787</v>
      </c>
      <c r="E13" s="106" t="s">
        <v>788</v>
      </c>
      <c r="F13" s="106" t="s">
        <v>466</v>
      </c>
      <c r="G13" s="115">
        <v>1</v>
      </c>
      <c r="H13" s="80">
        <v>919600</v>
      </c>
      <c r="I13" s="80">
        <v>919600</v>
      </c>
      <c r="J13" s="80">
        <v>919600</v>
      </c>
      <c r="K13" s="80"/>
      <c r="L13" s="80"/>
      <c r="M13" s="80"/>
      <c r="N13" s="80"/>
      <c r="O13" s="80"/>
      <c r="P13" s="80"/>
      <c r="Q13" s="80"/>
      <c r="R13" s="80"/>
      <c r="S13" s="80"/>
    </row>
    <row r="14" ht="21" customHeight="1" spans="1:19">
      <c r="A14" s="104" t="s">
        <v>70</v>
      </c>
      <c r="B14" s="105" t="s">
        <v>73</v>
      </c>
      <c r="C14" s="105" t="s">
        <v>273</v>
      </c>
      <c r="D14" s="106" t="s">
        <v>275</v>
      </c>
      <c r="E14" s="106" t="s">
        <v>779</v>
      </c>
      <c r="F14" s="106" t="s">
        <v>466</v>
      </c>
      <c r="G14" s="115">
        <v>1</v>
      </c>
      <c r="H14" s="80">
        <v>20000</v>
      </c>
      <c r="I14" s="80">
        <v>20000</v>
      </c>
      <c r="J14" s="80">
        <v>20000</v>
      </c>
      <c r="K14" s="80"/>
      <c r="L14" s="80"/>
      <c r="M14" s="80"/>
      <c r="N14" s="80"/>
      <c r="O14" s="80"/>
      <c r="P14" s="80"/>
      <c r="Q14" s="80"/>
      <c r="R14" s="80"/>
      <c r="S14" s="80"/>
    </row>
    <row r="15" ht="21" customHeight="1" spans="1:19">
      <c r="A15" s="104" t="s">
        <v>70</v>
      </c>
      <c r="B15" s="105" t="s">
        <v>73</v>
      </c>
      <c r="C15" s="105" t="s">
        <v>273</v>
      </c>
      <c r="D15" s="106" t="s">
        <v>789</v>
      </c>
      <c r="E15" s="106" t="s">
        <v>781</v>
      </c>
      <c r="F15" s="106" t="s">
        <v>466</v>
      </c>
      <c r="G15" s="115">
        <v>1</v>
      </c>
      <c r="H15" s="80">
        <v>40100</v>
      </c>
      <c r="I15" s="80">
        <v>40100</v>
      </c>
      <c r="J15" s="80">
        <v>40100</v>
      </c>
      <c r="K15" s="80"/>
      <c r="L15" s="80"/>
      <c r="M15" s="80"/>
      <c r="N15" s="80"/>
      <c r="O15" s="80"/>
      <c r="P15" s="80"/>
      <c r="Q15" s="80"/>
      <c r="R15" s="80"/>
      <c r="S15" s="80"/>
    </row>
    <row r="16" ht="21" customHeight="1" spans="1:19">
      <c r="A16" s="104" t="s">
        <v>70</v>
      </c>
      <c r="B16" s="105" t="s">
        <v>73</v>
      </c>
      <c r="C16" s="105" t="s">
        <v>273</v>
      </c>
      <c r="D16" s="106" t="s">
        <v>275</v>
      </c>
      <c r="E16" s="106" t="s">
        <v>783</v>
      </c>
      <c r="F16" s="106" t="s">
        <v>466</v>
      </c>
      <c r="G16" s="115">
        <v>1</v>
      </c>
      <c r="H16" s="80">
        <v>13000</v>
      </c>
      <c r="I16" s="80">
        <v>13000</v>
      </c>
      <c r="J16" s="80">
        <v>13000</v>
      </c>
      <c r="K16" s="80"/>
      <c r="L16" s="80"/>
      <c r="M16" s="80"/>
      <c r="N16" s="80"/>
      <c r="O16" s="80"/>
      <c r="P16" s="80"/>
      <c r="Q16" s="80"/>
      <c r="R16" s="80"/>
      <c r="S16" s="80"/>
    </row>
    <row r="17" ht="21" customHeight="1" spans="1:19">
      <c r="A17" s="104" t="s">
        <v>70</v>
      </c>
      <c r="B17" s="105" t="s">
        <v>73</v>
      </c>
      <c r="C17" s="105" t="s">
        <v>244</v>
      </c>
      <c r="D17" s="106" t="s">
        <v>784</v>
      </c>
      <c r="E17" s="106" t="s">
        <v>784</v>
      </c>
      <c r="F17" s="106" t="s">
        <v>466</v>
      </c>
      <c r="G17" s="115">
        <v>1</v>
      </c>
      <c r="H17" s="80">
        <v>16800</v>
      </c>
      <c r="I17" s="80">
        <v>16800</v>
      </c>
      <c r="J17" s="80">
        <v>16800</v>
      </c>
      <c r="K17" s="80"/>
      <c r="L17" s="80"/>
      <c r="M17" s="80"/>
      <c r="N17" s="80"/>
      <c r="O17" s="80"/>
      <c r="P17" s="80"/>
      <c r="Q17" s="80"/>
      <c r="R17" s="80"/>
      <c r="S17" s="80"/>
    </row>
    <row r="18" ht="21" customHeight="1" spans="1:19">
      <c r="A18" s="104" t="s">
        <v>70</v>
      </c>
      <c r="B18" s="105" t="s">
        <v>73</v>
      </c>
      <c r="C18" s="105" t="s">
        <v>387</v>
      </c>
      <c r="D18" s="106" t="s">
        <v>275</v>
      </c>
      <c r="E18" s="106" t="s">
        <v>781</v>
      </c>
      <c r="F18" s="106" t="s">
        <v>466</v>
      </c>
      <c r="G18" s="115">
        <v>1</v>
      </c>
      <c r="H18" s="80">
        <v>33522</v>
      </c>
      <c r="I18" s="80">
        <v>33522</v>
      </c>
      <c r="J18" s="80"/>
      <c r="K18" s="80"/>
      <c r="L18" s="80"/>
      <c r="M18" s="80"/>
      <c r="N18" s="80">
        <v>33522</v>
      </c>
      <c r="O18" s="80"/>
      <c r="P18" s="80"/>
      <c r="Q18" s="80">
        <v>33522</v>
      </c>
      <c r="R18" s="80"/>
      <c r="S18" s="80"/>
    </row>
    <row r="19" ht="21" customHeight="1" spans="1:19">
      <c r="A19" s="104" t="s">
        <v>70</v>
      </c>
      <c r="B19" s="105" t="s">
        <v>75</v>
      </c>
      <c r="C19" s="105" t="s">
        <v>273</v>
      </c>
      <c r="D19" s="106" t="s">
        <v>783</v>
      </c>
      <c r="E19" s="106" t="s">
        <v>790</v>
      </c>
      <c r="F19" s="106" t="s">
        <v>466</v>
      </c>
      <c r="G19" s="115">
        <v>1</v>
      </c>
      <c r="H19" s="80">
        <v>50000</v>
      </c>
      <c r="I19" s="80">
        <v>50000</v>
      </c>
      <c r="J19" s="80">
        <v>50000</v>
      </c>
      <c r="K19" s="80"/>
      <c r="L19" s="80"/>
      <c r="M19" s="80"/>
      <c r="N19" s="80"/>
      <c r="O19" s="80"/>
      <c r="P19" s="80"/>
      <c r="Q19" s="80"/>
      <c r="R19" s="80"/>
      <c r="S19" s="80"/>
    </row>
    <row r="20" ht="21" customHeight="1" spans="1:19">
      <c r="A20" s="104" t="s">
        <v>70</v>
      </c>
      <c r="B20" s="105" t="s">
        <v>75</v>
      </c>
      <c r="C20" s="105" t="s">
        <v>273</v>
      </c>
      <c r="D20" s="106" t="s">
        <v>779</v>
      </c>
      <c r="E20" s="106" t="s">
        <v>779</v>
      </c>
      <c r="F20" s="106" t="s">
        <v>466</v>
      </c>
      <c r="G20" s="115">
        <v>1</v>
      </c>
      <c r="H20" s="80">
        <v>20000</v>
      </c>
      <c r="I20" s="80">
        <v>20000</v>
      </c>
      <c r="J20" s="80">
        <v>20000</v>
      </c>
      <c r="K20" s="80"/>
      <c r="L20" s="80"/>
      <c r="M20" s="80"/>
      <c r="N20" s="80"/>
      <c r="O20" s="80"/>
      <c r="P20" s="80"/>
      <c r="Q20" s="80"/>
      <c r="R20" s="80"/>
      <c r="S20" s="80"/>
    </row>
    <row r="21" ht="21" customHeight="1" spans="1:19">
      <c r="A21" s="104" t="s">
        <v>70</v>
      </c>
      <c r="B21" s="105" t="s">
        <v>75</v>
      </c>
      <c r="C21" s="105" t="s">
        <v>273</v>
      </c>
      <c r="D21" s="106" t="s">
        <v>781</v>
      </c>
      <c r="E21" s="106" t="s">
        <v>781</v>
      </c>
      <c r="F21" s="106" t="s">
        <v>466</v>
      </c>
      <c r="G21" s="115">
        <v>1</v>
      </c>
      <c r="H21" s="80">
        <v>61200</v>
      </c>
      <c r="I21" s="80">
        <v>61200</v>
      </c>
      <c r="J21" s="80">
        <v>61200</v>
      </c>
      <c r="K21" s="80"/>
      <c r="L21" s="80"/>
      <c r="M21" s="80"/>
      <c r="N21" s="80"/>
      <c r="O21" s="80"/>
      <c r="P21" s="80"/>
      <c r="Q21" s="80"/>
      <c r="R21" s="80"/>
      <c r="S21" s="80"/>
    </row>
    <row r="22" ht="21" customHeight="1" spans="1:19">
      <c r="A22" s="104" t="s">
        <v>70</v>
      </c>
      <c r="B22" s="105" t="s">
        <v>75</v>
      </c>
      <c r="C22" s="105" t="s">
        <v>244</v>
      </c>
      <c r="D22" s="106" t="s">
        <v>784</v>
      </c>
      <c r="E22" s="106" t="s">
        <v>784</v>
      </c>
      <c r="F22" s="106" t="s">
        <v>466</v>
      </c>
      <c r="G22" s="115">
        <v>1</v>
      </c>
      <c r="H22" s="80">
        <v>22500</v>
      </c>
      <c r="I22" s="80">
        <v>22500</v>
      </c>
      <c r="J22" s="80">
        <v>22500</v>
      </c>
      <c r="K22" s="80"/>
      <c r="L22" s="80"/>
      <c r="M22" s="80"/>
      <c r="N22" s="80"/>
      <c r="O22" s="80"/>
      <c r="P22" s="80"/>
      <c r="Q22" s="80"/>
      <c r="R22" s="80"/>
      <c r="S22" s="80"/>
    </row>
    <row r="23" ht="21" customHeight="1" spans="1:19">
      <c r="A23" s="107" t="s">
        <v>187</v>
      </c>
      <c r="B23" s="108"/>
      <c r="C23" s="108"/>
      <c r="D23" s="109"/>
      <c r="E23" s="109"/>
      <c r="F23" s="109"/>
      <c r="G23" s="116"/>
      <c r="H23" s="80">
        <v>1211722</v>
      </c>
      <c r="I23" s="80">
        <v>2071722</v>
      </c>
      <c r="J23" s="80">
        <v>2038200</v>
      </c>
      <c r="K23" s="80"/>
      <c r="L23" s="80"/>
      <c r="M23" s="80"/>
      <c r="N23" s="80">
        <v>33522</v>
      </c>
      <c r="O23" s="80"/>
      <c r="P23" s="80"/>
      <c r="Q23" s="80">
        <v>33522</v>
      </c>
      <c r="R23" s="80"/>
      <c r="S23" s="80"/>
    </row>
    <row r="24" ht="21" customHeight="1" spans="1:19">
      <c r="A24" s="117" t="s">
        <v>791</v>
      </c>
      <c r="B24" s="118"/>
      <c r="C24" s="118"/>
      <c r="D24" s="117"/>
      <c r="E24" s="117"/>
      <c r="F24" s="117"/>
      <c r="G24" s="119"/>
      <c r="H24" s="120"/>
      <c r="I24" s="120"/>
      <c r="J24" s="120"/>
      <c r="K24" s="120"/>
      <c r="L24" s="120"/>
      <c r="M24" s="120"/>
      <c r="N24" s="120"/>
      <c r="O24" s="120"/>
      <c r="P24" s="120"/>
      <c r="Q24" s="120"/>
      <c r="R24" s="120"/>
      <c r="S24" s="120"/>
    </row>
  </sheetData>
  <mergeCells count="19">
    <mergeCell ref="A2:S2"/>
    <mergeCell ref="A3:H3"/>
    <mergeCell ref="I4:S4"/>
    <mergeCell ref="N5:S5"/>
    <mergeCell ref="A23:G23"/>
    <mergeCell ref="A24:S2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3"/>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1"/>
      <c r="B1" s="82"/>
      <c r="C1" s="82"/>
      <c r="D1" s="82"/>
      <c r="E1" s="82"/>
      <c r="F1" s="82"/>
      <c r="G1" s="82"/>
      <c r="H1" s="81"/>
      <c r="I1" s="81"/>
      <c r="J1" s="81"/>
      <c r="K1" s="81"/>
      <c r="L1" s="81"/>
      <c r="M1" s="81"/>
      <c r="N1" s="83"/>
      <c r="O1" s="81"/>
      <c r="P1" s="81"/>
      <c r="Q1" s="82"/>
      <c r="R1" s="81"/>
      <c r="S1" s="84"/>
      <c r="T1" s="84" t="s">
        <v>792</v>
      </c>
    </row>
    <row r="2" ht="41.25" customHeight="1" spans="1:20">
      <c r="A2" s="74" t="str">
        <f>"2026"&amp;"年部门政府购买服务预算表"</f>
        <v>2026年部门政府购买服务预算表</v>
      </c>
      <c r="B2" s="68"/>
      <c r="C2" s="68"/>
      <c r="D2" s="68"/>
      <c r="E2" s="68"/>
      <c r="F2" s="68"/>
      <c r="G2" s="68"/>
      <c r="H2" s="85"/>
      <c r="I2" s="85"/>
      <c r="J2" s="85"/>
      <c r="K2" s="85"/>
      <c r="L2" s="85"/>
      <c r="M2" s="85"/>
      <c r="N2" s="86"/>
      <c r="O2" s="85"/>
      <c r="P2" s="85"/>
      <c r="Q2" s="68"/>
      <c r="R2" s="85"/>
      <c r="S2" s="86"/>
      <c r="T2" s="68"/>
    </row>
    <row r="3" ht="22.5" customHeight="1" spans="1:20">
      <c r="A3" s="75" t="str">
        <f>"单位名称："&amp;"昆明市官渡区综合行政执法局"</f>
        <v>单位名称：昆明市官渡区综合行政执法局</v>
      </c>
      <c r="B3" s="87"/>
      <c r="C3" s="87"/>
      <c r="D3" s="87"/>
      <c r="E3" s="87"/>
      <c r="F3" s="87"/>
      <c r="G3" s="87"/>
      <c r="H3" s="76"/>
      <c r="I3" s="76"/>
      <c r="J3" s="76"/>
      <c r="K3" s="76"/>
      <c r="L3" s="76"/>
      <c r="M3" s="76"/>
      <c r="N3" s="83"/>
      <c r="O3" s="81"/>
      <c r="P3" s="81"/>
      <c r="Q3" s="82"/>
      <c r="R3" s="81"/>
      <c r="S3" s="88"/>
      <c r="T3" s="84" t="s">
        <v>1</v>
      </c>
    </row>
    <row r="4" ht="24" customHeight="1" spans="1:20">
      <c r="A4" s="19" t="s">
        <v>196</v>
      </c>
      <c r="B4" s="89" t="s">
        <v>197</v>
      </c>
      <c r="C4" s="89" t="s">
        <v>768</v>
      </c>
      <c r="D4" s="89" t="s">
        <v>793</v>
      </c>
      <c r="E4" s="89" t="s">
        <v>794</v>
      </c>
      <c r="F4" s="89" t="s">
        <v>795</v>
      </c>
      <c r="G4" s="89" t="s">
        <v>796</v>
      </c>
      <c r="H4" s="90" t="s">
        <v>797</v>
      </c>
      <c r="I4" s="90" t="s">
        <v>798</v>
      </c>
      <c r="J4" s="91" t="s">
        <v>204</v>
      </c>
      <c r="K4" s="91"/>
      <c r="L4" s="91"/>
      <c r="M4" s="91"/>
      <c r="N4" s="92"/>
      <c r="O4" s="91"/>
      <c r="P4" s="91"/>
      <c r="Q4" s="93"/>
      <c r="R4" s="91"/>
      <c r="S4" s="92"/>
      <c r="T4" s="94"/>
    </row>
    <row r="5" ht="24" customHeight="1" spans="1:20">
      <c r="A5" s="25"/>
      <c r="B5" s="95"/>
      <c r="C5" s="95"/>
      <c r="D5" s="95"/>
      <c r="E5" s="95"/>
      <c r="F5" s="95"/>
      <c r="G5" s="95"/>
      <c r="H5" s="96"/>
      <c r="I5" s="96"/>
      <c r="J5" s="96" t="s">
        <v>55</v>
      </c>
      <c r="K5" s="96" t="s">
        <v>58</v>
      </c>
      <c r="L5" s="96" t="s">
        <v>774</v>
      </c>
      <c r="M5" s="96" t="s">
        <v>775</v>
      </c>
      <c r="N5" s="97" t="s">
        <v>776</v>
      </c>
      <c r="O5" s="98" t="s">
        <v>777</v>
      </c>
      <c r="P5" s="98"/>
      <c r="Q5" s="99"/>
      <c r="R5" s="98"/>
      <c r="S5" s="100"/>
      <c r="T5" s="101"/>
    </row>
    <row r="6" ht="54" customHeight="1" spans="1:20">
      <c r="A6" s="28"/>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29">
        <v>1</v>
      </c>
      <c r="B7" s="101">
        <v>2</v>
      </c>
      <c r="C7" s="29">
        <v>3</v>
      </c>
      <c r="D7" s="29">
        <v>4</v>
      </c>
      <c r="E7" s="101">
        <v>5</v>
      </c>
      <c r="F7" s="29">
        <v>6</v>
      </c>
      <c r="G7" s="29">
        <v>7</v>
      </c>
      <c r="H7" s="101">
        <v>8</v>
      </c>
      <c r="I7" s="29">
        <v>9</v>
      </c>
      <c r="J7" s="29">
        <v>10</v>
      </c>
      <c r="K7" s="101">
        <v>11</v>
      </c>
      <c r="L7" s="29">
        <v>12</v>
      </c>
      <c r="M7" s="29">
        <v>13</v>
      </c>
      <c r="N7" s="101">
        <v>14</v>
      </c>
      <c r="O7" s="29">
        <v>15</v>
      </c>
      <c r="P7" s="29">
        <v>16</v>
      </c>
      <c r="Q7" s="101">
        <v>17</v>
      </c>
      <c r="R7" s="29">
        <v>18</v>
      </c>
      <c r="S7" s="29">
        <v>19</v>
      </c>
      <c r="T7" s="29">
        <v>20</v>
      </c>
    </row>
    <row r="8" ht="21" customHeight="1" spans="1:20">
      <c r="A8" s="104" t="s">
        <v>70</v>
      </c>
      <c r="B8" s="105" t="s">
        <v>70</v>
      </c>
      <c r="C8" s="105" t="s">
        <v>331</v>
      </c>
      <c r="D8" s="105" t="s">
        <v>799</v>
      </c>
      <c r="E8" s="105" t="s">
        <v>800</v>
      </c>
      <c r="F8" s="105" t="s">
        <v>81</v>
      </c>
      <c r="G8" s="105" t="s">
        <v>801</v>
      </c>
      <c r="H8" s="106" t="s">
        <v>131</v>
      </c>
      <c r="I8" s="106" t="s">
        <v>802</v>
      </c>
      <c r="J8" s="80">
        <v>345000</v>
      </c>
      <c r="K8" s="80">
        <v>345000</v>
      </c>
      <c r="L8" s="80"/>
      <c r="M8" s="80"/>
      <c r="N8" s="80"/>
      <c r="O8" s="80"/>
      <c r="P8" s="80"/>
      <c r="Q8" s="80"/>
      <c r="R8" s="80"/>
      <c r="S8" s="80"/>
      <c r="T8" s="80"/>
    </row>
    <row r="9" ht="21" customHeight="1" spans="1:20">
      <c r="A9" s="104" t="s">
        <v>70</v>
      </c>
      <c r="B9" s="105" t="s">
        <v>70</v>
      </c>
      <c r="C9" s="105" t="s">
        <v>331</v>
      </c>
      <c r="D9" s="105" t="s">
        <v>799</v>
      </c>
      <c r="E9" s="105" t="s">
        <v>800</v>
      </c>
      <c r="F9" s="105" t="s">
        <v>81</v>
      </c>
      <c r="G9" s="105" t="s">
        <v>801</v>
      </c>
      <c r="H9" s="106" t="s">
        <v>131</v>
      </c>
      <c r="I9" s="106" t="s">
        <v>803</v>
      </c>
      <c r="J9" s="80">
        <v>217000</v>
      </c>
      <c r="K9" s="80">
        <v>217000</v>
      </c>
      <c r="L9" s="80"/>
      <c r="M9" s="80"/>
      <c r="N9" s="80"/>
      <c r="O9" s="80"/>
      <c r="P9" s="80"/>
      <c r="Q9" s="80"/>
      <c r="R9" s="80"/>
      <c r="S9" s="80"/>
      <c r="T9" s="80"/>
    </row>
    <row r="10" ht="21" customHeight="1" spans="1:20">
      <c r="A10" s="104" t="s">
        <v>70</v>
      </c>
      <c r="B10" s="105" t="s">
        <v>70</v>
      </c>
      <c r="C10" s="105" t="s">
        <v>331</v>
      </c>
      <c r="D10" s="105" t="s">
        <v>799</v>
      </c>
      <c r="E10" s="105" t="s">
        <v>800</v>
      </c>
      <c r="F10" s="105" t="s">
        <v>81</v>
      </c>
      <c r="G10" s="105" t="s">
        <v>801</v>
      </c>
      <c r="H10" s="106" t="s">
        <v>131</v>
      </c>
      <c r="I10" s="106" t="s">
        <v>799</v>
      </c>
      <c r="J10" s="80">
        <v>138000</v>
      </c>
      <c r="K10" s="80">
        <v>138000</v>
      </c>
      <c r="L10" s="80"/>
      <c r="M10" s="80"/>
      <c r="N10" s="80"/>
      <c r="O10" s="80"/>
      <c r="P10" s="80"/>
      <c r="Q10" s="80"/>
      <c r="R10" s="80"/>
      <c r="S10" s="80"/>
      <c r="T10" s="80"/>
    </row>
    <row r="11" ht="21" customHeight="1" spans="1:20">
      <c r="A11" s="104" t="s">
        <v>70</v>
      </c>
      <c r="B11" s="105" t="s">
        <v>70</v>
      </c>
      <c r="C11" s="105" t="s">
        <v>347</v>
      </c>
      <c r="D11" s="105" t="s">
        <v>804</v>
      </c>
      <c r="E11" s="105" t="s">
        <v>800</v>
      </c>
      <c r="F11" s="105" t="s">
        <v>81</v>
      </c>
      <c r="G11" s="105" t="s">
        <v>801</v>
      </c>
      <c r="H11" s="106" t="s">
        <v>131</v>
      </c>
      <c r="I11" s="106" t="s">
        <v>804</v>
      </c>
      <c r="J11" s="80">
        <v>160000</v>
      </c>
      <c r="K11" s="80">
        <v>160000</v>
      </c>
      <c r="L11" s="80"/>
      <c r="M11" s="80"/>
      <c r="N11" s="80"/>
      <c r="O11" s="80"/>
      <c r="P11" s="80"/>
      <c r="Q11" s="80"/>
      <c r="R11" s="80"/>
      <c r="S11" s="80"/>
      <c r="T11" s="80"/>
    </row>
    <row r="12" ht="21" customHeight="1" spans="1:20">
      <c r="A12" s="104" t="s">
        <v>70</v>
      </c>
      <c r="B12" s="105" t="s">
        <v>70</v>
      </c>
      <c r="C12" s="105" t="s">
        <v>367</v>
      </c>
      <c r="D12" s="105" t="s">
        <v>787</v>
      </c>
      <c r="E12" s="105" t="s">
        <v>805</v>
      </c>
      <c r="F12" s="105" t="s">
        <v>81</v>
      </c>
      <c r="G12" s="105" t="s">
        <v>801</v>
      </c>
      <c r="H12" s="106" t="s">
        <v>131</v>
      </c>
      <c r="I12" s="106" t="s">
        <v>367</v>
      </c>
      <c r="J12" s="80">
        <v>919600</v>
      </c>
      <c r="K12" s="80">
        <v>919600</v>
      </c>
      <c r="L12" s="80"/>
      <c r="M12" s="80"/>
      <c r="N12" s="80"/>
      <c r="O12" s="80"/>
      <c r="P12" s="80"/>
      <c r="Q12" s="80"/>
      <c r="R12" s="80"/>
      <c r="S12" s="80"/>
      <c r="T12" s="80"/>
    </row>
    <row r="13" ht="21" customHeight="1" spans="1:20">
      <c r="A13" s="107" t="s">
        <v>187</v>
      </c>
      <c r="B13" s="108"/>
      <c r="C13" s="108"/>
      <c r="D13" s="108"/>
      <c r="E13" s="108"/>
      <c r="F13" s="108"/>
      <c r="G13" s="108"/>
      <c r="H13" s="109"/>
      <c r="I13" s="110"/>
      <c r="J13" s="80">
        <v>1779600</v>
      </c>
      <c r="K13" s="80">
        <v>1779600</v>
      </c>
      <c r="L13" s="80"/>
      <c r="M13" s="80"/>
      <c r="N13" s="80"/>
      <c r="O13" s="80"/>
      <c r="P13" s="80"/>
      <c r="Q13" s="80"/>
      <c r="R13" s="80"/>
      <c r="S13" s="80"/>
      <c r="T13" s="80"/>
    </row>
  </sheetData>
  <mergeCells count="19">
    <mergeCell ref="A2:T2"/>
    <mergeCell ref="A3:I3"/>
    <mergeCell ref="J4:T4"/>
    <mergeCell ref="O5:T5"/>
    <mergeCell ref="A13:I13"/>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8"/>
  <sheetViews>
    <sheetView showZeros="0" workbookViewId="0">
      <selection activeCell="A1" sqref="A1"/>
    </sheetView>
  </sheetViews>
  <sheetFormatPr defaultColWidth="9.14166666666667" defaultRowHeight="14.25" customHeight="1" outlineLevelRow="7" outlineLevelCol="4"/>
  <cols>
    <col min="1" max="1" width="37.7083333333333" customWidth="1"/>
    <col min="2" max="5" width="20" customWidth="1"/>
  </cols>
  <sheetData>
    <row r="1" ht="17.25" customHeight="1" spans="1:5">
      <c r="D1" s="73"/>
      <c r="E1" s="12" t="s">
        <v>806</v>
      </c>
    </row>
    <row r="2" ht="41.25" customHeight="1" spans="1:5">
      <c r="A2" s="74" t="str">
        <f>"2026"&amp;"年对下转移支付预算表"</f>
        <v>2026年对下转移支付预算表</v>
      </c>
      <c r="B2" s="13"/>
      <c r="C2" s="13"/>
      <c r="D2" s="13"/>
      <c r="E2" s="68"/>
    </row>
    <row r="3" ht="18" customHeight="1" spans="1:5">
      <c r="A3" s="75" t="str">
        <f>"单位名称："&amp;"昆明市官渡区综合行政执法局"</f>
        <v>单位名称：昆明市官渡区综合行政执法局</v>
      </c>
      <c r="B3" s="76"/>
      <c r="C3" s="76"/>
      <c r="D3" s="77"/>
      <c r="E3" s="17" t="s">
        <v>1</v>
      </c>
    </row>
    <row r="4" ht="19.5" customHeight="1" spans="1:5">
      <c r="A4" s="20" t="s">
        <v>807</v>
      </c>
      <c r="B4" s="21" t="s">
        <v>204</v>
      </c>
      <c r="C4" s="22"/>
      <c r="D4" s="22"/>
      <c r="E4" s="70" t="s">
        <v>808</v>
      </c>
    </row>
    <row r="5" ht="40.5" customHeight="1" spans="1:5">
      <c r="A5" s="29"/>
      <c r="B5" s="26" t="s">
        <v>55</v>
      </c>
      <c r="C5" s="19" t="s">
        <v>58</v>
      </c>
      <c r="D5" s="78" t="s">
        <v>774</v>
      </c>
      <c r="E5" s="31" t="s">
        <v>809</v>
      </c>
    </row>
    <row r="6" ht="19.5" customHeight="1" spans="1:5">
      <c r="A6" s="30">
        <v>1</v>
      </c>
      <c r="B6" s="30">
        <v>2</v>
      </c>
      <c r="C6" s="30">
        <v>3</v>
      </c>
      <c r="D6" s="79">
        <v>4</v>
      </c>
      <c r="E6" s="31">
        <v>5</v>
      </c>
    </row>
    <row r="7" ht="19.5" customHeight="1" spans="1:5">
      <c r="A7" s="32"/>
      <c r="B7" s="80"/>
      <c r="C7" s="80"/>
      <c r="D7" s="80"/>
      <c r="E7" s="80"/>
    </row>
    <row r="8" ht="19.5" customHeight="1" spans="1:5">
      <c r="A8" s="71"/>
      <c r="B8" s="80"/>
      <c r="C8" s="80"/>
      <c r="D8" s="80"/>
      <c r="E8" s="80"/>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12" t="s">
        <v>810</v>
      </c>
    </row>
    <row r="2" ht="41.25" customHeight="1" spans="1:10">
      <c r="A2" s="67" t="str">
        <f>"2026"&amp;"年对下转移支付绩效目标表"</f>
        <v>2026年对下转移支付绩效目标表</v>
      </c>
      <c r="B2" s="13"/>
      <c r="C2" s="13"/>
      <c r="D2" s="13"/>
      <c r="E2" s="13"/>
      <c r="F2" s="68"/>
      <c r="G2" s="13"/>
      <c r="H2" s="68"/>
      <c r="I2" s="68"/>
      <c r="J2" s="13"/>
    </row>
    <row r="3" ht="17.25" customHeight="1" spans="1:10">
      <c r="A3" s="14" t="str">
        <f>"单位名称："&amp;"昆明市官渡区综合行政执法局"</f>
        <v>单位名称：昆明市官渡区综合行政执法局</v>
      </c>
    </row>
    <row r="4" ht="44.25" customHeight="1" spans="1:10">
      <c r="A4" s="69" t="s">
        <v>807</v>
      </c>
      <c r="B4" s="69" t="s">
        <v>412</v>
      </c>
      <c r="C4" s="69" t="s">
        <v>413</v>
      </c>
      <c r="D4" s="69" t="s">
        <v>414</v>
      </c>
      <c r="E4" s="69" t="s">
        <v>415</v>
      </c>
      <c r="F4" s="70" t="s">
        <v>416</v>
      </c>
      <c r="G4" s="69" t="s">
        <v>417</v>
      </c>
      <c r="H4" s="70" t="s">
        <v>418</v>
      </c>
      <c r="I4" s="70" t="s">
        <v>419</v>
      </c>
      <c r="J4" s="69" t="s">
        <v>420</v>
      </c>
    </row>
    <row r="5" ht="14.25" customHeight="1" spans="1:10">
      <c r="A5" s="69">
        <v>1</v>
      </c>
      <c r="B5" s="69">
        <v>2</v>
      </c>
      <c r="C5" s="69">
        <v>3</v>
      </c>
      <c r="D5" s="69">
        <v>4</v>
      </c>
      <c r="E5" s="69">
        <v>5</v>
      </c>
      <c r="F5" s="70">
        <v>6</v>
      </c>
      <c r="G5" s="69">
        <v>7</v>
      </c>
      <c r="H5" s="70">
        <v>8</v>
      </c>
      <c r="I5" s="70">
        <v>9</v>
      </c>
      <c r="J5" s="69">
        <v>10</v>
      </c>
    </row>
    <row r="6" ht="42" customHeight="1" spans="1:10">
      <c r="A6" s="32"/>
      <c r="B6" s="71"/>
      <c r="C6" s="71"/>
      <c r="D6" s="71"/>
      <c r="E6" s="58"/>
      <c r="F6" s="72"/>
      <c r="G6" s="58"/>
      <c r="H6" s="72"/>
      <c r="I6" s="72"/>
      <c r="J6" s="58"/>
    </row>
    <row r="7" ht="42" customHeight="1" spans="1:10">
      <c r="A7" s="32"/>
      <c r="B7" s="33"/>
      <c r="C7" s="33"/>
      <c r="D7" s="33"/>
      <c r="E7" s="32"/>
      <c r="F7" s="33"/>
      <c r="G7" s="32"/>
      <c r="H7" s="33"/>
      <c r="I7" s="33"/>
      <c r="J7" s="32"/>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topLeftCell="E1" workbookViewId="0">
      <selection activeCell="A1" sqref="A1:I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41" t="s">
        <v>811</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"单位名称："&amp;"昆明市官渡区综合行政执法局"</f>
        <v>单位名称：昆明市官渡区综合行政执法局</v>
      </c>
      <c r="B3" s="48"/>
      <c r="C3" s="48"/>
      <c r="D3" s="49"/>
      <c r="F3" s="46"/>
      <c r="G3" s="45"/>
      <c r="H3" s="45"/>
      <c r="I3" s="50" t="s">
        <v>1</v>
      </c>
    </row>
    <row r="4" ht="28.5" customHeight="1" spans="1:9">
      <c r="A4" s="51" t="s">
        <v>196</v>
      </c>
      <c r="B4" s="52" t="s">
        <v>197</v>
      </c>
      <c r="C4" s="53" t="s">
        <v>812</v>
      </c>
      <c r="D4" s="51" t="s">
        <v>813</v>
      </c>
      <c r="E4" s="51" t="s">
        <v>814</v>
      </c>
      <c r="F4" s="51" t="s">
        <v>815</v>
      </c>
      <c r="G4" s="52" t="s">
        <v>816</v>
      </c>
      <c r="H4" s="31"/>
      <c r="I4" s="51"/>
    </row>
    <row r="5" ht="21" customHeight="1" spans="1:9">
      <c r="A5" s="53"/>
      <c r="B5" s="54"/>
      <c r="C5" s="54"/>
      <c r="D5" s="55"/>
      <c r="E5" s="54"/>
      <c r="F5" s="54"/>
      <c r="G5" s="52" t="s">
        <v>772</v>
      </c>
      <c r="H5" s="52" t="s">
        <v>817</v>
      </c>
      <c r="I5" s="52" t="s">
        <v>818</v>
      </c>
    </row>
    <row r="6" ht="17.25" customHeight="1" spans="1:9">
      <c r="A6" s="56" t="s">
        <v>87</v>
      </c>
      <c r="B6" s="57" t="s">
        <v>88</v>
      </c>
      <c r="C6" s="56" t="s">
        <v>89</v>
      </c>
      <c r="D6" s="58" t="s">
        <v>90</v>
      </c>
      <c r="E6" s="56" t="s">
        <v>91</v>
      </c>
      <c r="F6" s="57" t="s">
        <v>92</v>
      </c>
      <c r="G6" s="59" t="s">
        <v>93</v>
      </c>
      <c r="H6" s="58" t="s">
        <v>94</v>
      </c>
      <c r="I6" s="58">
        <v>9</v>
      </c>
    </row>
    <row r="7" ht="19.5" customHeight="1" spans="1:9">
      <c r="A7" s="60"/>
      <c r="B7" s="36"/>
      <c r="C7" s="36"/>
      <c r="D7" s="32"/>
      <c r="E7" s="33"/>
      <c r="F7" s="59"/>
      <c r="G7" s="61"/>
      <c r="H7" s="62"/>
      <c r="I7" s="62"/>
    </row>
    <row r="8" ht="19.5" customHeight="1" spans="1:9">
      <c r="A8" s="63" t="s">
        <v>55</v>
      </c>
      <c r="B8" s="64"/>
      <c r="C8" s="64"/>
      <c r="D8" s="65"/>
      <c r="E8" s="66"/>
      <c r="F8" s="66"/>
      <c r="G8" s="61"/>
      <c r="H8" s="62"/>
      <c r="I8" s="62"/>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1"/>
      <c r="E1" s="11"/>
      <c r="F1" s="11"/>
      <c r="G1" s="11"/>
      <c r="K1" s="12" t="s">
        <v>819</v>
      </c>
    </row>
    <row r="2" ht="41.25" customHeight="1" spans="1:11">
      <c r="A2" s="13" t="str">
        <f>"2026"&amp;"年上级转移支付补助项目支出预算表"</f>
        <v>2026年上级转移支付补助项目支出预算表</v>
      </c>
      <c r="B2" s="13"/>
      <c r="C2" s="13"/>
      <c r="D2" s="13"/>
      <c r="E2" s="13"/>
      <c r="F2" s="13"/>
      <c r="G2" s="13"/>
      <c r="H2" s="13"/>
      <c r="I2" s="13"/>
      <c r="J2" s="13"/>
      <c r="K2" s="13"/>
    </row>
    <row r="3" ht="13.5" customHeight="1" spans="1:11">
      <c r="A3" s="14" t="str">
        <f>"单位名称："&amp;"昆明市官渡区综合行政执法局"</f>
        <v>单位名称：昆明市官渡区综合行政执法局</v>
      </c>
      <c r="B3" s="15"/>
      <c r="C3" s="15"/>
      <c r="D3" s="15"/>
      <c r="E3" s="15"/>
      <c r="F3" s="15"/>
      <c r="G3" s="15"/>
      <c r="H3" s="16"/>
      <c r="I3" s="16"/>
      <c r="J3" s="16"/>
      <c r="K3" s="17" t="s">
        <v>1</v>
      </c>
    </row>
    <row r="4" ht="21.75" customHeight="1" spans="1:11">
      <c r="A4" s="18" t="s">
        <v>307</v>
      </c>
      <c r="B4" s="18" t="s">
        <v>199</v>
      </c>
      <c r="C4" s="18" t="s">
        <v>308</v>
      </c>
      <c r="D4" s="19" t="s">
        <v>200</v>
      </c>
      <c r="E4" s="19" t="s">
        <v>201</v>
      </c>
      <c r="F4" s="19" t="s">
        <v>309</v>
      </c>
      <c r="G4" s="19" t="s">
        <v>310</v>
      </c>
      <c r="H4" s="20" t="s">
        <v>55</v>
      </c>
      <c r="I4" s="21" t="s">
        <v>820</v>
      </c>
      <c r="J4" s="22"/>
      <c r="K4" s="23"/>
    </row>
    <row r="5" ht="21.75" customHeight="1" spans="1:11">
      <c r="A5" s="24"/>
      <c r="B5" s="24"/>
      <c r="C5" s="24"/>
      <c r="D5" s="25"/>
      <c r="E5" s="25"/>
      <c r="F5" s="25"/>
      <c r="G5" s="25"/>
      <c r="H5" s="26"/>
      <c r="I5" s="19" t="s">
        <v>58</v>
      </c>
      <c r="J5" s="19" t="s">
        <v>59</v>
      </c>
      <c r="K5" s="19" t="s">
        <v>60</v>
      </c>
    </row>
    <row r="6" ht="40.5" customHeight="1" spans="1:11">
      <c r="A6" s="27"/>
      <c r="B6" s="27"/>
      <c r="C6" s="27"/>
      <c r="D6" s="28"/>
      <c r="E6" s="28"/>
      <c r="F6" s="28"/>
      <c r="G6" s="28"/>
      <c r="H6" s="29"/>
      <c r="I6" s="28" t="s">
        <v>57</v>
      </c>
      <c r="J6" s="28"/>
      <c r="K6" s="28"/>
    </row>
    <row r="7" ht="15" customHeight="1" spans="1:11">
      <c r="A7" s="30">
        <v>1</v>
      </c>
      <c r="B7" s="30">
        <v>2</v>
      </c>
      <c r="C7" s="30">
        <v>3</v>
      </c>
      <c r="D7" s="30">
        <v>4</v>
      </c>
      <c r="E7" s="30">
        <v>5</v>
      </c>
      <c r="F7" s="30">
        <v>6</v>
      </c>
      <c r="G7" s="30">
        <v>7</v>
      </c>
      <c r="H7" s="30">
        <v>8</v>
      </c>
      <c r="I7" s="30">
        <v>9</v>
      </c>
      <c r="J7" s="31">
        <v>10</v>
      </c>
      <c r="K7" s="31">
        <v>11</v>
      </c>
    </row>
    <row r="8" ht="18.75" customHeight="1" spans="1:11">
      <c r="A8" s="32"/>
      <c r="B8" s="33"/>
      <c r="C8" s="32"/>
      <c r="D8" s="32"/>
      <c r="E8" s="32"/>
      <c r="F8" s="32"/>
      <c r="G8" s="32"/>
      <c r="H8" s="34"/>
      <c r="I8" s="35"/>
      <c r="J8" s="35"/>
      <c r="K8" s="34"/>
    </row>
    <row r="9" ht="18.75" customHeight="1" spans="1:11">
      <c r="A9" s="36"/>
      <c r="B9" s="33"/>
      <c r="C9" s="33"/>
      <c r="D9" s="33"/>
      <c r="E9" s="33"/>
      <c r="F9" s="33"/>
      <c r="G9" s="33"/>
      <c r="H9" s="37"/>
      <c r="I9" s="37"/>
      <c r="J9" s="37"/>
      <c r="K9" s="34"/>
    </row>
    <row r="10" ht="18.75" customHeight="1" spans="1:11">
      <c r="A10" s="38" t="s">
        <v>187</v>
      </c>
      <c r="B10" s="39"/>
      <c r="C10" s="39"/>
      <c r="D10" s="39"/>
      <c r="E10" s="39"/>
      <c r="F10" s="39"/>
      <c r="G10" s="40"/>
      <c r="H10" s="37"/>
      <c r="I10" s="37"/>
      <c r="J10" s="37"/>
      <c r="K10" s="34"/>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2"/>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821</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"单位名称："&amp;"昆明市官渡区综合行政执法局"</f>
        <v>单位名称：昆明市官渡区综合行政执法局</v>
      </c>
      <c r="B3" s="4"/>
      <c r="C3" s="1"/>
      <c r="D3" s="1"/>
      <c r="E3" s="1"/>
      <c r="F3" s="1"/>
      <c r="G3" s="2" t="s">
        <v>1</v>
      </c>
    </row>
    <row r="4" ht="45" customHeight="1" spans="1:7">
      <c r="A4" s="5" t="s">
        <v>308</v>
      </c>
      <c r="B4" s="5" t="s">
        <v>307</v>
      </c>
      <c r="C4" s="5" t="s">
        <v>199</v>
      </c>
      <c r="D4" s="5" t="s">
        <v>822</v>
      </c>
      <c r="E4" s="5" t="s">
        <v>58</v>
      </c>
      <c r="F4" s="5"/>
      <c r="G4" s="5"/>
    </row>
    <row r="5" ht="45" customHeight="1" spans="1:7">
      <c r="A5" s="5"/>
      <c r="B5" s="5"/>
      <c r="C5" s="5"/>
      <c r="D5" s="5"/>
      <c r="E5" s="5" t="s">
        <v>823</v>
      </c>
      <c r="F5" s="5" t="s">
        <v>824</v>
      </c>
      <c r="G5" s="5" t="s">
        <v>825</v>
      </c>
    </row>
    <row r="6" ht="15" customHeight="1" spans="1:7">
      <c r="A6" s="6">
        <v>1</v>
      </c>
      <c r="B6" s="6">
        <v>2</v>
      </c>
      <c r="C6" s="6">
        <v>3</v>
      </c>
      <c r="D6" s="6">
        <v>4</v>
      </c>
      <c r="E6" s="6">
        <v>5</v>
      </c>
      <c r="F6" s="6">
        <v>6</v>
      </c>
      <c r="G6" s="6">
        <v>7</v>
      </c>
    </row>
    <row r="7" ht="22.5" customHeight="1" spans="1:7">
      <c r="A7" s="7" t="s">
        <v>70</v>
      </c>
      <c r="B7" s="7"/>
      <c r="C7" s="7"/>
      <c r="D7" s="7"/>
      <c r="E7" s="8">
        <v>112695606.4</v>
      </c>
      <c r="F7" s="8"/>
      <c r="G7" s="8"/>
    </row>
    <row r="8" ht="22.5" customHeight="1" spans="1:7">
      <c r="A8" s="9" t="s">
        <v>70</v>
      </c>
      <c r="B8" s="7"/>
      <c r="C8" s="7"/>
      <c r="D8" s="7"/>
      <c r="E8" s="8">
        <v>71699600</v>
      </c>
      <c r="F8" s="8"/>
      <c r="G8" s="8"/>
    </row>
    <row r="9" ht="22.5" customHeight="1" spans="1:7">
      <c r="A9" s="7"/>
      <c r="B9" s="7" t="s">
        <v>826</v>
      </c>
      <c r="C9" s="7" t="s">
        <v>341</v>
      </c>
      <c r="D9" s="7" t="s">
        <v>827</v>
      </c>
      <c r="E9" s="8">
        <v>100000</v>
      </c>
      <c r="F9" s="8"/>
      <c r="G9" s="8"/>
    </row>
    <row r="10" ht="22.5" customHeight="1" spans="1:7">
      <c r="A10" s="7"/>
      <c r="B10" s="7" t="s">
        <v>826</v>
      </c>
      <c r="C10" s="7" t="s">
        <v>379</v>
      </c>
      <c r="D10" s="7" t="s">
        <v>827</v>
      </c>
      <c r="E10" s="8">
        <v>1100000</v>
      </c>
      <c r="F10" s="8"/>
      <c r="G10" s="8"/>
    </row>
    <row r="11" ht="22.5" customHeight="1" spans="1:7">
      <c r="A11" s="7"/>
      <c r="B11" s="7" t="s">
        <v>826</v>
      </c>
      <c r="C11" s="7" t="s">
        <v>365</v>
      </c>
      <c r="D11" s="7" t="s">
        <v>827</v>
      </c>
      <c r="E11" s="8">
        <v>100000</v>
      </c>
      <c r="F11" s="8"/>
      <c r="G11" s="8"/>
    </row>
    <row r="12" ht="22.5" customHeight="1" spans="1:7">
      <c r="A12" s="7"/>
      <c r="B12" s="7" t="s">
        <v>826</v>
      </c>
      <c r="C12" s="7" t="s">
        <v>331</v>
      </c>
      <c r="D12" s="7" t="s">
        <v>827</v>
      </c>
      <c r="E12" s="8">
        <v>700000</v>
      </c>
      <c r="F12" s="8"/>
      <c r="G12" s="8"/>
    </row>
    <row r="13" ht="22.5" customHeight="1" spans="1:7">
      <c r="A13" s="7"/>
      <c r="B13" s="7" t="s">
        <v>826</v>
      </c>
      <c r="C13" s="7" t="s">
        <v>377</v>
      </c>
      <c r="D13" s="7" t="s">
        <v>827</v>
      </c>
      <c r="E13" s="8">
        <v>5000000</v>
      </c>
      <c r="F13" s="8"/>
      <c r="G13" s="8"/>
    </row>
    <row r="14" ht="22.5" customHeight="1" spans="1:7">
      <c r="A14" s="7"/>
      <c r="B14" s="7" t="s">
        <v>826</v>
      </c>
      <c r="C14" s="7" t="s">
        <v>345</v>
      </c>
      <c r="D14" s="7" t="s">
        <v>827</v>
      </c>
      <c r="E14" s="8">
        <v>100000</v>
      </c>
      <c r="F14" s="8"/>
      <c r="G14" s="8"/>
    </row>
    <row r="15" ht="22.5" customHeight="1" spans="1:7">
      <c r="A15" s="7"/>
      <c r="B15" s="7" t="s">
        <v>826</v>
      </c>
      <c r="C15" s="7" t="s">
        <v>357</v>
      </c>
      <c r="D15" s="7" t="s">
        <v>827</v>
      </c>
      <c r="E15" s="8">
        <v>4320000</v>
      </c>
      <c r="F15" s="8"/>
      <c r="G15" s="8"/>
    </row>
    <row r="16" ht="22.5" customHeight="1" spans="1:7">
      <c r="A16" s="7"/>
      <c r="B16" s="7" t="s">
        <v>826</v>
      </c>
      <c r="C16" s="7" t="s">
        <v>329</v>
      </c>
      <c r="D16" s="7" t="s">
        <v>827</v>
      </c>
      <c r="E16" s="8">
        <v>150000</v>
      </c>
      <c r="F16" s="8"/>
      <c r="G16" s="8"/>
    </row>
    <row r="17" ht="22.5" customHeight="1" spans="1:7">
      <c r="A17" s="7"/>
      <c r="B17" s="7" t="s">
        <v>826</v>
      </c>
      <c r="C17" s="7" t="s">
        <v>317</v>
      </c>
      <c r="D17" s="7" t="s">
        <v>827</v>
      </c>
      <c r="E17" s="8">
        <v>51900000</v>
      </c>
      <c r="F17" s="8"/>
      <c r="G17" s="8"/>
    </row>
    <row r="18" ht="22.5" customHeight="1" spans="1:7">
      <c r="A18" s="7"/>
      <c r="B18" s="7" t="s">
        <v>826</v>
      </c>
      <c r="C18" s="7" t="s">
        <v>323</v>
      </c>
      <c r="D18" s="7" t="s">
        <v>827</v>
      </c>
      <c r="E18" s="8">
        <v>100000</v>
      </c>
      <c r="F18" s="8"/>
      <c r="G18" s="8"/>
    </row>
    <row r="19" ht="22.5" customHeight="1" spans="1:7">
      <c r="A19" s="7"/>
      <c r="B19" s="7" t="s">
        <v>826</v>
      </c>
      <c r="C19" s="7" t="s">
        <v>363</v>
      </c>
      <c r="D19" s="7" t="s">
        <v>827</v>
      </c>
      <c r="E19" s="8">
        <v>400000</v>
      </c>
      <c r="F19" s="8"/>
      <c r="G19" s="8"/>
    </row>
    <row r="20" ht="22.5" customHeight="1" spans="1:7">
      <c r="A20" s="7"/>
      <c r="B20" s="7" t="s">
        <v>826</v>
      </c>
      <c r="C20" s="7" t="s">
        <v>343</v>
      </c>
      <c r="D20" s="7" t="s">
        <v>827</v>
      </c>
      <c r="E20" s="8">
        <v>2609423.39</v>
      </c>
      <c r="F20" s="8"/>
      <c r="G20" s="8"/>
    </row>
    <row r="21" ht="22.5" customHeight="1" spans="1:7">
      <c r="A21" s="7"/>
      <c r="B21" s="7" t="s">
        <v>826</v>
      </c>
      <c r="C21" s="7" t="s">
        <v>359</v>
      </c>
      <c r="D21" s="7" t="s">
        <v>827</v>
      </c>
      <c r="E21" s="8">
        <v>20000</v>
      </c>
      <c r="F21" s="8"/>
      <c r="G21" s="8"/>
    </row>
    <row r="22" ht="22.5" customHeight="1" spans="1:7">
      <c r="A22" s="7"/>
      <c r="B22" s="7" t="s">
        <v>826</v>
      </c>
      <c r="C22" s="7" t="s">
        <v>381</v>
      </c>
      <c r="D22" s="7" t="s">
        <v>827</v>
      </c>
      <c r="E22" s="8">
        <v>900000</v>
      </c>
      <c r="F22" s="8"/>
      <c r="G22" s="8"/>
    </row>
    <row r="23" ht="22.5" customHeight="1" spans="1:7">
      <c r="A23" s="7"/>
      <c r="B23" s="7" t="s">
        <v>826</v>
      </c>
      <c r="C23" s="7" t="s">
        <v>315</v>
      </c>
      <c r="D23" s="7" t="s">
        <v>827</v>
      </c>
      <c r="E23" s="8">
        <v>410000</v>
      </c>
      <c r="F23" s="8"/>
      <c r="G23" s="8"/>
    </row>
    <row r="24" ht="22.5" customHeight="1" spans="1:7">
      <c r="A24" s="7"/>
      <c r="B24" s="7" t="s">
        <v>826</v>
      </c>
      <c r="C24" s="7" t="s">
        <v>347</v>
      </c>
      <c r="D24" s="7" t="s">
        <v>827</v>
      </c>
      <c r="E24" s="8">
        <v>160000</v>
      </c>
      <c r="F24" s="8"/>
      <c r="G24" s="8"/>
    </row>
    <row r="25" ht="22.5" customHeight="1" spans="1:7">
      <c r="A25" s="7"/>
      <c r="B25" s="7" t="s">
        <v>826</v>
      </c>
      <c r="C25" s="7" t="s">
        <v>375</v>
      </c>
      <c r="D25" s="7" t="s">
        <v>827</v>
      </c>
      <c r="E25" s="8">
        <v>40000</v>
      </c>
      <c r="F25" s="8"/>
      <c r="G25" s="8"/>
    </row>
    <row r="26" ht="22.5" customHeight="1" spans="1:7">
      <c r="A26" s="7"/>
      <c r="B26" s="7" t="s">
        <v>826</v>
      </c>
      <c r="C26" s="7" t="s">
        <v>373</v>
      </c>
      <c r="D26" s="7" t="s">
        <v>827</v>
      </c>
      <c r="E26" s="8">
        <v>80000</v>
      </c>
      <c r="F26" s="8"/>
      <c r="G26" s="8"/>
    </row>
    <row r="27" ht="22.5" customHeight="1" spans="1:7">
      <c r="A27" s="7"/>
      <c r="B27" s="7" t="s">
        <v>826</v>
      </c>
      <c r="C27" s="7" t="s">
        <v>327</v>
      </c>
      <c r="D27" s="7" t="s">
        <v>827</v>
      </c>
      <c r="E27" s="8">
        <v>100000</v>
      </c>
      <c r="F27" s="8"/>
      <c r="G27" s="8"/>
    </row>
    <row r="28" ht="22.5" customHeight="1" spans="1:7">
      <c r="A28" s="7"/>
      <c r="B28" s="7" t="s">
        <v>826</v>
      </c>
      <c r="C28" s="7" t="s">
        <v>371</v>
      </c>
      <c r="D28" s="7" t="s">
        <v>827</v>
      </c>
      <c r="E28" s="8">
        <v>300000</v>
      </c>
      <c r="F28" s="8"/>
      <c r="G28" s="8"/>
    </row>
    <row r="29" ht="22.5" customHeight="1" spans="1:7">
      <c r="A29" s="7"/>
      <c r="B29" s="7" t="s">
        <v>826</v>
      </c>
      <c r="C29" s="7" t="s">
        <v>335</v>
      </c>
      <c r="D29" s="7" t="s">
        <v>827</v>
      </c>
      <c r="E29" s="8">
        <v>411595.15</v>
      </c>
      <c r="F29" s="8"/>
      <c r="G29" s="8"/>
    </row>
    <row r="30" ht="22.5" customHeight="1" spans="1:7">
      <c r="A30" s="7"/>
      <c r="B30" s="7" t="s">
        <v>826</v>
      </c>
      <c r="C30" s="7" t="s">
        <v>367</v>
      </c>
      <c r="D30" s="7" t="s">
        <v>827</v>
      </c>
      <c r="E30" s="8">
        <v>919600</v>
      </c>
      <c r="F30" s="8"/>
      <c r="G30" s="8"/>
    </row>
    <row r="31" ht="22.5" customHeight="1" spans="1:7">
      <c r="A31" s="7"/>
      <c r="B31" s="7" t="s">
        <v>826</v>
      </c>
      <c r="C31" s="7" t="s">
        <v>351</v>
      </c>
      <c r="D31" s="7" t="s">
        <v>827</v>
      </c>
      <c r="E31" s="8">
        <v>325546.38</v>
      </c>
      <c r="F31" s="8"/>
      <c r="G31" s="8"/>
    </row>
    <row r="32" ht="22.5" customHeight="1" spans="1:7">
      <c r="A32" s="7"/>
      <c r="B32" s="7" t="s">
        <v>826</v>
      </c>
      <c r="C32" s="7" t="s">
        <v>349</v>
      </c>
      <c r="D32" s="7" t="s">
        <v>827</v>
      </c>
      <c r="E32" s="8">
        <v>50000</v>
      </c>
      <c r="F32" s="8"/>
      <c r="G32" s="8"/>
    </row>
    <row r="33" ht="22.5" customHeight="1" spans="1:7">
      <c r="A33" s="7"/>
      <c r="B33" s="7" t="s">
        <v>826</v>
      </c>
      <c r="C33" s="7" t="s">
        <v>337</v>
      </c>
      <c r="D33" s="7" t="s">
        <v>827</v>
      </c>
      <c r="E33" s="8">
        <v>103435.08</v>
      </c>
      <c r="F33" s="8"/>
      <c r="G33" s="8"/>
    </row>
    <row r="34" ht="22.5" customHeight="1" spans="1:7">
      <c r="A34" s="7"/>
      <c r="B34" s="7" t="s">
        <v>826</v>
      </c>
      <c r="C34" s="7" t="s">
        <v>339</v>
      </c>
      <c r="D34" s="7" t="s">
        <v>827</v>
      </c>
      <c r="E34" s="8">
        <v>100000</v>
      </c>
      <c r="F34" s="8"/>
      <c r="G34" s="8"/>
    </row>
    <row r="35" ht="22.5" customHeight="1" spans="1:7">
      <c r="A35" s="7"/>
      <c r="B35" s="7" t="s">
        <v>826</v>
      </c>
      <c r="C35" s="7" t="s">
        <v>353</v>
      </c>
      <c r="D35" s="7" t="s">
        <v>827</v>
      </c>
      <c r="E35" s="8">
        <v>300000</v>
      </c>
      <c r="F35" s="8"/>
      <c r="G35" s="8"/>
    </row>
    <row r="36" ht="22.5" customHeight="1" spans="1:7">
      <c r="A36" s="7"/>
      <c r="B36" s="7" t="s">
        <v>826</v>
      </c>
      <c r="C36" s="7" t="s">
        <v>321</v>
      </c>
      <c r="D36" s="7" t="s">
        <v>827</v>
      </c>
      <c r="E36" s="8">
        <v>800000</v>
      </c>
      <c r="F36" s="8"/>
      <c r="G36" s="8"/>
    </row>
    <row r="37" ht="22.5" customHeight="1" spans="1:7">
      <c r="A37" s="7"/>
      <c r="B37" s="7" t="s">
        <v>826</v>
      </c>
      <c r="C37" s="7" t="s">
        <v>333</v>
      </c>
      <c r="D37" s="7" t="s">
        <v>827</v>
      </c>
      <c r="E37" s="8">
        <v>100000</v>
      </c>
      <c r="F37" s="8"/>
      <c r="G37" s="8"/>
    </row>
    <row r="38" ht="22.5" customHeight="1" spans="1:7">
      <c r="A38" s="9" t="s">
        <v>73</v>
      </c>
      <c r="B38" s="7"/>
      <c r="C38" s="7"/>
      <c r="D38" s="7"/>
      <c r="E38" s="8">
        <v>40461606.4</v>
      </c>
      <c r="F38" s="8"/>
      <c r="G38" s="8"/>
    </row>
    <row r="39" ht="22.5" customHeight="1" spans="1:7">
      <c r="A39" s="7"/>
      <c r="B39" s="7" t="s">
        <v>828</v>
      </c>
      <c r="C39" s="7" t="s">
        <v>390</v>
      </c>
      <c r="D39" s="7" t="s">
        <v>827</v>
      </c>
      <c r="E39" s="8">
        <v>11606.4</v>
      </c>
      <c r="F39" s="8"/>
      <c r="G39" s="8"/>
    </row>
    <row r="40" ht="22.5" customHeight="1" spans="1:7">
      <c r="A40" s="7"/>
      <c r="B40" s="7" t="s">
        <v>826</v>
      </c>
      <c r="C40" s="7" t="s">
        <v>383</v>
      </c>
      <c r="D40" s="7" t="s">
        <v>827</v>
      </c>
      <c r="E40" s="8">
        <v>250000</v>
      </c>
      <c r="F40" s="8"/>
      <c r="G40" s="8"/>
    </row>
    <row r="41" ht="22.5" customHeight="1" spans="1:7">
      <c r="A41" s="7"/>
      <c r="B41" s="7" t="s">
        <v>829</v>
      </c>
      <c r="C41" s="7" t="s">
        <v>393</v>
      </c>
      <c r="D41" s="7" t="s">
        <v>827</v>
      </c>
      <c r="E41" s="8">
        <v>40200000</v>
      </c>
      <c r="F41" s="8"/>
      <c r="G41" s="8"/>
    </row>
    <row r="42" ht="22.5" customHeight="1" spans="1:7">
      <c r="A42" s="9" t="s">
        <v>75</v>
      </c>
      <c r="B42" s="7"/>
      <c r="C42" s="7"/>
      <c r="D42" s="7"/>
      <c r="E42" s="8">
        <v>534400</v>
      </c>
      <c r="F42" s="8"/>
      <c r="G42" s="8"/>
    </row>
    <row r="43" ht="22.5" customHeight="1" spans="1:7">
      <c r="A43" s="7"/>
      <c r="B43" s="7" t="s">
        <v>828</v>
      </c>
      <c r="C43" s="7" t="s">
        <v>410</v>
      </c>
      <c r="D43" s="7" t="s">
        <v>827</v>
      </c>
      <c r="E43" s="8">
        <v>60000</v>
      </c>
      <c r="F43" s="8"/>
      <c r="G43" s="8"/>
    </row>
    <row r="44" ht="22.5" customHeight="1" spans="1:7">
      <c r="A44" s="7"/>
      <c r="B44" s="7" t="s">
        <v>826</v>
      </c>
      <c r="C44" s="7" t="s">
        <v>402</v>
      </c>
      <c r="D44" s="7" t="s">
        <v>827</v>
      </c>
      <c r="E44" s="8">
        <v>30000</v>
      </c>
      <c r="F44" s="8"/>
      <c r="G44" s="8"/>
    </row>
    <row r="45" ht="22.5" customHeight="1" spans="1:7">
      <c r="A45" s="7"/>
      <c r="B45" s="7" t="s">
        <v>826</v>
      </c>
      <c r="C45" s="7" t="s">
        <v>397</v>
      </c>
      <c r="D45" s="7" t="s">
        <v>827</v>
      </c>
      <c r="E45" s="8">
        <v>50000</v>
      </c>
      <c r="F45" s="8"/>
      <c r="G45" s="8"/>
    </row>
    <row r="46" ht="22.5" customHeight="1" spans="1:7">
      <c r="A46" s="7"/>
      <c r="B46" s="7" t="s">
        <v>826</v>
      </c>
      <c r="C46" s="7" t="s">
        <v>406</v>
      </c>
      <c r="D46" s="7" t="s">
        <v>827</v>
      </c>
      <c r="E46" s="8">
        <v>50000</v>
      </c>
      <c r="F46" s="8"/>
      <c r="G46" s="8"/>
    </row>
    <row r="47" ht="22.5" customHeight="1" spans="1:7">
      <c r="A47" s="7"/>
      <c r="B47" s="7" t="s">
        <v>826</v>
      </c>
      <c r="C47" s="7" t="s">
        <v>395</v>
      </c>
      <c r="D47" s="7" t="s">
        <v>827</v>
      </c>
      <c r="E47" s="8">
        <v>30000</v>
      </c>
      <c r="F47" s="8"/>
      <c r="G47" s="8"/>
    </row>
    <row r="48" ht="22.5" customHeight="1" spans="1:7">
      <c r="A48" s="7"/>
      <c r="B48" s="7" t="s">
        <v>826</v>
      </c>
      <c r="C48" s="7" t="s">
        <v>408</v>
      </c>
      <c r="D48" s="7" t="s">
        <v>827</v>
      </c>
      <c r="E48" s="8">
        <v>50000</v>
      </c>
      <c r="F48" s="8"/>
      <c r="G48" s="8"/>
    </row>
    <row r="49" ht="22.5" customHeight="1" spans="1:7">
      <c r="A49" s="7"/>
      <c r="B49" s="7" t="s">
        <v>826</v>
      </c>
      <c r="C49" s="7" t="s">
        <v>400</v>
      </c>
      <c r="D49" s="7" t="s">
        <v>827</v>
      </c>
      <c r="E49" s="8">
        <v>50000</v>
      </c>
      <c r="F49" s="8"/>
      <c r="G49" s="8"/>
    </row>
    <row r="50" ht="22.5" customHeight="1" spans="1:7">
      <c r="A50" s="7"/>
      <c r="B50" s="7" t="s">
        <v>826</v>
      </c>
      <c r="C50" s="7" t="s">
        <v>404</v>
      </c>
      <c r="D50" s="7" t="s">
        <v>827</v>
      </c>
      <c r="E50" s="8">
        <v>200000</v>
      </c>
      <c r="F50" s="8"/>
      <c r="G50" s="8"/>
    </row>
    <row r="51" ht="22.5" customHeight="1" spans="1:7">
      <c r="A51" s="7"/>
      <c r="B51" s="7" t="s">
        <v>826</v>
      </c>
      <c r="C51" s="7" t="s">
        <v>367</v>
      </c>
      <c r="D51" s="7" t="s">
        <v>827</v>
      </c>
      <c r="E51" s="8">
        <v>14400</v>
      </c>
      <c r="F51" s="8"/>
      <c r="G51" s="8"/>
    </row>
    <row r="52" ht="22.5" customHeight="1" spans="1:7">
      <c r="A52" s="10" t="s">
        <v>55</v>
      </c>
      <c r="B52" s="10"/>
      <c r="C52" s="10"/>
      <c r="D52" s="10"/>
      <c r="E52" s="8">
        <v>112695606.4</v>
      </c>
      <c r="F52" s="8"/>
      <c r="G52" s="8"/>
    </row>
  </sheetData>
  <mergeCells count="8">
    <mergeCell ref="A2:G2"/>
    <mergeCell ref="A3:B3"/>
    <mergeCell ref="E4:G4"/>
    <mergeCell ref="A52:D52"/>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"单位名称："&amp;"昆明市官渡区综合行政执法局"</f>
        <v>单位名称：昆明市官渡区综合行政执法局</v>
      </c>
      <c r="S3" s="49" t="s">
        <v>1</v>
      </c>
    </row>
    <row r="4" ht="21.75" customHeight="1" spans="1:19">
      <c r="A4" s="187" t="s">
        <v>53</v>
      </c>
      <c r="B4" s="188" t="s">
        <v>54</v>
      </c>
      <c r="C4" s="188" t="s">
        <v>55</v>
      </c>
      <c r="D4" s="189" t="s">
        <v>56</v>
      </c>
      <c r="E4" s="189"/>
      <c r="F4" s="189"/>
      <c r="G4" s="189"/>
      <c r="H4" s="189"/>
      <c r="I4" s="136"/>
      <c r="J4" s="189"/>
      <c r="K4" s="189"/>
      <c r="L4" s="189"/>
      <c r="M4" s="189"/>
      <c r="N4" s="190"/>
      <c r="O4" s="189" t="s">
        <v>45</v>
      </c>
      <c r="P4" s="189"/>
      <c r="Q4" s="189"/>
      <c r="R4" s="189"/>
      <c r="S4" s="190"/>
    </row>
    <row r="5" ht="27" customHeight="1" spans="1:19">
      <c r="A5" s="191"/>
      <c r="B5" s="192"/>
      <c r="C5" s="192"/>
      <c r="D5" s="192" t="s">
        <v>57</v>
      </c>
      <c r="E5" s="192" t="s">
        <v>58</v>
      </c>
      <c r="F5" s="192" t="s">
        <v>59</v>
      </c>
      <c r="G5" s="192" t="s">
        <v>60</v>
      </c>
      <c r="H5" s="192" t="s">
        <v>61</v>
      </c>
      <c r="I5" s="193" t="s">
        <v>62</v>
      </c>
      <c r="J5" s="194"/>
      <c r="K5" s="194"/>
      <c r="L5" s="194"/>
      <c r="M5" s="194"/>
      <c r="N5" s="195"/>
      <c r="O5" s="192" t="s">
        <v>57</v>
      </c>
      <c r="P5" s="192" t="s">
        <v>58</v>
      </c>
      <c r="Q5" s="192" t="s">
        <v>59</v>
      </c>
      <c r="R5" s="192" t="s">
        <v>60</v>
      </c>
      <c r="S5" s="192" t="s">
        <v>63</v>
      </c>
    </row>
    <row r="6" ht="30" customHeight="1" spans="1:19">
      <c r="A6" s="196"/>
      <c r="B6" s="110"/>
      <c r="C6" s="116"/>
      <c r="D6" s="116"/>
      <c r="E6" s="116"/>
      <c r="F6" s="116"/>
      <c r="G6" s="116"/>
      <c r="H6" s="116"/>
      <c r="I6" s="72" t="s">
        <v>57</v>
      </c>
      <c r="J6" s="195" t="s">
        <v>64</v>
      </c>
      <c r="K6" s="195" t="s">
        <v>65</v>
      </c>
      <c r="L6" s="195" t="s">
        <v>66</v>
      </c>
      <c r="M6" s="195" t="s">
        <v>67</v>
      </c>
      <c r="N6" s="195" t="s">
        <v>68</v>
      </c>
      <c r="O6" s="197"/>
      <c r="P6" s="197"/>
      <c r="Q6" s="197"/>
      <c r="R6" s="197"/>
      <c r="S6" s="116"/>
    </row>
    <row r="7" ht="15" customHeight="1" spans="1:19">
      <c r="A7" s="198">
        <v>1</v>
      </c>
      <c r="B7" s="198">
        <v>2</v>
      </c>
      <c r="C7" s="198">
        <v>3</v>
      </c>
      <c r="D7" s="198">
        <v>4</v>
      </c>
      <c r="E7" s="198">
        <v>5</v>
      </c>
      <c r="F7" s="198">
        <v>6</v>
      </c>
      <c r="G7" s="198">
        <v>7</v>
      </c>
      <c r="H7" s="198">
        <v>8</v>
      </c>
      <c r="I7" s="72">
        <v>9</v>
      </c>
      <c r="J7" s="198">
        <v>10</v>
      </c>
      <c r="K7" s="198">
        <v>11</v>
      </c>
      <c r="L7" s="198">
        <v>12</v>
      </c>
      <c r="M7" s="198">
        <v>13</v>
      </c>
      <c r="N7" s="198">
        <v>14</v>
      </c>
      <c r="O7" s="198">
        <v>15</v>
      </c>
      <c r="P7" s="198">
        <v>16</v>
      </c>
      <c r="Q7" s="198">
        <v>17</v>
      </c>
      <c r="R7" s="198">
        <v>18</v>
      </c>
      <c r="S7" s="198">
        <v>19</v>
      </c>
    </row>
    <row r="8" ht="18" customHeight="1" spans="1:19">
      <c r="A8" s="33" t="s">
        <v>69</v>
      </c>
      <c r="B8" s="33" t="s">
        <v>70</v>
      </c>
      <c r="C8" s="80">
        <v>181780899.21</v>
      </c>
      <c r="D8" s="80">
        <v>175177681.4</v>
      </c>
      <c r="E8" s="80">
        <v>175104159.4</v>
      </c>
      <c r="F8" s="80"/>
      <c r="G8" s="80"/>
      <c r="H8" s="80"/>
      <c r="I8" s="80">
        <v>73522</v>
      </c>
      <c r="J8" s="80"/>
      <c r="K8" s="80"/>
      <c r="L8" s="80">
        <v>73522</v>
      </c>
      <c r="M8" s="80"/>
      <c r="N8" s="80"/>
      <c r="O8" s="80">
        <v>6603217.81</v>
      </c>
      <c r="P8" s="80">
        <v>440013.87</v>
      </c>
      <c r="Q8" s="80">
        <v>6163203.94</v>
      </c>
      <c r="R8" s="80"/>
      <c r="S8" s="80"/>
    </row>
    <row r="9" ht="18" customHeight="1" spans="1:19">
      <c r="A9" s="134" t="s">
        <v>71</v>
      </c>
      <c r="B9" s="134" t="s">
        <v>70</v>
      </c>
      <c r="C9" s="80">
        <v>84661606.81</v>
      </c>
      <c r="D9" s="80">
        <v>78058389</v>
      </c>
      <c r="E9" s="80">
        <v>78058389</v>
      </c>
      <c r="F9" s="80"/>
      <c r="G9" s="80"/>
      <c r="H9" s="80"/>
      <c r="I9" s="80"/>
      <c r="J9" s="80"/>
      <c r="K9" s="80"/>
      <c r="L9" s="80"/>
      <c r="M9" s="80"/>
      <c r="N9" s="80"/>
      <c r="O9" s="80">
        <v>6603217.81</v>
      </c>
      <c r="P9" s="80">
        <v>440013.87</v>
      </c>
      <c r="Q9" s="80">
        <v>6163203.94</v>
      </c>
      <c r="R9" s="80"/>
      <c r="S9" s="80"/>
    </row>
    <row r="10" ht="18" customHeight="1" spans="1:19">
      <c r="A10" s="134" t="s">
        <v>72</v>
      </c>
      <c r="B10" s="134" t="s">
        <v>73</v>
      </c>
      <c r="C10" s="80">
        <v>67142769.4</v>
      </c>
      <c r="D10" s="80">
        <v>67142769.4</v>
      </c>
      <c r="E10" s="80">
        <v>67069247.4</v>
      </c>
      <c r="F10" s="80"/>
      <c r="G10" s="80"/>
      <c r="H10" s="80"/>
      <c r="I10" s="80">
        <v>73522</v>
      </c>
      <c r="J10" s="80"/>
      <c r="K10" s="80"/>
      <c r="L10" s="80">
        <v>73522</v>
      </c>
      <c r="M10" s="80"/>
      <c r="N10" s="80"/>
      <c r="O10" s="80"/>
      <c r="P10" s="80"/>
      <c r="Q10" s="80"/>
      <c r="R10" s="80"/>
      <c r="S10" s="80"/>
    </row>
    <row r="11" ht="18" customHeight="1" spans="1:19">
      <c r="A11" s="134" t="s">
        <v>74</v>
      </c>
      <c r="B11" s="134" t="s">
        <v>75</v>
      </c>
      <c r="C11" s="80">
        <v>29976523</v>
      </c>
      <c r="D11" s="80">
        <v>29976523</v>
      </c>
      <c r="E11" s="80">
        <v>29976523</v>
      </c>
      <c r="F11" s="80"/>
      <c r="G11" s="80"/>
      <c r="H11" s="80"/>
      <c r="I11" s="80"/>
      <c r="J11" s="80"/>
      <c r="K11" s="80"/>
      <c r="L11" s="80"/>
      <c r="M11" s="80"/>
      <c r="N11" s="80"/>
      <c r="O11" s="80"/>
      <c r="P11" s="80"/>
      <c r="Q11" s="80"/>
      <c r="R11" s="80"/>
      <c r="S11" s="80"/>
    </row>
    <row r="12" ht="18" customHeight="1" spans="1:19">
      <c r="A12" s="53" t="s">
        <v>55</v>
      </c>
      <c r="B12" s="199"/>
      <c r="C12" s="80">
        <v>181780899.21</v>
      </c>
      <c r="D12" s="80">
        <v>175177681.4</v>
      </c>
      <c r="E12" s="80">
        <v>175104159.4</v>
      </c>
      <c r="F12" s="80"/>
      <c r="G12" s="80"/>
      <c r="H12" s="80"/>
      <c r="I12" s="80">
        <v>73522</v>
      </c>
      <c r="J12" s="80"/>
      <c r="K12" s="80"/>
      <c r="L12" s="80">
        <v>73522</v>
      </c>
      <c r="M12" s="80"/>
      <c r="N12" s="80"/>
      <c r="O12" s="80">
        <v>6603217.81</v>
      </c>
      <c r="P12" s="80">
        <v>440013.87</v>
      </c>
      <c r="Q12" s="80">
        <v>6163203.94</v>
      </c>
      <c r="R12" s="80"/>
      <c r="S12" s="80"/>
    </row>
  </sheetData>
  <mergeCells count="20">
    <mergeCell ref="A1:S1"/>
    <mergeCell ref="A2:S2"/>
    <mergeCell ref="A3:B3"/>
    <mergeCell ref="D4:N4"/>
    <mergeCell ref="O4:S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9" t="s">
        <v>76</v>
      </c>
    </row>
    <row r="2" ht="41.25" customHeight="1" spans="1:15">
      <c r="A2" s="44" t="str">
        <f>"2026"&amp;"年部门支出预算表"</f>
        <v>2026年部门支出预算表</v>
      </c>
    </row>
    <row r="3" ht="17.25" customHeight="1" spans="1:15">
      <c r="A3" s="47" t="str">
        <f>"单位名称："&amp;"昆明市官渡区综合行政执法局"</f>
        <v>单位名称：昆明市官渡区综合行政执法局</v>
      </c>
      <c r="O3" s="49" t="s">
        <v>1</v>
      </c>
    </row>
    <row r="4" ht="27" customHeight="1" spans="1:15">
      <c r="A4" s="173" t="s">
        <v>77</v>
      </c>
      <c r="B4" s="173" t="s">
        <v>78</v>
      </c>
      <c r="C4" s="173" t="s">
        <v>55</v>
      </c>
      <c r="D4" s="174" t="s">
        <v>58</v>
      </c>
      <c r="E4" s="175"/>
      <c r="F4" s="176"/>
      <c r="G4" s="177" t="s">
        <v>59</v>
      </c>
      <c r="H4" s="177" t="s">
        <v>60</v>
      </c>
      <c r="I4" s="177" t="s">
        <v>79</v>
      </c>
      <c r="J4" s="174" t="s">
        <v>62</v>
      </c>
      <c r="K4" s="175"/>
      <c r="L4" s="175"/>
      <c r="M4" s="175"/>
      <c r="N4" s="178"/>
      <c r="O4" s="179"/>
    </row>
    <row r="5" ht="42" customHeight="1" spans="1:15">
      <c r="A5" s="180"/>
      <c r="B5" s="180"/>
      <c r="C5" s="181"/>
      <c r="D5" s="182" t="s">
        <v>57</v>
      </c>
      <c r="E5" s="182" t="s">
        <v>80</v>
      </c>
      <c r="F5" s="182" t="s">
        <v>81</v>
      </c>
      <c r="G5" s="181"/>
      <c r="H5" s="181"/>
      <c r="I5" s="183"/>
      <c r="J5" s="182" t="s">
        <v>57</v>
      </c>
      <c r="K5" s="167" t="s">
        <v>82</v>
      </c>
      <c r="L5" s="167" t="s">
        <v>83</v>
      </c>
      <c r="M5" s="167" t="s">
        <v>84</v>
      </c>
      <c r="N5" s="167" t="s">
        <v>85</v>
      </c>
      <c r="O5" s="167" t="s">
        <v>86</v>
      </c>
    </row>
    <row r="6" ht="18" customHeight="1" spans="1:15">
      <c r="A6" s="56" t="s">
        <v>87</v>
      </c>
      <c r="B6" s="56" t="s">
        <v>88</v>
      </c>
      <c r="C6" s="56" t="s">
        <v>89</v>
      </c>
      <c r="D6" s="59" t="s">
        <v>90</v>
      </c>
      <c r="E6" s="59" t="s">
        <v>91</v>
      </c>
      <c r="F6" s="59" t="s">
        <v>92</v>
      </c>
      <c r="G6" s="59" t="s">
        <v>93</v>
      </c>
      <c r="H6" s="59" t="s">
        <v>94</v>
      </c>
      <c r="I6" s="59" t="s">
        <v>95</v>
      </c>
      <c r="J6" s="59" t="s">
        <v>96</v>
      </c>
      <c r="K6" s="59" t="s">
        <v>97</v>
      </c>
      <c r="L6" s="59" t="s">
        <v>98</v>
      </c>
      <c r="M6" s="59" t="s">
        <v>99</v>
      </c>
      <c r="N6" s="56" t="s">
        <v>100</v>
      </c>
      <c r="O6" s="59" t="s">
        <v>101</v>
      </c>
    </row>
    <row r="7" ht="21" customHeight="1" spans="1:15">
      <c r="A7" s="60" t="s">
        <v>102</v>
      </c>
      <c r="B7" s="60" t="s">
        <v>103</v>
      </c>
      <c r="C7" s="80">
        <v>10685176.4</v>
      </c>
      <c r="D7" s="80">
        <v>10685176.4</v>
      </c>
      <c r="E7" s="80">
        <v>10673570</v>
      </c>
      <c r="F7" s="80">
        <v>11606.4</v>
      </c>
      <c r="G7" s="80"/>
      <c r="H7" s="80"/>
      <c r="I7" s="80"/>
      <c r="J7" s="80"/>
      <c r="K7" s="80"/>
      <c r="L7" s="80"/>
      <c r="M7" s="80"/>
      <c r="N7" s="80"/>
      <c r="O7" s="80"/>
    </row>
    <row r="8" ht="21" customHeight="1" spans="1:15">
      <c r="A8" s="184" t="s">
        <v>104</v>
      </c>
      <c r="B8" s="184" t="s">
        <v>105</v>
      </c>
      <c r="C8" s="80">
        <v>10673570</v>
      </c>
      <c r="D8" s="80">
        <v>10673570</v>
      </c>
      <c r="E8" s="80">
        <v>10673570</v>
      </c>
      <c r="F8" s="80"/>
      <c r="G8" s="80"/>
      <c r="H8" s="80"/>
      <c r="I8" s="80"/>
      <c r="J8" s="80"/>
      <c r="K8" s="80"/>
      <c r="L8" s="80"/>
      <c r="M8" s="80"/>
      <c r="N8" s="80"/>
      <c r="O8" s="80"/>
    </row>
    <row r="9" ht="21" customHeight="1" spans="1:15">
      <c r="A9" s="185" t="s">
        <v>106</v>
      </c>
      <c r="B9" s="185" t="s">
        <v>107</v>
      </c>
      <c r="C9" s="80">
        <v>1692200</v>
      </c>
      <c r="D9" s="80">
        <v>1692200</v>
      </c>
      <c r="E9" s="80">
        <v>1692200</v>
      </c>
      <c r="F9" s="80"/>
      <c r="G9" s="80"/>
      <c r="H9" s="80"/>
      <c r="I9" s="80"/>
      <c r="J9" s="80"/>
      <c r="K9" s="80"/>
      <c r="L9" s="80"/>
      <c r="M9" s="80"/>
      <c r="N9" s="80"/>
      <c r="O9" s="80"/>
    </row>
    <row r="10" ht="21" customHeight="1" spans="1:15">
      <c r="A10" s="185" t="s">
        <v>108</v>
      </c>
      <c r="B10" s="185" t="s">
        <v>109</v>
      </c>
      <c r="C10" s="80">
        <v>1924400</v>
      </c>
      <c r="D10" s="80">
        <v>1924400</v>
      </c>
      <c r="E10" s="80">
        <v>1924400</v>
      </c>
      <c r="F10" s="80"/>
      <c r="G10" s="80"/>
      <c r="H10" s="80"/>
      <c r="I10" s="80"/>
      <c r="J10" s="80"/>
      <c r="K10" s="80"/>
      <c r="L10" s="80"/>
      <c r="M10" s="80"/>
      <c r="N10" s="80"/>
      <c r="O10" s="80"/>
    </row>
    <row r="11" ht="21" customHeight="1" spans="1:15">
      <c r="A11" s="185" t="s">
        <v>110</v>
      </c>
      <c r="B11" s="185" t="s">
        <v>111</v>
      </c>
      <c r="C11" s="80">
        <v>5212700</v>
      </c>
      <c r="D11" s="80">
        <v>5212700</v>
      </c>
      <c r="E11" s="80">
        <v>5212700</v>
      </c>
      <c r="F11" s="80"/>
      <c r="G11" s="80"/>
      <c r="H11" s="80"/>
      <c r="I11" s="80"/>
      <c r="J11" s="80"/>
      <c r="K11" s="80"/>
      <c r="L11" s="80"/>
      <c r="M11" s="80"/>
      <c r="N11" s="80"/>
      <c r="O11" s="80"/>
    </row>
    <row r="12" ht="21" customHeight="1" spans="1:15">
      <c r="A12" s="185" t="s">
        <v>112</v>
      </c>
      <c r="B12" s="185" t="s">
        <v>113</v>
      </c>
      <c r="C12" s="80">
        <v>1844270</v>
      </c>
      <c r="D12" s="80">
        <v>1844270</v>
      </c>
      <c r="E12" s="80">
        <v>1844270</v>
      </c>
      <c r="F12" s="80"/>
      <c r="G12" s="80"/>
      <c r="H12" s="80"/>
      <c r="I12" s="80"/>
      <c r="J12" s="80"/>
      <c r="K12" s="80"/>
      <c r="L12" s="80"/>
      <c r="M12" s="80"/>
      <c r="N12" s="80"/>
      <c r="O12" s="80"/>
    </row>
    <row r="13" ht="21" customHeight="1" spans="1:15">
      <c r="A13" s="184" t="s">
        <v>114</v>
      </c>
      <c r="B13" s="184" t="s">
        <v>115</v>
      </c>
      <c r="C13" s="80">
        <v>11606.4</v>
      </c>
      <c r="D13" s="80">
        <v>11606.4</v>
      </c>
      <c r="E13" s="80"/>
      <c r="F13" s="80">
        <v>11606.4</v>
      </c>
      <c r="G13" s="80"/>
      <c r="H13" s="80"/>
      <c r="I13" s="80"/>
      <c r="J13" s="80"/>
      <c r="K13" s="80"/>
      <c r="L13" s="80"/>
      <c r="M13" s="80"/>
      <c r="N13" s="80"/>
      <c r="O13" s="80"/>
    </row>
    <row r="14" ht="21" customHeight="1" spans="1:15">
      <c r="A14" s="185" t="s">
        <v>116</v>
      </c>
      <c r="B14" s="185" t="s">
        <v>117</v>
      </c>
      <c r="C14" s="80">
        <v>11606.4</v>
      </c>
      <c r="D14" s="80">
        <v>11606.4</v>
      </c>
      <c r="E14" s="80"/>
      <c r="F14" s="80">
        <v>11606.4</v>
      </c>
      <c r="G14" s="80"/>
      <c r="H14" s="80"/>
      <c r="I14" s="80"/>
      <c r="J14" s="80"/>
      <c r="K14" s="80"/>
      <c r="L14" s="80"/>
      <c r="M14" s="80"/>
      <c r="N14" s="80"/>
      <c r="O14" s="80"/>
    </row>
    <row r="15" ht="21" customHeight="1" spans="1:15">
      <c r="A15" s="60" t="s">
        <v>118</v>
      </c>
      <c r="B15" s="60" t="s">
        <v>119</v>
      </c>
      <c r="C15" s="80">
        <v>5322192</v>
      </c>
      <c r="D15" s="80">
        <v>5322192</v>
      </c>
      <c r="E15" s="80">
        <v>5322192</v>
      </c>
      <c r="F15" s="80"/>
      <c r="G15" s="80"/>
      <c r="H15" s="80"/>
      <c r="I15" s="80"/>
      <c r="J15" s="80"/>
      <c r="K15" s="80"/>
      <c r="L15" s="80"/>
      <c r="M15" s="80"/>
      <c r="N15" s="80"/>
      <c r="O15" s="80"/>
    </row>
    <row r="16" ht="21" customHeight="1" spans="1:15">
      <c r="A16" s="184" t="s">
        <v>120</v>
      </c>
      <c r="B16" s="184" t="s">
        <v>121</v>
      </c>
      <c r="C16" s="80">
        <v>5322192</v>
      </c>
      <c r="D16" s="80">
        <v>5322192</v>
      </c>
      <c r="E16" s="80">
        <v>5322192</v>
      </c>
      <c r="F16" s="80"/>
      <c r="G16" s="80"/>
      <c r="H16" s="80"/>
      <c r="I16" s="80"/>
      <c r="J16" s="80"/>
      <c r="K16" s="80"/>
      <c r="L16" s="80"/>
      <c r="M16" s="80"/>
      <c r="N16" s="80"/>
      <c r="O16" s="80"/>
    </row>
    <row r="17" ht="21" customHeight="1" spans="1:15">
      <c r="A17" s="185" t="s">
        <v>122</v>
      </c>
      <c r="B17" s="185" t="s">
        <v>123</v>
      </c>
      <c r="C17" s="80">
        <v>1683590</v>
      </c>
      <c r="D17" s="80">
        <v>1683590</v>
      </c>
      <c r="E17" s="80">
        <v>1683590</v>
      </c>
      <c r="F17" s="80"/>
      <c r="G17" s="80"/>
      <c r="H17" s="80"/>
      <c r="I17" s="80"/>
      <c r="J17" s="80"/>
      <c r="K17" s="80"/>
      <c r="L17" s="80"/>
      <c r="M17" s="80"/>
      <c r="N17" s="80"/>
      <c r="O17" s="80"/>
    </row>
    <row r="18" ht="21" customHeight="1" spans="1:15">
      <c r="A18" s="185" t="s">
        <v>124</v>
      </c>
      <c r="B18" s="185" t="s">
        <v>125</v>
      </c>
      <c r="C18" s="80">
        <v>990000</v>
      </c>
      <c r="D18" s="80">
        <v>990000</v>
      </c>
      <c r="E18" s="80">
        <v>990000</v>
      </c>
      <c r="F18" s="80"/>
      <c r="G18" s="80"/>
      <c r="H18" s="80"/>
      <c r="I18" s="80"/>
      <c r="J18" s="80"/>
      <c r="K18" s="80"/>
      <c r="L18" s="80"/>
      <c r="M18" s="80"/>
      <c r="N18" s="80"/>
      <c r="O18" s="80"/>
    </row>
    <row r="19" ht="21" customHeight="1" spans="1:15">
      <c r="A19" s="185" t="s">
        <v>126</v>
      </c>
      <c r="B19" s="185" t="s">
        <v>127</v>
      </c>
      <c r="C19" s="80">
        <v>2012370</v>
      </c>
      <c r="D19" s="80">
        <v>2012370</v>
      </c>
      <c r="E19" s="80">
        <v>2012370</v>
      </c>
      <c r="F19" s="80"/>
      <c r="G19" s="80"/>
      <c r="H19" s="80"/>
      <c r="I19" s="80"/>
      <c r="J19" s="80"/>
      <c r="K19" s="80"/>
      <c r="L19" s="80"/>
      <c r="M19" s="80"/>
      <c r="N19" s="80"/>
      <c r="O19" s="80"/>
    </row>
    <row r="20" ht="21" customHeight="1" spans="1:15">
      <c r="A20" s="185" t="s">
        <v>128</v>
      </c>
      <c r="B20" s="185" t="s">
        <v>129</v>
      </c>
      <c r="C20" s="80">
        <v>636232</v>
      </c>
      <c r="D20" s="80">
        <v>636232</v>
      </c>
      <c r="E20" s="80">
        <v>636232</v>
      </c>
      <c r="F20" s="80"/>
      <c r="G20" s="80"/>
      <c r="H20" s="80"/>
      <c r="I20" s="80"/>
      <c r="J20" s="80"/>
      <c r="K20" s="80"/>
      <c r="L20" s="80"/>
      <c r="M20" s="80"/>
      <c r="N20" s="80"/>
      <c r="O20" s="80"/>
    </row>
    <row r="21" ht="21" customHeight="1" spans="1:15">
      <c r="A21" s="60" t="s">
        <v>130</v>
      </c>
      <c r="B21" s="60" t="s">
        <v>131</v>
      </c>
      <c r="C21" s="80">
        <v>154390045</v>
      </c>
      <c r="D21" s="80">
        <v>154316523</v>
      </c>
      <c r="E21" s="80">
        <v>41632523</v>
      </c>
      <c r="F21" s="80">
        <v>112684000</v>
      </c>
      <c r="G21" s="80"/>
      <c r="H21" s="80"/>
      <c r="I21" s="80"/>
      <c r="J21" s="80">
        <v>73522</v>
      </c>
      <c r="K21" s="80"/>
      <c r="L21" s="80"/>
      <c r="M21" s="80">
        <v>73522</v>
      </c>
      <c r="N21" s="80"/>
      <c r="O21" s="80"/>
    </row>
    <row r="22" ht="21" customHeight="1" spans="1:15">
      <c r="A22" s="184" t="s">
        <v>132</v>
      </c>
      <c r="B22" s="184" t="s">
        <v>133</v>
      </c>
      <c r="C22" s="80">
        <v>58809453</v>
      </c>
      <c r="D22" s="80">
        <v>58735931</v>
      </c>
      <c r="E22" s="80">
        <v>17585931</v>
      </c>
      <c r="F22" s="80">
        <v>41150000</v>
      </c>
      <c r="G22" s="80"/>
      <c r="H22" s="80"/>
      <c r="I22" s="80"/>
      <c r="J22" s="80">
        <v>73522</v>
      </c>
      <c r="K22" s="80"/>
      <c r="L22" s="80"/>
      <c r="M22" s="80">
        <v>73522</v>
      </c>
      <c r="N22" s="80"/>
      <c r="O22" s="80"/>
    </row>
    <row r="23" ht="21" customHeight="1" spans="1:15">
      <c r="A23" s="185" t="s">
        <v>134</v>
      </c>
      <c r="B23" s="185" t="s">
        <v>135</v>
      </c>
      <c r="C23" s="80">
        <v>58809453</v>
      </c>
      <c r="D23" s="80">
        <v>58735931</v>
      </c>
      <c r="E23" s="80">
        <v>17585931</v>
      </c>
      <c r="F23" s="80">
        <v>41150000</v>
      </c>
      <c r="G23" s="80"/>
      <c r="H23" s="80"/>
      <c r="I23" s="80"/>
      <c r="J23" s="80">
        <v>73522</v>
      </c>
      <c r="K23" s="80"/>
      <c r="L23" s="80"/>
      <c r="M23" s="80">
        <v>73522</v>
      </c>
      <c r="N23" s="80"/>
      <c r="O23" s="80"/>
    </row>
    <row r="24" ht="21" customHeight="1" spans="1:15">
      <c r="A24" s="184" t="s">
        <v>136</v>
      </c>
      <c r="B24" s="184" t="s">
        <v>137</v>
      </c>
      <c r="C24" s="80">
        <v>95580592</v>
      </c>
      <c r="D24" s="80">
        <v>95580592</v>
      </c>
      <c r="E24" s="80">
        <v>24046592</v>
      </c>
      <c r="F24" s="80">
        <v>71534000</v>
      </c>
      <c r="G24" s="80"/>
      <c r="H24" s="80"/>
      <c r="I24" s="80"/>
      <c r="J24" s="80"/>
      <c r="K24" s="80"/>
      <c r="L24" s="80"/>
      <c r="M24" s="80"/>
      <c r="N24" s="80"/>
      <c r="O24" s="80"/>
    </row>
    <row r="25" ht="21" customHeight="1" spans="1:15">
      <c r="A25" s="185" t="s">
        <v>138</v>
      </c>
      <c r="B25" s="185" t="s">
        <v>137</v>
      </c>
      <c r="C25" s="80">
        <v>95580592</v>
      </c>
      <c r="D25" s="80">
        <v>95580592</v>
      </c>
      <c r="E25" s="80">
        <v>24046592</v>
      </c>
      <c r="F25" s="80">
        <v>71534000</v>
      </c>
      <c r="G25" s="80"/>
      <c r="H25" s="80"/>
      <c r="I25" s="80"/>
      <c r="J25" s="80"/>
      <c r="K25" s="80"/>
      <c r="L25" s="80"/>
      <c r="M25" s="80"/>
      <c r="N25" s="80"/>
      <c r="O25" s="80"/>
    </row>
    <row r="26" ht="21" customHeight="1" spans="1:15">
      <c r="A26" s="60" t="s">
        <v>139</v>
      </c>
      <c r="B26" s="60" t="s">
        <v>140</v>
      </c>
      <c r="C26" s="80">
        <v>4780268</v>
      </c>
      <c r="D26" s="80">
        <v>4780268</v>
      </c>
      <c r="E26" s="80">
        <v>4780268</v>
      </c>
      <c r="F26" s="80"/>
      <c r="G26" s="80"/>
      <c r="H26" s="80"/>
      <c r="I26" s="80"/>
      <c r="J26" s="80"/>
      <c r="K26" s="80"/>
      <c r="L26" s="80"/>
      <c r="M26" s="80"/>
      <c r="N26" s="80"/>
      <c r="O26" s="80"/>
    </row>
    <row r="27" ht="21" customHeight="1" spans="1:15">
      <c r="A27" s="184" t="s">
        <v>141</v>
      </c>
      <c r="B27" s="184" t="s">
        <v>142</v>
      </c>
      <c r="C27" s="80">
        <v>4780268</v>
      </c>
      <c r="D27" s="80">
        <v>4780268</v>
      </c>
      <c r="E27" s="80">
        <v>4780268</v>
      </c>
      <c r="F27" s="80"/>
      <c r="G27" s="80"/>
      <c r="H27" s="80"/>
      <c r="I27" s="80"/>
      <c r="J27" s="80"/>
      <c r="K27" s="80"/>
      <c r="L27" s="80"/>
      <c r="M27" s="80"/>
      <c r="N27" s="80"/>
      <c r="O27" s="80"/>
    </row>
    <row r="28" ht="21" customHeight="1" spans="1:15">
      <c r="A28" s="185" t="s">
        <v>143</v>
      </c>
      <c r="B28" s="185" t="s">
        <v>144</v>
      </c>
      <c r="C28" s="80">
        <v>4780268</v>
      </c>
      <c r="D28" s="80">
        <v>4780268</v>
      </c>
      <c r="E28" s="80">
        <v>4780268</v>
      </c>
      <c r="F28" s="80"/>
      <c r="G28" s="80"/>
      <c r="H28" s="80"/>
      <c r="I28" s="80"/>
      <c r="J28" s="80"/>
      <c r="K28" s="80"/>
      <c r="L28" s="80"/>
      <c r="M28" s="80"/>
      <c r="N28" s="80"/>
      <c r="O28" s="80"/>
    </row>
    <row r="29" ht="21" customHeight="1" spans="1:15">
      <c r="A29" s="186" t="s">
        <v>55</v>
      </c>
      <c r="B29" s="40"/>
      <c r="C29" s="80">
        <v>175177681.4</v>
      </c>
      <c r="D29" s="80">
        <v>175104159.4</v>
      </c>
      <c r="E29" s="80">
        <v>62408553</v>
      </c>
      <c r="F29" s="80">
        <v>112695606.4</v>
      </c>
      <c r="G29" s="80"/>
      <c r="H29" s="80"/>
      <c r="I29" s="80"/>
      <c r="J29" s="80">
        <v>73522</v>
      </c>
      <c r="K29" s="80"/>
      <c r="L29" s="80"/>
      <c r="M29" s="80">
        <v>73522</v>
      </c>
      <c r="N29" s="80"/>
      <c r="O29" s="80"/>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5"/>
      <c r="B1" s="49"/>
      <c r="C1" s="49"/>
      <c r="D1" s="49" t="s">
        <v>145</v>
      </c>
    </row>
    <row r="2" ht="41.25" customHeight="1" spans="1:4">
      <c r="A2" s="44" t="str">
        <f>"2026"&amp;"年部门财政拨款收支预算总表"</f>
        <v>2026年部门财政拨款收支预算总表</v>
      </c>
    </row>
    <row r="3" ht="17.25" customHeight="1" spans="1:4">
      <c r="A3" s="47" t="str">
        <f>"单位名称："&amp;"昆明市官渡区综合行政执法局"</f>
        <v>单位名称：昆明市官渡区综合行政执法局</v>
      </c>
      <c r="B3" s="166"/>
      <c r="D3" s="49" t="s">
        <v>1</v>
      </c>
    </row>
    <row r="4" ht="17.25" customHeight="1" spans="1:4">
      <c r="A4" s="167" t="s">
        <v>2</v>
      </c>
      <c r="B4" s="168"/>
      <c r="C4" s="167" t="s">
        <v>3</v>
      </c>
      <c r="D4" s="168"/>
    </row>
    <row r="5" ht="18.75" customHeight="1" spans="1:4">
      <c r="A5" s="167" t="s">
        <v>4</v>
      </c>
      <c r="B5" s="167" t="s">
        <v>5</v>
      </c>
      <c r="C5" s="167" t="s">
        <v>6</v>
      </c>
      <c r="D5" s="167" t="s">
        <v>5</v>
      </c>
    </row>
    <row r="6" ht="16.5" customHeight="1" spans="1:4">
      <c r="A6" s="169" t="s">
        <v>146</v>
      </c>
      <c r="B6" s="80">
        <v>175104159.4</v>
      </c>
      <c r="C6" s="169" t="s">
        <v>147</v>
      </c>
      <c r="D6" s="80">
        <v>181707377.21</v>
      </c>
    </row>
    <row r="7" ht="16.5" customHeight="1" spans="1:4">
      <c r="A7" s="169" t="s">
        <v>148</v>
      </c>
      <c r="B7" s="80">
        <v>175104159.4</v>
      </c>
      <c r="C7" s="169" t="s">
        <v>149</v>
      </c>
      <c r="D7" s="80"/>
    </row>
    <row r="8" ht="16.5" customHeight="1" spans="1:4">
      <c r="A8" s="169" t="s">
        <v>150</v>
      </c>
      <c r="B8" s="80"/>
      <c r="C8" s="169" t="s">
        <v>151</v>
      </c>
      <c r="D8" s="80"/>
    </row>
    <row r="9" ht="16.5" customHeight="1" spans="1:4">
      <c r="A9" s="169" t="s">
        <v>152</v>
      </c>
      <c r="B9" s="80"/>
      <c r="C9" s="169" t="s">
        <v>153</v>
      </c>
      <c r="D9" s="80"/>
    </row>
    <row r="10" ht="16.5" customHeight="1" spans="1:4">
      <c r="A10" s="169" t="s">
        <v>154</v>
      </c>
      <c r="B10" s="80">
        <v>6603217.81</v>
      </c>
      <c r="C10" s="169" t="s">
        <v>155</v>
      </c>
      <c r="D10" s="80"/>
    </row>
    <row r="11" ht="16.5" customHeight="1" spans="1:4">
      <c r="A11" s="169" t="s">
        <v>148</v>
      </c>
      <c r="B11" s="80">
        <v>440013.87</v>
      </c>
      <c r="C11" s="169" t="s">
        <v>156</v>
      </c>
      <c r="D11" s="80"/>
    </row>
    <row r="12" ht="16.5" customHeight="1" spans="1:4">
      <c r="A12" s="155" t="s">
        <v>150</v>
      </c>
      <c r="B12" s="80">
        <v>6163203.94</v>
      </c>
      <c r="C12" s="71" t="s">
        <v>157</v>
      </c>
      <c r="D12" s="80"/>
    </row>
    <row r="13" ht="16.5" customHeight="1" spans="1:4">
      <c r="A13" s="155" t="s">
        <v>152</v>
      </c>
      <c r="B13" s="80"/>
      <c r="C13" s="71" t="s">
        <v>158</v>
      </c>
      <c r="D13" s="80"/>
    </row>
    <row r="14" ht="16.5" customHeight="1" spans="1:4">
      <c r="A14" s="170"/>
      <c r="B14" s="80"/>
      <c r="C14" s="71" t="s">
        <v>159</v>
      </c>
      <c r="D14" s="80"/>
    </row>
    <row r="15" ht="16.5" customHeight="1" spans="1:4">
      <c r="A15" s="170"/>
      <c r="B15" s="80"/>
      <c r="C15" s="71" t="s">
        <v>160</v>
      </c>
      <c r="D15" s="80"/>
    </row>
    <row r="16" ht="16.5" customHeight="1" spans="1:4">
      <c r="A16" s="170"/>
      <c r="B16" s="80"/>
      <c r="C16" s="71" t="s">
        <v>161</v>
      </c>
      <c r="D16" s="80"/>
    </row>
    <row r="17" ht="16.5" customHeight="1" spans="1:4">
      <c r="A17" s="170"/>
      <c r="B17" s="80"/>
      <c r="C17" s="71" t="s">
        <v>162</v>
      </c>
      <c r="D17" s="80"/>
    </row>
    <row r="18" ht="16.5" customHeight="1" spans="1:4">
      <c r="A18" s="170"/>
      <c r="B18" s="80"/>
      <c r="C18" s="71" t="s">
        <v>163</v>
      </c>
      <c r="D18" s="80"/>
    </row>
    <row r="19" ht="16.5" customHeight="1" spans="1:4">
      <c r="A19" s="170"/>
      <c r="B19" s="80"/>
      <c r="C19" s="71" t="s">
        <v>164</v>
      </c>
      <c r="D19" s="80"/>
    </row>
    <row r="20" ht="16.5" customHeight="1" spans="1:4">
      <c r="A20" s="170"/>
      <c r="B20" s="80"/>
      <c r="C20" s="71" t="s">
        <v>165</v>
      </c>
      <c r="D20" s="80"/>
    </row>
    <row r="21" ht="16.5" customHeight="1" spans="1:4">
      <c r="A21" s="170"/>
      <c r="B21" s="80"/>
      <c r="C21" s="71" t="s">
        <v>166</v>
      </c>
      <c r="D21" s="80"/>
    </row>
    <row r="22" ht="16.5" customHeight="1" spans="1:4">
      <c r="A22" s="170"/>
      <c r="B22" s="80"/>
      <c r="C22" s="71" t="s">
        <v>167</v>
      </c>
      <c r="D22" s="80"/>
    </row>
    <row r="23" ht="16.5" customHeight="1" spans="1:4">
      <c r="A23" s="170"/>
      <c r="B23" s="80"/>
      <c r="C23" s="71" t="s">
        <v>168</v>
      </c>
      <c r="D23" s="80"/>
    </row>
    <row r="24" ht="16.5" customHeight="1" spans="1:4">
      <c r="A24" s="170"/>
      <c r="B24" s="80"/>
      <c r="C24" s="71" t="s">
        <v>169</v>
      </c>
      <c r="D24" s="80"/>
    </row>
    <row r="25" ht="16.5" customHeight="1" spans="1:4">
      <c r="A25" s="170"/>
      <c r="B25" s="80"/>
      <c r="C25" s="71" t="s">
        <v>170</v>
      </c>
      <c r="D25" s="80"/>
    </row>
    <row r="26" ht="16.5" customHeight="1" spans="1:4">
      <c r="A26" s="170"/>
      <c r="B26" s="80"/>
      <c r="C26" s="71" t="s">
        <v>171</v>
      </c>
      <c r="D26" s="80"/>
    </row>
    <row r="27" ht="16.5" customHeight="1" spans="1:4">
      <c r="A27" s="170"/>
      <c r="B27" s="80"/>
      <c r="C27" s="71" t="s">
        <v>172</v>
      </c>
      <c r="D27" s="80"/>
    </row>
    <row r="28" ht="16.5" customHeight="1" spans="1:4">
      <c r="A28" s="170"/>
      <c r="B28" s="80"/>
      <c r="C28" s="71" t="s">
        <v>173</v>
      </c>
      <c r="D28" s="80"/>
    </row>
    <row r="29" ht="16.5" customHeight="1" spans="1:4">
      <c r="A29" s="170"/>
      <c r="B29" s="80"/>
      <c r="C29" s="71" t="s">
        <v>174</v>
      </c>
      <c r="D29" s="80"/>
    </row>
    <row r="30" ht="16.5" customHeight="1" spans="1:4">
      <c r="A30" s="170"/>
      <c r="B30" s="80"/>
      <c r="C30" s="71" t="s">
        <v>175</v>
      </c>
      <c r="D30" s="80"/>
    </row>
    <row r="31" ht="16.5" customHeight="1" spans="1:4">
      <c r="A31" s="170"/>
      <c r="B31" s="80"/>
      <c r="C31" s="155" t="s">
        <v>176</v>
      </c>
      <c r="D31" s="80"/>
    </row>
    <row r="32" ht="16.5" customHeight="1" spans="1:4">
      <c r="A32" s="170"/>
      <c r="B32" s="80"/>
      <c r="C32" s="155" t="s">
        <v>177</v>
      </c>
      <c r="D32" s="80"/>
    </row>
    <row r="33" ht="16.5" customHeight="1" spans="1:4">
      <c r="A33" s="170"/>
      <c r="B33" s="80"/>
      <c r="C33" s="32" t="s">
        <v>178</v>
      </c>
      <c r="D33" s="80"/>
    </row>
    <row r="34" ht="15" customHeight="1" spans="1:4">
      <c r="A34" s="171" t="s">
        <v>50</v>
      </c>
      <c r="B34" s="172">
        <v>181707377.21</v>
      </c>
      <c r="C34" s="171" t="s">
        <v>51</v>
      </c>
      <c r="D34" s="172">
        <v>181707377.21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41"/>
      <c r="F1" s="73"/>
      <c r="G1" s="142" t="s">
        <v>179</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14" t="str">
        <f>"单位名称："&amp;"昆明市官渡区综合行政执法局"</f>
        <v>单位名称：昆明市官渡区综合行政执法局</v>
      </c>
      <c r="F3" s="123"/>
      <c r="G3" s="142" t="s">
        <v>1</v>
      </c>
    </row>
    <row r="4" ht="20.25" customHeight="1" spans="1:7">
      <c r="A4" s="162" t="s">
        <v>180</v>
      </c>
      <c r="B4" s="163"/>
      <c r="C4" s="127" t="s">
        <v>55</v>
      </c>
      <c r="D4" s="150" t="s">
        <v>80</v>
      </c>
      <c r="E4" s="22"/>
      <c r="F4" s="23"/>
      <c r="G4" s="144" t="s">
        <v>81</v>
      </c>
    </row>
    <row r="5" ht="20.25" customHeight="1" spans="1:7">
      <c r="A5" s="164" t="s">
        <v>77</v>
      </c>
      <c r="B5" s="164" t="s">
        <v>78</v>
      </c>
      <c r="C5" s="29"/>
      <c r="D5" s="133" t="s">
        <v>57</v>
      </c>
      <c r="E5" s="133" t="s">
        <v>181</v>
      </c>
      <c r="F5" s="133" t="s">
        <v>182</v>
      </c>
      <c r="G5" s="146"/>
    </row>
    <row r="6" ht="15" customHeight="1" spans="1:7">
      <c r="A6" s="63" t="s">
        <v>87</v>
      </c>
      <c r="B6" s="63" t="s">
        <v>88</v>
      </c>
      <c r="C6" s="63" t="s">
        <v>89</v>
      </c>
      <c r="D6" s="63" t="s">
        <v>90</v>
      </c>
      <c r="E6" s="63" t="s">
        <v>91</v>
      </c>
      <c r="F6" s="63" t="s">
        <v>92</v>
      </c>
      <c r="G6" s="63" t="s">
        <v>93</v>
      </c>
    </row>
    <row r="7" ht="18" customHeight="1" spans="1:7">
      <c r="A7" s="32" t="s">
        <v>102</v>
      </c>
      <c r="B7" s="32" t="s">
        <v>103</v>
      </c>
      <c r="C7" s="80">
        <v>10685176.4</v>
      </c>
      <c r="D7" s="80">
        <v>10673570</v>
      </c>
      <c r="E7" s="80">
        <v>10234970</v>
      </c>
      <c r="F7" s="80">
        <v>438600</v>
      </c>
      <c r="G7" s="80">
        <v>11606.4</v>
      </c>
    </row>
    <row r="8" ht="18" customHeight="1" spans="1:7">
      <c r="A8" s="139" t="s">
        <v>104</v>
      </c>
      <c r="B8" s="139" t="s">
        <v>105</v>
      </c>
      <c r="C8" s="80">
        <v>10673570</v>
      </c>
      <c r="D8" s="80">
        <v>10673570</v>
      </c>
      <c r="E8" s="80">
        <v>10234970</v>
      </c>
      <c r="F8" s="80">
        <v>438600</v>
      </c>
      <c r="G8" s="80"/>
    </row>
    <row r="9" ht="18" customHeight="1" spans="1:7">
      <c r="A9" s="140" t="s">
        <v>106</v>
      </c>
      <c r="B9" s="140" t="s">
        <v>107</v>
      </c>
      <c r="C9" s="80">
        <v>1692200</v>
      </c>
      <c r="D9" s="80">
        <v>1692200</v>
      </c>
      <c r="E9" s="80">
        <v>1512000</v>
      </c>
      <c r="F9" s="80">
        <v>180200</v>
      </c>
      <c r="G9" s="80"/>
    </row>
    <row r="10" ht="18" customHeight="1" spans="1:7">
      <c r="A10" s="140" t="s">
        <v>108</v>
      </c>
      <c r="B10" s="140" t="s">
        <v>109</v>
      </c>
      <c r="C10" s="80">
        <v>1924400</v>
      </c>
      <c r="D10" s="80">
        <v>1924400</v>
      </c>
      <c r="E10" s="80">
        <v>1666000</v>
      </c>
      <c r="F10" s="80">
        <v>258400</v>
      </c>
      <c r="G10" s="80"/>
    </row>
    <row r="11" ht="18" customHeight="1" spans="1:7">
      <c r="A11" s="140" t="s">
        <v>110</v>
      </c>
      <c r="B11" s="140" t="s">
        <v>111</v>
      </c>
      <c r="C11" s="80">
        <v>5212700</v>
      </c>
      <c r="D11" s="80">
        <v>5212700</v>
      </c>
      <c r="E11" s="80">
        <v>5212700</v>
      </c>
      <c r="F11" s="80"/>
      <c r="G11" s="80"/>
    </row>
    <row r="12" ht="18" customHeight="1" spans="1:7">
      <c r="A12" s="140" t="s">
        <v>112</v>
      </c>
      <c r="B12" s="140" t="s">
        <v>113</v>
      </c>
      <c r="C12" s="80">
        <v>1844270</v>
      </c>
      <c r="D12" s="80">
        <v>1844270</v>
      </c>
      <c r="E12" s="80">
        <v>1844270</v>
      </c>
      <c r="F12" s="80"/>
      <c r="G12" s="80"/>
    </row>
    <row r="13" ht="18" customHeight="1" spans="1:7">
      <c r="A13" s="139" t="s">
        <v>114</v>
      </c>
      <c r="B13" s="139" t="s">
        <v>115</v>
      </c>
      <c r="C13" s="80">
        <v>11606.4</v>
      </c>
      <c r="D13" s="80"/>
      <c r="E13" s="80"/>
      <c r="F13" s="80"/>
      <c r="G13" s="80">
        <v>11606.4</v>
      </c>
    </row>
    <row r="14" ht="18" customHeight="1" spans="1:7">
      <c r="A14" s="140" t="s">
        <v>116</v>
      </c>
      <c r="B14" s="140" t="s">
        <v>117</v>
      </c>
      <c r="C14" s="80">
        <v>11606.4</v>
      </c>
      <c r="D14" s="80"/>
      <c r="E14" s="80"/>
      <c r="F14" s="80"/>
      <c r="G14" s="80">
        <v>11606.4</v>
      </c>
    </row>
    <row r="15" ht="18" customHeight="1" spans="1:7">
      <c r="A15" s="32" t="s">
        <v>118</v>
      </c>
      <c r="B15" s="32" t="s">
        <v>119</v>
      </c>
      <c r="C15" s="80">
        <v>5322192</v>
      </c>
      <c r="D15" s="80">
        <v>5322192</v>
      </c>
      <c r="E15" s="80">
        <v>5322192</v>
      </c>
      <c r="F15" s="80"/>
      <c r="G15" s="80"/>
    </row>
    <row r="16" ht="18" customHeight="1" spans="1:7">
      <c r="A16" s="139" t="s">
        <v>120</v>
      </c>
      <c r="B16" s="139" t="s">
        <v>121</v>
      </c>
      <c r="C16" s="80">
        <v>5322192</v>
      </c>
      <c r="D16" s="80">
        <v>5322192</v>
      </c>
      <c r="E16" s="80">
        <v>5322192</v>
      </c>
      <c r="F16" s="80"/>
      <c r="G16" s="80"/>
    </row>
    <row r="17" ht="18" customHeight="1" spans="1:7">
      <c r="A17" s="140" t="s">
        <v>122</v>
      </c>
      <c r="B17" s="140" t="s">
        <v>123</v>
      </c>
      <c r="C17" s="80">
        <v>1683590</v>
      </c>
      <c r="D17" s="80">
        <v>1683590</v>
      </c>
      <c r="E17" s="80">
        <v>1683590</v>
      </c>
      <c r="F17" s="80"/>
      <c r="G17" s="80"/>
    </row>
    <row r="18" ht="18" customHeight="1" spans="1:7">
      <c r="A18" s="140" t="s">
        <v>124</v>
      </c>
      <c r="B18" s="140" t="s">
        <v>125</v>
      </c>
      <c r="C18" s="80">
        <v>990000</v>
      </c>
      <c r="D18" s="80">
        <v>990000</v>
      </c>
      <c r="E18" s="80">
        <v>990000</v>
      </c>
      <c r="F18" s="80"/>
      <c r="G18" s="80"/>
    </row>
    <row r="19" ht="18" customHeight="1" spans="1:7">
      <c r="A19" s="140" t="s">
        <v>126</v>
      </c>
      <c r="B19" s="140" t="s">
        <v>127</v>
      </c>
      <c r="C19" s="80">
        <v>2012370</v>
      </c>
      <c r="D19" s="80">
        <v>2012370</v>
      </c>
      <c r="E19" s="80">
        <v>2012370</v>
      </c>
      <c r="F19" s="80"/>
      <c r="G19" s="80"/>
    </row>
    <row r="20" ht="18" customHeight="1" spans="1:7">
      <c r="A20" s="140" t="s">
        <v>128</v>
      </c>
      <c r="B20" s="140" t="s">
        <v>129</v>
      </c>
      <c r="C20" s="80">
        <v>636232</v>
      </c>
      <c r="D20" s="80">
        <v>636232</v>
      </c>
      <c r="E20" s="80">
        <v>636232</v>
      </c>
      <c r="F20" s="80"/>
      <c r="G20" s="80"/>
    </row>
    <row r="21" ht="18" customHeight="1" spans="1:7">
      <c r="A21" s="32" t="s">
        <v>130</v>
      </c>
      <c r="B21" s="32" t="s">
        <v>131</v>
      </c>
      <c r="C21" s="80">
        <v>154756536.87</v>
      </c>
      <c r="D21" s="80">
        <v>41632523</v>
      </c>
      <c r="E21" s="80">
        <v>37299168</v>
      </c>
      <c r="F21" s="80">
        <v>4333355</v>
      </c>
      <c r="G21" s="80">
        <v>113124013.87</v>
      </c>
    </row>
    <row r="22" ht="18" customHeight="1" spans="1:7">
      <c r="A22" s="139" t="s">
        <v>132</v>
      </c>
      <c r="B22" s="139" t="s">
        <v>133</v>
      </c>
      <c r="C22" s="80">
        <v>58735931</v>
      </c>
      <c r="D22" s="80">
        <v>17585931</v>
      </c>
      <c r="E22" s="80">
        <v>15548586</v>
      </c>
      <c r="F22" s="80">
        <v>2037345</v>
      </c>
      <c r="G22" s="80">
        <v>41150000</v>
      </c>
    </row>
    <row r="23" ht="18" customHeight="1" spans="1:7">
      <c r="A23" s="140" t="s">
        <v>134</v>
      </c>
      <c r="B23" s="140" t="s">
        <v>135</v>
      </c>
      <c r="C23" s="80">
        <v>58735931</v>
      </c>
      <c r="D23" s="80">
        <v>17585931</v>
      </c>
      <c r="E23" s="80">
        <v>15548586</v>
      </c>
      <c r="F23" s="80">
        <v>2037345</v>
      </c>
      <c r="G23" s="80">
        <v>41150000</v>
      </c>
    </row>
    <row r="24" ht="18" customHeight="1" spans="1:7">
      <c r="A24" s="139" t="s">
        <v>136</v>
      </c>
      <c r="B24" s="139" t="s">
        <v>137</v>
      </c>
      <c r="C24" s="80">
        <v>96020605.87</v>
      </c>
      <c r="D24" s="80">
        <v>24046592</v>
      </c>
      <c r="E24" s="80">
        <v>21750582</v>
      </c>
      <c r="F24" s="80">
        <v>2296010</v>
      </c>
      <c r="G24" s="80">
        <v>71974013.87</v>
      </c>
    </row>
    <row r="25" ht="18" customHeight="1" spans="1:7">
      <c r="A25" s="140" t="s">
        <v>138</v>
      </c>
      <c r="B25" s="140" t="s">
        <v>137</v>
      </c>
      <c r="C25" s="80">
        <v>96020605.87</v>
      </c>
      <c r="D25" s="80">
        <v>24046592</v>
      </c>
      <c r="E25" s="80">
        <v>21750582</v>
      </c>
      <c r="F25" s="80">
        <v>2296010</v>
      </c>
      <c r="G25" s="80">
        <v>71974013.87</v>
      </c>
    </row>
    <row r="26" ht="18" customHeight="1" spans="1:7">
      <c r="A26" s="139" t="s">
        <v>183</v>
      </c>
      <c r="B26" s="139" t="s">
        <v>184</v>
      </c>
      <c r="C26" s="80"/>
      <c r="D26" s="80"/>
      <c r="E26" s="80"/>
      <c r="F26" s="80"/>
      <c r="G26" s="80"/>
    </row>
    <row r="27" ht="18" customHeight="1" spans="1:7">
      <c r="A27" s="140" t="s">
        <v>185</v>
      </c>
      <c r="B27" s="140" t="s">
        <v>186</v>
      </c>
      <c r="C27" s="80"/>
      <c r="D27" s="80"/>
      <c r="E27" s="80"/>
      <c r="F27" s="80"/>
      <c r="G27" s="80"/>
    </row>
    <row r="28" ht="18" customHeight="1" spans="1:7">
      <c r="A28" s="32" t="s">
        <v>139</v>
      </c>
      <c r="B28" s="32" t="s">
        <v>140</v>
      </c>
      <c r="C28" s="80">
        <v>4780268</v>
      </c>
      <c r="D28" s="80">
        <v>4780268</v>
      </c>
      <c r="E28" s="80">
        <v>4780268</v>
      </c>
      <c r="F28" s="80"/>
      <c r="G28" s="80"/>
    </row>
    <row r="29" ht="18" customHeight="1" spans="1:7">
      <c r="A29" s="139" t="s">
        <v>141</v>
      </c>
      <c r="B29" s="139" t="s">
        <v>142</v>
      </c>
      <c r="C29" s="80">
        <v>4780268</v>
      </c>
      <c r="D29" s="80">
        <v>4780268</v>
      </c>
      <c r="E29" s="80">
        <v>4780268</v>
      </c>
      <c r="F29" s="80"/>
      <c r="G29" s="80"/>
    </row>
    <row r="30" ht="18" customHeight="1" spans="1:7">
      <c r="A30" s="140" t="s">
        <v>143</v>
      </c>
      <c r="B30" s="140" t="s">
        <v>144</v>
      </c>
      <c r="C30" s="80">
        <v>4780268</v>
      </c>
      <c r="D30" s="80">
        <v>4780268</v>
      </c>
      <c r="E30" s="80">
        <v>4780268</v>
      </c>
      <c r="F30" s="80"/>
      <c r="G30" s="80"/>
    </row>
    <row r="31" ht="18" customHeight="1" spans="1:7">
      <c r="A31" s="79" t="s">
        <v>187</v>
      </c>
      <c r="B31" s="165" t="s">
        <v>187</v>
      </c>
      <c r="C31" s="80">
        <v>175544173.27</v>
      </c>
      <c r="D31" s="80">
        <v>62408553</v>
      </c>
      <c r="E31" s="80">
        <v>57636598</v>
      </c>
      <c r="F31" s="80">
        <v>4771955</v>
      </c>
      <c r="G31" s="80">
        <v>113135620.27</v>
      </c>
    </row>
  </sheetData>
  <mergeCells count="6">
    <mergeCell ref="A2:G2"/>
    <mergeCell ref="A4:B4"/>
    <mergeCell ref="D4:F4"/>
    <mergeCell ref="A31:B3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6"/>
      <c r="B1" s="46"/>
      <c r="C1" s="46"/>
      <c r="D1" s="46"/>
      <c r="E1" s="45"/>
      <c r="F1" s="158" t="s">
        <v>188</v>
      </c>
    </row>
    <row r="2" ht="41.25" customHeight="1" spans="1:6">
      <c r="A2" s="159" t="str">
        <f>"2026"&amp;"年一般公共预算“三公”经费支出预算表"</f>
        <v>2026年一般公共预算“三公”经费支出预算表</v>
      </c>
      <c r="B2" s="46"/>
      <c r="C2" s="46"/>
      <c r="D2" s="46"/>
      <c r="E2" s="45"/>
      <c r="F2" s="46"/>
    </row>
    <row r="3" customHeight="1" spans="1:6">
      <c r="A3" s="111" t="str">
        <f>"单位名称："&amp;"昆明市官渡区综合行政执法局"</f>
        <v>单位名称：昆明市官渡区综合行政执法局</v>
      </c>
      <c r="B3" s="160"/>
      <c r="D3" s="46"/>
      <c r="E3" s="45"/>
      <c r="F3" s="50" t="s">
        <v>1</v>
      </c>
    </row>
    <row r="4" ht="27" customHeight="1" spans="1:6">
      <c r="A4" s="51" t="s">
        <v>189</v>
      </c>
      <c r="B4" s="51" t="s">
        <v>190</v>
      </c>
      <c r="C4" s="53" t="s">
        <v>191</v>
      </c>
      <c r="D4" s="51"/>
      <c r="E4" s="52"/>
      <c r="F4" s="51" t="s">
        <v>192</v>
      </c>
    </row>
    <row r="5" ht="28.5" customHeight="1" spans="1:6">
      <c r="A5" s="161"/>
      <c r="B5" s="55"/>
      <c r="C5" s="52" t="s">
        <v>57</v>
      </c>
      <c r="D5" s="52" t="s">
        <v>193</v>
      </c>
      <c r="E5" s="52" t="s">
        <v>194</v>
      </c>
      <c r="F5" s="54"/>
    </row>
    <row r="6" ht="17.25" customHeight="1" spans="1:6">
      <c r="A6" s="59" t="s">
        <v>87</v>
      </c>
      <c r="B6" s="59" t="s">
        <v>88</v>
      </c>
      <c r="C6" s="59" t="s">
        <v>89</v>
      </c>
      <c r="D6" s="59" t="s">
        <v>90</v>
      </c>
      <c r="E6" s="59" t="s">
        <v>91</v>
      </c>
      <c r="F6" s="59" t="s">
        <v>92</v>
      </c>
    </row>
    <row r="7" ht="17.25" customHeight="1" spans="1:6">
      <c r="A7" s="80">
        <v>219300</v>
      </c>
      <c r="B7" s="80"/>
      <c r="C7" s="80">
        <v>219300</v>
      </c>
      <c r="D7" s="80"/>
      <c r="E7" s="80">
        <v>219300</v>
      </c>
      <c r="F7" s="8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8"/>
  <sheetViews>
    <sheetView showZeros="0"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41"/>
      <c r="C1" s="147"/>
      <c r="E1" s="148"/>
      <c r="F1" s="148"/>
      <c r="G1" s="148"/>
      <c r="H1" s="148"/>
      <c r="I1" s="82"/>
      <c r="J1" s="82"/>
      <c r="K1" s="82"/>
      <c r="L1" s="82"/>
      <c r="M1" s="82"/>
      <c r="N1" s="82"/>
      <c r="R1" s="82"/>
      <c r="V1" s="147"/>
      <c r="X1" s="12" t="s">
        <v>195</v>
      </c>
    </row>
    <row r="2" ht="45.75" customHeight="1" spans="1:24">
      <c r="A2" s="68" t="str">
        <f>"2026"&amp;"年部门基本支出预算表"</f>
        <v>2026年部门基本支出预算表</v>
      </c>
      <c r="B2" s="13"/>
      <c r="C2" s="68"/>
      <c r="D2" s="68"/>
      <c r="E2" s="68"/>
      <c r="F2" s="68"/>
      <c r="G2" s="68"/>
      <c r="H2" s="68"/>
      <c r="I2" s="68"/>
      <c r="J2" s="68"/>
      <c r="K2" s="68"/>
      <c r="L2" s="68"/>
      <c r="M2" s="68"/>
      <c r="N2" s="68"/>
      <c r="O2" s="13"/>
      <c r="P2" s="13"/>
      <c r="Q2" s="13"/>
      <c r="R2" s="68"/>
      <c r="S2" s="68"/>
      <c r="T2" s="68"/>
      <c r="U2" s="68"/>
      <c r="V2" s="68"/>
      <c r="W2" s="68"/>
      <c r="X2" s="68"/>
    </row>
    <row r="3" ht="18.75" customHeight="1" spans="1:24">
      <c r="A3" s="14" t="str">
        <f>"单位名称："&amp;"昆明市官渡区综合行政执法局"</f>
        <v>单位名称：昆明市官渡区综合行政执法局</v>
      </c>
      <c r="B3" s="15"/>
      <c r="C3" s="149"/>
      <c r="D3" s="149"/>
      <c r="E3" s="149"/>
      <c r="F3" s="149"/>
      <c r="G3" s="149"/>
      <c r="H3" s="149"/>
      <c r="I3" s="87"/>
      <c r="J3" s="87"/>
      <c r="K3" s="87"/>
      <c r="L3" s="87"/>
      <c r="M3" s="87"/>
      <c r="N3" s="87"/>
      <c r="O3" s="16"/>
      <c r="P3" s="16"/>
      <c r="Q3" s="16"/>
      <c r="R3" s="87"/>
      <c r="V3" s="147"/>
      <c r="X3" s="12" t="s">
        <v>1</v>
      </c>
    </row>
    <row r="4" ht="18" customHeight="1" spans="1:24">
      <c r="A4" s="18" t="s">
        <v>196</v>
      </c>
      <c r="B4" s="18" t="s">
        <v>197</v>
      </c>
      <c r="C4" s="18" t="s">
        <v>198</v>
      </c>
      <c r="D4" s="18" t="s">
        <v>199</v>
      </c>
      <c r="E4" s="18" t="s">
        <v>200</v>
      </c>
      <c r="F4" s="18" t="s">
        <v>201</v>
      </c>
      <c r="G4" s="18" t="s">
        <v>202</v>
      </c>
      <c r="H4" s="18" t="s">
        <v>203</v>
      </c>
      <c r="I4" s="150" t="s">
        <v>204</v>
      </c>
      <c r="J4" s="93" t="s">
        <v>204</v>
      </c>
      <c r="K4" s="93"/>
      <c r="L4" s="93"/>
      <c r="M4" s="93"/>
      <c r="N4" s="93"/>
      <c r="O4" s="22"/>
      <c r="P4" s="22"/>
      <c r="Q4" s="22"/>
      <c r="R4" s="92" t="s">
        <v>61</v>
      </c>
      <c r="S4" s="93" t="s">
        <v>62</v>
      </c>
      <c r="T4" s="93"/>
      <c r="U4" s="93"/>
      <c r="V4" s="93"/>
      <c r="W4" s="93"/>
      <c r="X4" s="94"/>
    </row>
    <row r="5" ht="18" customHeight="1" spans="1:24">
      <c r="A5" s="24"/>
      <c r="B5" s="26"/>
      <c r="C5" s="129"/>
      <c r="D5" s="24"/>
      <c r="E5" s="24"/>
      <c r="F5" s="24"/>
      <c r="G5" s="24"/>
      <c r="H5" s="24"/>
      <c r="I5" s="127" t="s">
        <v>205</v>
      </c>
      <c r="J5" s="150" t="s">
        <v>58</v>
      </c>
      <c r="K5" s="93"/>
      <c r="L5" s="93"/>
      <c r="M5" s="93"/>
      <c r="N5" s="94"/>
      <c r="O5" s="21" t="s">
        <v>206</v>
      </c>
      <c r="P5" s="22"/>
      <c r="Q5" s="23"/>
      <c r="R5" s="18" t="s">
        <v>61</v>
      </c>
      <c r="S5" s="150" t="s">
        <v>62</v>
      </c>
      <c r="T5" s="92" t="s">
        <v>64</v>
      </c>
      <c r="U5" s="93" t="s">
        <v>62</v>
      </c>
      <c r="V5" s="92" t="s">
        <v>66</v>
      </c>
      <c r="W5" s="92" t="s">
        <v>67</v>
      </c>
      <c r="X5" s="151" t="s">
        <v>68</v>
      </c>
    </row>
    <row r="6" ht="19.5" customHeight="1" spans="1:24">
      <c r="A6" s="26"/>
      <c r="B6" s="26"/>
      <c r="C6" s="26"/>
      <c r="D6" s="26"/>
      <c r="E6" s="26"/>
      <c r="F6" s="26"/>
      <c r="G6" s="26"/>
      <c r="H6" s="26"/>
      <c r="I6" s="26"/>
      <c r="J6" s="152" t="s">
        <v>207</v>
      </c>
      <c r="K6" s="18" t="s">
        <v>208</v>
      </c>
      <c r="L6" s="18" t="s">
        <v>209</v>
      </c>
      <c r="M6" s="18" t="s">
        <v>210</v>
      </c>
      <c r="N6" s="18" t="s">
        <v>211</v>
      </c>
      <c r="O6" s="18" t="s">
        <v>58</v>
      </c>
      <c r="P6" s="18" t="s">
        <v>59</v>
      </c>
      <c r="Q6" s="18" t="s">
        <v>60</v>
      </c>
      <c r="R6" s="26"/>
      <c r="S6" s="18" t="s">
        <v>57</v>
      </c>
      <c r="T6" s="18" t="s">
        <v>64</v>
      </c>
      <c r="U6" s="18" t="s">
        <v>212</v>
      </c>
      <c r="V6" s="18" t="s">
        <v>66</v>
      </c>
      <c r="W6" s="18" t="s">
        <v>67</v>
      </c>
      <c r="X6" s="18" t="s">
        <v>68</v>
      </c>
    </row>
    <row r="7" ht="37.5" customHeight="1" spans="1:24">
      <c r="A7" s="153"/>
      <c r="B7" s="29"/>
      <c r="C7" s="153"/>
      <c r="D7" s="153"/>
      <c r="E7" s="153"/>
      <c r="F7" s="153"/>
      <c r="G7" s="153"/>
      <c r="H7" s="153"/>
      <c r="I7" s="153"/>
      <c r="J7" s="154" t="s">
        <v>57</v>
      </c>
      <c r="K7" s="27" t="s">
        <v>213</v>
      </c>
      <c r="L7" s="27" t="s">
        <v>209</v>
      </c>
      <c r="M7" s="27" t="s">
        <v>210</v>
      </c>
      <c r="N7" s="27" t="s">
        <v>211</v>
      </c>
      <c r="O7" s="27" t="s">
        <v>209</v>
      </c>
      <c r="P7" s="27" t="s">
        <v>210</v>
      </c>
      <c r="Q7" s="27" t="s">
        <v>211</v>
      </c>
      <c r="R7" s="27" t="s">
        <v>61</v>
      </c>
      <c r="S7" s="27" t="s">
        <v>57</v>
      </c>
      <c r="T7" s="27" t="s">
        <v>64</v>
      </c>
      <c r="U7" s="27" t="s">
        <v>212</v>
      </c>
      <c r="V7" s="27" t="s">
        <v>66</v>
      </c>
      <c r="W7" s="27" t="s">
        <v>67</v>
      </c>
      <c r="X7" s="27" t="s">
        <v>68</v>
      </c>
    </row>
    <row r="8" customHeight="1" spans="1:24">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c r="X8" s="31">
        <v>24</v>
      </c>
    </row>
    <row r="9" ht="20.25" customHeight="1" spans="1:24">
      <c r="A9" s="155" t="s">
        <v>70</v>
      </c>
      <c r="B9" s="155" t="s">
        <v>70</v>
      </c>
      <c r="C9" s="155" t="s">
        <v>214</v>
      </c>
      <c r="D9" s="155" t="s">
        <v>215</v>
      </c>
      <c r="E9" s="155" t="s">
        <v>138</v>
      </c>
      <c r="F9" s="155" t="s">
        <v>137</v>
      </c>
      <c r="G9" s="155" t="s">
        <v>216</v>
      </c>
      <c r="H9" s="155" t="s">
        <v>217</v>
      </c>
      <c r="I9" s="80">
        <v>1189260</v>
      </c>
      <c r="J9" s="80">
        <v>1189260</v>
      </c>
      <c r="K9" s="80"/>
      <c r="L9" s="80"/>
      <c r="M9" s="80">
        <v>1189260</v>
      </c>
      <c r="N9" s="80"/>
      <c r="O9" s="80"/>
      <c r="P9" s="80"/>
      <c r="Q9" s="80"/>
      <c r="R9" s="80"/>
      <c r="S9" s="80"/>
      <c r="T9" s="80"/>
      <c r="U9" s="80"/>
      <c r="V9" s="80"/>
      <c r="W9" s="80"/>
      <c r="X9" s="80"/>
    </row>
    <row r="10" ht="20.25" customHeight="1" spans="1:24">
      <c r="A10" s="155" t="s">
        <v>70</v>
      </c>
      <c r="B10" s="155" t="s">
        <v>70</v>
      </c>
      <c r="C10" s="155" t="s">
        <v>214</v>
      </c>
      <c r="D10" s="155" t="s">
        <v>215</v>
      </c>
      <c r="E10" s="155" t="s">
        <v>138</v>
      </c>
      <c r="F10" s="155" t="s">
        <v>137</v>
      </c>
      <c r="G10" s="155" t="s">
        <v>218</v>
      </c>
      <c r="H10" s="155" t="s">
        <v>219</v>
      </c>
      <c r="I10" s="80">
        <v>1488624</v>
      </c>
      <c r="J10" s="80">
        <v>1488624</v>
      </c>
      <c r="K10" s="7"/>
      <c r="L10" s="7"/>
      <c r="M10" s="80">
        <v>1488624</v>
      </c>
      <c r="N10" s="7"/>
      <c r="O10" s="80"/>
      <c r="P10" s="80"/>
      <c r="Q10" s="80"/>
      <c r="R10" s="80"/>
      <c r="S10" s="80"/>
      <c r="T10" s="80"/>
      <c r="U10" s="80"/>
      <c r="V10" s="80"/>
      <c r="W10" s="80"/>
      <c r="X10" s="80"/>
    </row>
    <row r="11" ht="20.25" customHeight="1" spans="1:24">
      <c r="A11" s="155" t="s">
        <v>70</v>
      </c>
      <c r="B11" s="155" t="s">
        <v>70</v>
      </c>
      <c r="C11" s="155" t="s">
        <v>214</v>
      </c>
      <c r="D11" s="155" t="s">
        <v>215</v>
      </c>
      <c r="E11" s="155" t="s">
        <v>138</v>
      </c>
      <c r="F11" s="155" t="s">
        <v>137</v>
      </c>
      <c r="G11" s="155" t="s">
        <v>220</v>
      </c>
      <c r="H11" s="155" t="s">
        <v>221</v>
      </c>
      <c r="I11" s="80">
        <v>99105</v>
      </c>
      <c r="J11" s="80">
        <v>99105</v>
      </c>
      <c r="K11" s="7"/>
      <c r="L11" s="7"/>
      <c r="M11" s="80">
        <v>99105</v>
      </c>
      <c r="N11" s="7"/>
      <c r="O11" s="80"/>
      <c r="P11" s="80"/>
      <c r="Q11" s="80"/>
      <c r="R11" s="80"/>
      <c r="S11" s="80"/>
      <c r="T11" s="80"/>
      <c r="U11" s="80"/>
      <c r="V11" s="80"/>
      <c r="W11" s="80"/>
      <c r="X11" s="80"/>
    </row>
    <row r="12" ht="20.25" customHeight="1" spans="1:24">
      <c r="A12" s="155" t="s">
        <v>70</v>
      </c>
      <c r="B12" s="155" t="s">
        <v>70</v>
      </c>
      <c r="C12" s="155" t="s">
        <v>214</v>
      </c>
      <c r="D12" s="155" t="s">
        <v>215</v>
      </c>
      <c r="E12" s="155" t="s">
        <v>138</v>
      </c>
      <c r="F12" s="155" t="s">
        <v>137</v>
      </c>
      <c r="G12" s="155" t="s">
        <v>220</v>
      </c>
      <c r="H12" s="155" t="s">
        <v>221</v>
      </c>
      <c r="I12" s="80">
        <v>10500</v>
      </c>
      <c r="J12" s="80">
        <v>10500</v>
      </c>
      <c r="K12" s="7"/>
      <c r="L12" s="7"/>
      <c r="M12" s="80">
        <v>10500</v>
      </c>
      <c r="N12" s="7"/>
      <c r="O12" s="80"/>
      <c r="P12" s="80"/>
      <c r="Q12" s="80"/>
      <c r="R12" s="80"/>
      <c r="S12" s="80"/>
      <c r="T12" s="80"/>
      <c r="U12" s="80"/>
      <c r="V12" s="80"/>
      <c r="W12" s="80"/>
      <c r="X12" s="80"/>
    </row>
    <row r="13" ht="20.25" customHeight="1" spans="1:24">
      <c r="A13" s="155" t="s">
        <v>70</v>
      </c>
      <c r="B13" s="155" t="s">
        <v>70</v>
      </c>
      <c r="C13" s="155" t="s">
        <v>222</v>
      </c>
      <c r="D13" s="155" t="s">
        <v>223</v>
      </c>
      <c r="E13" s="155" t="s">
        <v>110</v>
      </c>
      <c r="F13" s="155" t="s">
        <v>111</v>
      </c>
      <c r="G13" s="155" t="s">
        <v>224</v>
      </c>
      <c r="H13" s="155" t="s">
        <v>225</v>
      </c>
      <c r="I13" s="80">
        <v>500000</v>
      </c>
      <c r="J13" s="80">
        <v>500000</v>
      </c>
      <c r="K13" s="7"/>
      <c r="L13" s="7"/>
      <c r="M13" s="80">
        <v>500000</v>
      </c>
      <c r="N13" s="7"/>
      <c r="O13" s="80"/>
      <c r="P13" s="80"/>
      <c r="Q13" s="80"/>
      <c r="R13" s="80"/>
      <c r="S13" s="80"/>
      <c r="T13" s="80"/>
      <c r="U13" s="80"/>
      <c r="V13" s="80"/>
      <c r="W13" s="80"/>
      <c r="X13" s="80"/>
    </row>
    <row r="14" ht="20.25" customHeight="1" spans="1:24">
      <c r="A14" s="155" t="s">
        <v>70</v>
      </c>
      <c r="B14" s="155" t="s">
        <v>70</v>
      </c>
      <c r="C14" s="155" t="s">
        <v>222</v>
      </c>
      <c r="D14" s="155" t="s">
        <v>223</v>
      </c>
      <c r="E14" s="155" t="s">
        <v>112</v>
      </c>
      <c r="F14" s="155" t="s">
        <v>113</v>
      </c>
      <c r="G14" s="155" t="s">
        <v>226</v>
      </c>
      <c r="H14" s="155" t="s">
        <v>227</v>
      </c>
      <c r="I14" s="80">
        <v>198600</v>
      </c>
      <c r="J14" s="80">
        <v>198600</v>
      </c>
      <c r="K14" s="7"/>
      <c r="L14" s="7"/>
      <c r="M14" s="80">
        <v>198600</v>
      </c>
      <c r="N14" s="7"/>
      <c r="O14" s="80"/>
      <c r="P14" s="80"/>
      <c r="Q14" s="80"/>
      <c r="R14" s="80"/>
      <c r="S14" s="80"/>
      <c r="T14" s="80"/>
      <c r="U14" s="80"/>
      <c r="V14" s="80"/>
      <c r="W14" s="80"/>
      <c r="X14" s="80"/>
    </row>
    <row r="15" ht="20.25" customHeight="1" spans="1:24">
      <c r="A15" s="155" t="s">
        <v>70</v>
      </c>
      <c r="B15" s="155" t="s">
        <v>70</v>
      </c>
      <c r="C15" s="155" t="s">
        <v>222</v>
      </c>
      <c r="D15" s="155" t="s">
        <v>223</v>
      </c>
      <c r="E15" s="155" t="s">
        <v>122</v>
      </c>
      <c r="F15" s="155" t="s">
        <v>123</v>
      </c>
      <c r="G15" s="155" t="s">
        <v>228</v>
      </c>
      <c r="H15" s="155" t="s">
        <v>229</v>
      </c>
      <c r="I15" s="80">
        <v>270000</v>
      </c>
      <c r="J15" s="80">
        <v>270000</v>
      </c>
      <c r="K15" s="7"/>
      <c r="L15" s="7"/>
      <c r="M15" s="80">
        <v>270000</v>
      </c>
      <c r="N15" s="7"/>
      <c r="O15" s="80"/>
      <c r="P15" s="80"/>
      <c r="Q15" s="80"/>
      <c r="R15" s="80"/>
      <c r="S15" s="80"/>
      <c r="T15" s="80"/>
      <c r="U15" s="80"/>
      <c r="V15" s="80"/>
      <c r="W15" s="80"/>
      <c r="X15" s="80"/>
    </row>
    <row r="16" ht="20.25" customHeight="1" spans="1:24">
      <c r="A16" s="155" t="s">
        <v>70</v>
      </c>
      <c r="B16" s="155" t="s">
        <v>70</v>
      </c>
      <c r="C16" s="155" t="s">
        <v>222</v>
      </c>
      <c r="D16" s="155" t="s">
        <v>223</v>
      </c>
      <c r="E16" s="155" t="s">
        <v>126</v>
      </c>
      <c r="F16" s="155" t="s">
        <v>127</v>
      </c>
      <c r="G16" s="155" t="s">
        <v>230</v>
      </c>
      <c r="H16" s="155" t="s">
        <v>231</v>
      </c>
      <c r="I16" s="80">
        <v>220000</v>
      </c>
      <c r="J16" s="80">
        <v>220000</v>
      </c>
      <c r="K16" s="7"/>
      <c r="L16" s="7"/>
      <c r="M16" s="80">
        <v>220000</v>
      </c>
      <c r="N16" s="7"/>
      <c r="O16" s="80"/>
      <c r="P16" s="80"/>
      <c r="Q16" s="80"/>
      <c r="R16" s="80"/>
      <c r="S16" s="80"/>
      <c r="T16" s="80"/>
      <c r="U16" s="80"/>
      <c r="V16" s="80"/>
      <c r="W16" s="80"/>
      <c r="X16" s="80"/>
    </row>
    <row r="17" ht="20.25" customHeight="1" spans="1:24">
      <c r="A17" s="155" t="s">
        <v>70</v>
      </c>
      <c r="B17" s="155" t="s">
        <v>70</v>
      </c>
      <c r="C17" s="155" t="s">
        <v>222</v>
      </c>
      <c r="D17" s="155" t="s">
        <v>223</v>
      </c>
      <c r="E17" s="155" t="s">
        <v>128</v>
      </c>
      <c r="F17" s="155" t="s">
        <v>129</v>
      </c>
      <c r="G17" s="155" t="s">
        <v>232</v>
      </c>
      <c r="H17" s="155" t="s">
        <v>233</v>
      </c>
      <c r="I17" s="80">
        <v>50000</v>
      </c>
      <c r="J17" s="80">
        <v>50000</v>
      </c>
      <c r="K17" s="7"/>
      <c r="L17" s="7"/>
      <c r="M17" s="80">
        <v>50000</v>
      </c>
      <c r="N17" s="7"/>
      <c r="O17" s="80"/>
      <c r="P17" s="80"/>
      <c r="Q17" s="80"/>
      <c r="R17" s="80"/>
      <c r="S17" s="80"/>
      <c r="T17" s="80"/>
      <c r="U17" s="80"/>
      <c r="V17" s="80"/>
      <c r="W17" s="80"/>
      <c r="X17" s="80"/>
    </row>
    <row r="18" ht="20.25" customHeight="1" spans="1:24">
      <c r="A18" s="155" t="s">
        <v>70</v>
      </c>
      <c r="B18" s="155" t="s">
        <v>70</v>
      </c>
      <c r="C18" s="155" t="s">
        <v>222</v>
      </c>
      <c r="D18" s="155" t="s">
        <v>223</v>
      </c>
      <c r="E18" s="155" t="s">
        <v>128</v>
      </c>
      <c r="F18" s="155" t="s">
        <v>129</v>
      </c>
      <c r="G18" s="155" t="s">
        <v>232</v>
      </c>
      <c r="H18" s="155" t="s">
        <v>233</v>
      </c>
      <c r="I18" s="80">
        <v>8000</v>
      </c>
      <c r="J18" s="80">
        <v>8000</v>
      </c>
      <c r="K18" s="7"/>
      <c r="L18" s="7"/>
      <c r="M18" s="80">
        <v>8000</v>
      </c>
      <c r="N18" s="7"/>
      <c r="O18" s="80"/>
      <c r="P18" s="80"/>
      <c r="Q18" s="80"/>
      <c r="R18" s="80"/>
      <c r="S18" s="80"/>
      <c r="T18" s="80"/>
      <c r="U18" s="80"/>
      <c r="V18" s="80"/>
      <c r="W18" s="80"/>
      <c r="X18" s="80"/>
    </row>
    <row r="19" ht="20.25" customHeight="1" spans="1:24">
      <c r="A19" s="155" t="s">
        <v>70</v>
      </c>
      <c r="B19" s="155" t="s">
        <v>70</v>
      </c>
      <c r="C19" s="155" t="s">
        <v>222</v>
      </c>
      <c r="D19" s="155" t="s">
        <v>223</v>
      </c>
      <c r="E19" s="155" t="s">
        <v>138</v>
      </c>
      <c r="F19" s="155" t="s">
        <v>137</v>
      </c>
      <c r="G19" s="155" t="s">
        <v>232</v>
      </c>
      <c r="H19" s="155" t="s">
        <v>233</v>
      </c>
      <c r="I19" s="80">
        <v>5000</v>
      </c>
      <c r="J19" s="80">
        <v>5000</v>
      </c>
      <c r="K19" s="7"/>
      <c r="L19" s="7"/>
      <c r="M19" s="80">
        <v>5000</v>
      </c>
      <c r="N19" s="7"/>
      <c r="O19" s="80"/>
      <c r="P19" s="80"/>
      <c r="Q19" s="80"/>
      <c r="R19" s="80"/>
      <c r="S19" s="80"/>
      <c r="T19" s="80"/>
      <c r="U19" s="80"/>
      <c r="V19" s="80"/>
      <c r="W19" s="80"/>
      <c r="X19" s="80"/>
    </row>
    <row r="20" ht="20.25" customHeight="1" spans="1:24">
      <c r="A20" s="155" t="s">
        <v>70</v>
      </c>
      <c r="B20" s="155" t="s">
        <v>70</v>
      </c>
      <c r="C20" s="155" t="s">
        <v>234</v>
      </c>
      <c r="D20" s="155" t="s">
        <v>144</v>
      </c>
      <c r="E20" s="155" t="s">
        <v>143</v>
      </c>
      <c r="F20" s="155" t="s">
        <v>144</v>
      </c>
      <c r="G20" s="155" t="s">
        <v>235</v>
      </c>
      <c r="H20" s="155" t="s">
        <v>144</v>
      </c>
      <c r="I20" s="80">
        <v>450000</v>
      </c>
      <c r="J20" s="80">
        <v>450000</v>
      </c>
      <c r="K20" s="7"/>
      <c r="L20" s="7"/>
      <c r="M20" s="80">
        <v>450000</v>
      </c>
      <c r="N20" s="7"/>
      <c r="O20" s="80"/>
      <c r="P20" s="80"/>
      <c r="Q20" s="80"/>
      <c r="R20" s="80"/>
      <c r="S20" s="80"/>
      <c r="T20" s="80"/>
      <c r="U20" s="80"/>
      <c r="V20" s="80"/>
      <c r="W20" s="80"/>
      <c r="X20" s="80"/>
    </row>
    <row r="21" ht="20.25" customHeight="1" spans="1:24">
      <c r="A21" s="155" t="s">
        <v>70</v>
      </c>
      <c r="B21" s="155" t="s">
        <v>70</v>
      </c>
      <c r="C21" s="155" t="s">
        <v>236</v>
      </c>
      <c r="D21" s="155" t="s">
        <v>237</v>
      </c>
      <c r="E21" s="155" t="s">
        <v>138</v>
      </c>
      <c r="F21" s="155" t="s">
        <v>137</v>
      </c>
      <c r="G21" s="155" t="s">
        <v>238</v>
      </c>
      <c r="H21" s="155" t="s">
        <v>239</v>
      </c>
      <c r="I21" s="80">
        <v>216600</v>
      </c>
      <c r="J21" s="80">
        <v>216600</v>
      </c>
      <c r="K21" s="7"/>
      <c r="L21" s="7"/>
      <c r="M21" s="80">
        <v>216600</v>
      </c>
      <c r="N21" s="7"/>
      <c r="O21" s="80"/>
      <c r="P21" s="80"/>
      <c r="Q21" s="80"/>
      <c r="R21" s="80"/>
      <c r="S21" s="80"/>
      <c r="T21" s="80"/>
      <c r="U21" s="80"/>
      <c r="V21" s="80"/>
      <c r="W21" s="80"/>
      <c r="X21" s="80"/>
    </row>
    <row r="22" ht="20.25" customHeight="1" spans="1:24">
      <c r="A22" s="155" t="s">
        <v>70</v>
      </c>
      <c r="B22" s="155" t="s">
        <v>70</v>
      </c>
      <c r="C22" s="155" t="s">
        <v>240</v>
      </c>
      <c r="D22" s="155" t="s">
        <v>241</v>
      </c>
      <c r="E22" s="155" t="s">
        <v>138</v>
      </c>
      <c r="F22" s="155" t="s">
        <v>137</v>
      </c>
      <c r="G22" s="155" t="s">
        <v>242</v>
      </c>
      <c r="H22" s="155" t="s">
        <v>241</v>
      </c>
      <c r="I22" s="80">
        <v>18720</v>
      </c>
      <c r="J22" s="80">
        <v>18720</v>
      </c>
      <c r="K22" s="7"/>
      <c r="L22" s="7"/>
      <c r="M22" s="80">
        <v>18720</v>
      </c>
      <c r="N22" s="7"/>
      <c r="O22" s="80"/>
      <c r="P22" s="80"/>
      <c r="Q22" s="80"/>
      <c r="R22" s="80"/>
      <c r="S22" s="80"/>
      <c r="T22" s="80"/>
      <c r="U22" s="80"/>
      <c r="V22" s="80"/>
      <c r="W22" s="80"/>
      <c r="X22" s="80"/>
    </row>
    <row r="23" ht="20.25" customHeight="1" spans="1:24">
      <c r="A23" s="155" t="s">
        <v>70</v>
      </c>
      <c r="B23" s="155" t="s">
        <v>70</v>
      </c>
      <c r="C23" s="155" t="s">
        <v>243</v>
      </c>
      <c r="D23" s="155" t="s">
        <v>244</v>
      </c>
      <c r="E23" s="155" t="s">
        <v>138</v>
      </c>
      <c r="F23" s="155" t="s">
        <v>137</v>
      </c>
      <c r="G23" s="155" t="s">
        <v>245</v>
      </c>
      <c r="H23" s="155" t="s">
        <v>246</v>
      </c>
      <c r="I23" s="80">
        <v>15000</v>
      </c>
      <c r="J23" s="80">
        <v>15000</v>
      </c>
      <c r="K23" s="7"/>
      <c r="L23" s="7"/>
      <c r="M23" s="80">
        <v>15000</v>
      </c>
      <c r="N23" s="7"/>
      <c r="O23" s="80"/>
      <c r="P23" s="80"/>
      <c r="Q23" s="80"/>
      <c r="R23" s="80"/>
      <c r="S23" s="80"/>
      <c r="T23" s="80"/>
      <c r="U23" s="80"/>
      <c r="V23" s="80"/>
      <c r="W23" s="80"/>
      <c r="X23" s="80"/>
    </row>
    <row r="24" ht="20.25" customHeight="1" spans="1:24">
      <c r="A24" s="155" t="s">
        <v>70</v>
      </c>
      <c r="B24" s="155" t="s">
        <v>70</v>
      </c>
      <c r="C24" s="155" t="s">
        <v>243</v>
      </c>
      <c r="D24" s="155" t="s">
        <v>244</v>
      </c>
      <c r="E24" s="155" t="s">
        <v>138</v>
      </c>
      <c r="F24" s="155" t="s">
        <v>137</v>
      </c>
      <c r="G24" s="155" t="s">
        <v>245</v>
      </c>
      <c r="H24" s="155" t="s">
        <v>246</v>
      </c>
      <c r="I24" s="80">
        <v>31272</v>
      </c>
      <c r="J24" s="80">
        <v>31272</v>
      </c>
      <c r="K24" s="7"/>
      <c r="L24" s="7"/>
      <c r="M24" s="80">
        <v>31272</v>
      </c>
      <c r="N24" s="7"/>
      <c r="O24" s="80"/>
      <c r="P24" s="80"/>
      <c r="Q24" s="80"/>
      <c r="R24" s="80"/>
      <c r="S24" s="80"/>
      <c r="T24" s="80"/>
      <c r="U24" s="80"/>
      <c r="V24" s="80"/>
      <c r="W24" s="80"/>
      <c r="X24" s="80"/>
    </row>
    <row r="25" ht="20.25" customHeight="1" spans="1:24">
      <c r="A25" s="155" t="s">
        <v>70</v>
      </c>
      <c r="B25" s="155" t="s">
        <v>70</v>
      </c>
      <c r="C25" s="155" t="s">
        <v>243</v>
      </c>
      <c r="D25" s="155" t="s">
        <v>244</v>
      </c>
      <c r="E25" s="155" t="s">
        <v>138</v>
      </c>
      <c r="F25" s="155" t="s">
        <v>137</v>
      </c>
      <c r="G25" s="155" t="s">
        <v>247</v>
      </c>
      <c r="H25" s="155" t="s">
        <v>248</v>
      </c>
      <c r="I25" s="80">
        <v>8664</v>
      </c>
      <c r="J25" s="80">
        <v>8664</v>
      </c>
      <c r="K25" s="7"/>
      <c r="L25" s="7"/>
      <c r="M25" s="80">
        <v>8664</v>
      </c>
      <c r="N25" s="7"/>
      <c r="O25" s="80"/>
      <c r="P25" s="80"/>
      <c r="Q25" s="80"/>
      <c r="R25" s="80"/>
      <c r="S25" s="80"/>
      <c r="T25" s="80"/>
      <c r="U25" s="80"/>
      <c r="V25" s="80"/>
      <c r="W25" s="80"/>
      <c r="X25" s="80"/>
    </row>
    <row r="26" ht="20.25" customHeight="1" spans="1:24">
      <c r="A26" s="155" t="s">
        <v>70</v>
      </c>
      <c r="B26" s="155" t="s">
        <v>70</v>
      </c>
      <c r="C26" s="155" t="s">
        <v>243</v>
      </c>
      <c r="D26" s="155" t="s">
        <v>244</v>
      </c>
      <c r="E26" s="155" t="s">
        <v>138</v>
      </c>
      <c r="F26" s="155" t="s">
        <v>137</v>
      </c>
      <c r="G26" s="155" t="s">
        <v>249</v>
      </c>
      <c r="H26" s="155" t="s">
        <v>250</v>
      </c>
      <c r="I26" s="80">
        <v>22344</v>
      </c>
      <c r="J26" s="80">
        <v>22344</v>
      </c>
      <c r="K26" s="7"/>
      <c r="L26" s="7"/>
      <c r="M26" s="80">
        <v>22344</v>
      </c>
      <c r="N26" s="7"/>
      <c r="O26" s="80"/>
      <c r="P26" s="80"/>
      <c r="Q26" s="80"/>
      <c r="R26" s="80"/>
      <c r="S26" s="80"/>
      <c r="T26" s="80"/>
      <c r="U26" s="80"/>
      <c r="V26" s="80"/>
      <c r="W26" s="80"/>
      <c r="X26" s="80"/>
    </row>
    <row r="27" ht="20.25" customHeight="1" spans="1:24">
      <c r="A27" s="155" t="s">
        <v>70</v>
      </c>
      <c r="B27" s="155" t="s">
        <v>70</v>
      </c>
      <c r="C27" s="155" t="s">
        <v>243</v>
      </c>
      <c r="D27" s="155" t="s">
        <v>244</v>
      </c>
      <c r="E27" s="155" t="s">
        <v>138</v>
      </c>
      <c r="F27" s="155" t="s">
        <v>137</v>
      </c>
      <c r="G27" s="155" t="s">
        <v>251</v>
      </c>
      <c r="H27" s="155" t="s">
        <v>252</v>
      </c>
      <c r="I27" s="80">
        <v>30768</v>
      </c>
      <c r="J27" s="80">
        <v>30768</v>
      </c>
      <c r="K27" s="7"/>
      <c r="L27" s="7"/>
      <c r="M27" s="80">
        <v>30768</v>
      </c>
      <c r="N27" s="7"/>
      <c r="O27" s="80"/>
      <c r="P27" s="80"/>
      <c r="Q27" s="80"/>
      <c r="R27" s="80"/>
      <c r="S27" s="80"/>
      <c r="T27" s="80"/>
      <c r="U27" s="80"/>
      <c r="V27" s="80"/>
      <c r="W27" s="80"/>
      <c r="X27" s="80"/>
    </row>
    <row r="28" ht="20.25" customHeight="1" spans="1:24">
      <c r="A28" s="155" t="s">
        <v>70</v>
      </c>
      <c r="B28" s="155" t="s">
        <v>70</v>
      </c>
      <c r="C28" s="155" t="s">
        <v>243</v>
      </c>
      <c r="D28" s="155" t="s">
        <v>244</v>
      </c>
      <c r="E28" s="155" t="s">
        <v>138</v>
      </c>
      <c r="F28" s="155" t="s">
        <v>137</v>
      </c>
      <c r="G28" s="155" t="s">
        <v>253</v>
      </c>
      <c r="H28" s="155" t="s">
        <v>254</v>
      </c>
      <c r="I28" s="80">
        <v>31027</v>
      </c>
      <c r="J28" s="80">
        <v>31027</v>
      </c>
      <c r="K28" s="7"/>
      <c r="L28" s="7"/>
      <c r="M28" s="80">
        <v>31027</v>
      </c>
      <c r="N28" s="7"/>
      <c r="O28" s="80"/>
      <c r="P28" s="80"/>
      <c r="Q28" s="80"/>
      <c r="R28" s="80"/>
      <c r="S28" s="80"/>
      <c r="T28" s="80"/>
      <c r="U28" s="80"/>
      <c r="V28" s="80"/>
      <c r="W28" s="80"/>
      <c r="X28" s="80"/>
    </row>
    <row r="29" ht="20.25" customHeight="1" spans="1:24">
      <c r="A29" s="155" t="s">
        <v>70</v>
      </c>
      <c r="B29" s="155" t="s">
        <v>70</v>
      </c>
      <c r="C29" s="155" t="s">
        <v>243</v>
      </c>
      <c r="D29" s="155" t="s">
        <v>244</v>
      </c>
      <c r="E29" s="155" t="s">
        <v>138</v>
      </c>
      <c r="F29" s="155" t="s">
        <v>137</v>
      </c>
      <c r="G29" s="155" t="s">
        <v>255</v>
      </c>
      <c r="H29" s="155" t="s">
        <v>256</v>
      </c>
      <c r="I29" s="80">
        <v>8664</v>
      </c>
      <c r="J29" s="80">
        <v>8664</v>
      </c>
      <c r="K29" s="7"/>
      <c r="L29" s="7"/>
      <c r="M29" s="80">
        <v>8664</v>
      </c>
      <c r="N29" s="7"/>
      <c r="O29" s="80"/>
      <c r="P29" s="80"/>
      <c r="Q29" s="80"/>
      <c r="R29" s="80"/>
      <c r="S29" s="80"/>
      <c r="T29" s="80"/>
      <c r="U29" s="80"/>
      <c r="V29" s="80"/>
      <c r="W29" s="80"/>
      <c r="X29" s="80"/>
    </row>
    <row r="30" ht="20.25" customHeight="1" spans="1:24">
      <c r="A30" s="155" t="s">
        <v>70</v>
      </c>
      <c r="B30" s="155" t="s">
        <v>70</v>
      </c>
      <c r="C30" s="155" t="s">
        <v>243</v>
      </c>
      <c r="D30" s="155" t="s">
        <v>244</v>
      </c>
      <c r="E30" s="155" t="s">
        <v>106</v>
      </c>
      <c r="F30" s="155" t="s">
        <v>107</v>
      </c>
      <c r="G30" s="155" t="s">
        <v>257</v>
      </c>
      <c r="H30" s="155" t="s">
        <v>258</v>
      </c>
      <c r="I30" s="80">
        <v>31200</v>
      </c>
      <c r="J30" s="80">
        <v>31200</v>
      </c>
      <c r="K30" s="7"/>
      <c r="L30" s="7"/>
      <c r="M30" s="80">
        <v>31200</v>
      </c>
      <c r="N30" s="7"/>
      <c r="O30" s="80"/>
      <c r="P30" s="80"/>
      <c r="Q30" s="80"/>
      <c r="R30" s="80"/>
      <c r="S30" s="80"/>
      <c r="T30" s="80"/>
      <c r="U30" s="80"/>
      <c r="V30" s="80"/>
      <c r="W30" s="80"/>
      <c r="X30" s="80"/>
    </row>
    <row r="31" ht="20.25" customHeight="1" spans="1:24">
      <c r="A31" s="155" t="s">
        <v>70</v>
      </c>
      <c r="B31" s="155" t="s">
        <v>70</v>
      </c>
      <c r="C31" s="155" t="s">
        <v>243</v>
      </c>
      <c r="D31" s="155" t="s">
        <v>244</v>
      </c>
      <c r="E31" s="155" t="s">
        <v>106</v>
      </c>
      <c r="F31" s="155" t="s">
        <v>107</v>
      </c>
      <c r="G31" s="155" t="s">
        <v>257</v>
      </c>
      <c r="H31" s="155" t="s">
        <v>258</v>
      </c>
      <c r="I31" s="80">
        <v>7800</v>
      </c>
      <c r="J31" s="80">
        <v>7800</v>
      </c>
      <c r="K31" s="7"/>
      <c r="L31" s="7"/>
      <c r="M31" s="80">
        <v>7800</v>
      </c>
      <c r="N31" s="7"/>
      <c r="O31" s="80"/>
      <c r="P31" s="80"/>
      <c r="Q31" s="80"/>
      <c r="R31" s="80"/>
      <c r="S31" s="80"/>
      <c r="T31" s="80"/>
      <c r="U31" s="80"/>
      <c r="V31" s="80"/>
      <c r="W31" s="80"/>
      <c r="X31" s="80"/>
    </row>
    <row r="32" ht="20.25" customHeight="1" spans="1:24">
      <c r="A32" s="155" t="s">
        <v>70</v>
      </c>
      <c r="B32" s="155" t="s">
        <v>70</v>
      </c>
      <c r="C32" s="155" t="s">
        <v>243</v>
      </c>
      <c r="D32" s="155" t="s">
        <v>244</v>
      </c>
      <c r="E32" s="155" t="s">
        <v>138</v>
      </c>
      <c r="F32" s="155" t="s">
        <v>137</v>
      </c>
      <c r="G32" s="155" t="s">
        <v>257</v>
      </c>
      <c r="H32" s="155" t="s">
        <v>258</v>
      </c>
      <c r="I32" s="80">
        <v>72000</v>
      </c>
      <c r="J32" s="80">
        <v>72000</v>
      </c>
      <c r="K32" s="7"/>
      <c r="L32" s="7"/>
      <c r="M32" s="80">
        <v>72000</v>
      </c>
      <c r="N32" s="7"/>
      <c r="O32" s="80"/>
      <c r="P32" s="80"/>
      <c r="Q32" s="80"/>
      <c r="R32" s="80"/>
      <c r="S32" s="80"/>
      <c r="T32" s="80"/>
      <c r="U32" s="80"/>
      <c r="V32" s="80"/>
      <c r="W32" s="80"/>
      <c r="X32" s="80"/>
    </row>
    <row r="33" ht="20.25" customHeight="1" spans="1:24">
      <c r="A33" s="155" t="s">
        <v>70</v>
      </c>
      <c r="B33" s="155" t="s">
        <v>70</v>
      </c>
      <c r="C33" s="155" t="s">
        <v>259</v>
      </c>
      <c r="D33" s="155" t="s">
        <v>260</v>
      </c>
      <c r="E33" s="155" t="s">
        <v>106</v>
      </c>
      <c r="F33" s="155" t="s">
        <v>107</v>
      </c>
      <c r="G33" s="155" t="s">
        <v>261</v>
      </c>
      <c r="H33" s="155" t="s">
        <v>262</v>
      </c>
      <c r="I33" s="80">
        <v>352800</v>
      </c>
      <c r="J33" s="80">
        <v>352800</v>
      </c>
      <c r="K33" s="7"/>
      <c r="L33" s="7"/>
      <c r="M33" s="80">
        <v>352800</v>
      </c>
      <c r="N33" s="7"/>
      <c r="O33" s="80"/>
      <c r="P33" s="80"/>
      <c r="Q33" s="80"/>
      <c r="R33" s="80"/>
      <c r="S33" s="80"/>
      <c r="T33" s="80"/>
      <c r="U33" s="80"/>
      <c r="V33" s="80"/>
      <c r="W33" s="80"/>
      <c r="X33" s="80"/>
    </row>
    <row r="34" ht="20.25" customHeight="1" spans="1:24">
      <c r="A34" s="155" t="s">
        <v>70</v>
      </c>
      <c r="B34" s="155" t="s">
        <v>70</v>
      </c>
      <c r="C34" s="155" t="s">
        <v>263</v>
      </c>
      <c r="D34" s="155" t="s">
        <v>264</v>
      </c>
      <c r="E34" s="155" t="s">
        <v>138</v>
      </c>
      <c r="F34" s="155" t="s">
        <v>137</v>
      </c>
      <c r="G34" s="155" t="s">
        <v>220</v>
      </c>
      <c r="H34" s="155" t="s">
        <v>221</v>
      </c>
      <c r="I34" s="80">
        <v>603480</v>
      </c>
      <c r="J34" s="80">
        <v>603480</v>
      </c>
      <c r="K34" s="7"/>
      <c r="L34" s="7"/>
      <c r="M34" s="80">
        <v>603480</v>
      </c>
      <c r="N34" s="7"/>
      <c r="O34" s="80"/>
      <c r="P34" s="80"/>
      <c r="Q34" s="80"/>
      <c r="R34" s="80"/>
      <c r="S34" s="80"/>
      <c r="T34" s="80"/>
      <c r="U34" s="80"/>
      <c r="V34" s="80"/>
      <c r="W34" s="80"/>
      <c r="X34" s="80"/>
    </row>
    <row r="35" ht="20.25" customHeight="1" spans="1:24">
      <c r="A35" s="155" t="s">
        <v>70</v>
      </c>
      <c r="B35" s="155" t="s">
        <v>70</v>
      </c>
      <c r="C35" s="155" t="s">
        <v>263</v>
      </c>
      <c r="D35" s="155" t="s">
        <v>264</v>
      </c>
      <c r="E35" s="155" t="s">
        <v>138</v>
      </c>
      <c r="F35" s="155" t="s">
        <v>137</v>
      </c>
      <c r="G35" s="155" t="s">
        <v>220</v>
      </c>
      <c r="H35" s="155" t="s">
        <v>221</v>
      </c>
      <c r="I35" s="80">
        <v>395301</v>
      </c>
      <c r="J35" s="80">
        <v>395301</v>
      </c>
      <c r="K35" s="7"/>
      <c r="L35" s="7"/>
      <c r="M35" s="80">
        <v>395301</v>
      </c>
      <c r="N35" s="7"/>
      <c r="O35" s="80"/>
      <c r="P35" s="80"/>
      <c r="Q35" s="80"/>
      <c r="R35" s="80"/>
      <c r="S35" s="80"/>
      <c r="T35" s="80"/>
      <c r="U35" s="80"/>
      <c r="V35" s="80"/>
      <c r="W35" s="80"/>
      <c r="X35" s="80"/>
    </row>
    <row r="36" ht="20.25" customHeight="1" spans="1:24">
      <c r="A36" s="155" t="s">
        <v>70</v>
      </c>
      <c r="B36" s="155" t="s">
        <v>70</v>
      </c>
      <c r="C36" s="155" t="s">
        <v>265</v>
      </c>
      <c r="D36" s="155" t="s">
        <v>266</v>
      </c>
      <c r="E36" s="155" t="s">
        <v>106</v>
      </c>
      <c r="F36" s="155" t="s">
        <v>107</v>
      </c>
      <c r="G36" s="155" t="s">
        <v>257</v>
      </c>
      <c r="H36" s="155" t="s">
        <v>258</v>
      </c>
      <c r="I36" s="80">
        <v>2400</v>
      </c>
      <c r="J36" s="80">
        <v>2400</v>
      </c>
      <c r="K36" s="7"/>
      <c r="L36" s="7"/>
      <c r="M36" s="80">
        <v>2400</v>
      </c>
      <c r="N36" s="7"/>
      <c r="O36" s="80"/>
      <c r="P36" s="80"/>
      <c r="Q36" s="80"/>
      <c r="R36" s="80"/>
      <c r="S36" s="80"/>
      <c r="T36" s="80"/>
      <c r="U36" s="80"/>
      <c r="V36" s="80"/>
      <c r="W36" s="80"/>
      <c r="X36" s="80"/>
    </row>
    <row r="37" ht="20.25" customHeight="1" spans="1:24">
      <c r="A37" s="155" t="s">
        <v>70</v>
      </c>
      <c r="B37" s="155" t="s">
        <v>70</v>
      </c>
      <c r="C37" s="155" t="s">
        <v>267</v>
      </c>
      <c r="D37" s="155" t="s">
        <v>268</v>
      </c>
      <c r="E37" s="155" t="s">
        <v>138</v>
      </c>
      <c r="F37" s="155" t="s">
        <v>137</v>
      </c>
      <c r="G37" s="155" t="s">
        <v>238</v>
      </c>
      <c r="H37" s="155" t="s">
        <v>239</v>
      </c>
      <c r="I37" s="80">
        <v>21660</v>
      </c>
      <c r="J37" s="80">
        <v>21660</v>
      </c>
      <c r="K37" s="7"/>
      <c r="L37" s="7"/>
      <c r="M37" s="80">
        <v>21660</v>
      </c>
      <c r="N37" s="7"/>
      <c r="O37" s="80"/>
      <c r="P37" s="80"/>
      <c r="Q37" s="80"/>
      <c r="R37" s="80"/>
      <c r="S37" s="80"/>
      <c r="T37" s="80"/>
      <c r="U37" s="80"/>
      <c r="V37" s="80"/>
      <c r="W37" s="80"/>
      <c r="X37" s="80"/>
    </row>
    <row r="38" ht="20.25" customHeight="1" spans="1:24">
      <c r="A38" s="155" t="s">
        <v>70</v>
      </c>
      <c r="B38" s="155" t="s">
        <v>73</v>
      </c>
      <c r="C38" s="155" t="s">
        <v>269</v>
      </c>
      <c r="D38" s="155" t="s">
        <v>215</v>
      </c>
      <c r="E38" s="155" t="s">
        <v>134</v>
      </c>
      <c r="F38" s="155" t="s">
        <v>135</v>
      </c>
      <c r="G38" s="155" t="s">
        <v>216</v>
      </c>
      <c r="H38" s="155" t="s">
        <v>217</v>
      </c>
      <c r="I38" s="80">
        <v>5022876</v>
      </c>
      <c r="J38" s="80">
        <v>5022876</v>
      </c>
      <c r="K38" s="7"/>
      <c r="L38" s="7"/>
      <c r="M38" s="80">
        <v>5022876</v>
      </c>
      <c r="N38" s="7"/>
      <c r="O38" s="80"/>
      <c r="P38" s="80"/>
      <c r="Q38" s="80"/>
      <c r="R38" s="80"/>
      <c r="S38" s="80"/>
      <c r="T38" s="80"/>
      <c r="U38" s="80"/>
      <c r="V38" s="80"/>
      <c r="W38" s="80"/>
      <c r="X38" s="80"/>
    </row>
    <row r="39" ht="20.25" customHeight="1" spans="1:24">
      <c r="A39" s="155" t="s">
        <v>70</v>
      </c>
      <c r="B39" s="155" t="s">
        <v>73</v>
      </c>
      <c r="C39" s="155" t="s">
        <v>269</v>
      </c>
      <c r="D39" s="155" t="s">
        <v>215</v>
      </c>
      <c r="E39" s="155" t="s">
        <v>134</v>
      </c>
      <c r="F39" s="155" t="s">
        <v>135</v>
      </c>
      <c r="G39" s="155" t="s">
        <v>218</v>
      </c>
      <c r="H39" s="155" t="s">
        <v>219</v>
      </c>
      <c r="I39" s="80">
        <v>6087624</v>
      </c>
      <c r="J39" s="80">
        <v>6087624</v>
      </c>
      <c r="K39" s="7"/>
      <c r="L39" s="7"/>
      <c r="M39" s="80">
        <v>6087624</v>
      </c>
      <c r="N39" s="7"/>
      <c r="O39" s="80"/>
      <c r="P39" s="80"/>
      <c r="Q39" s="80"/>
      <c r="R39" s="80"/>
      <c r="S39" s="80"/>
      <c r="T39" s="80"/>
      <c r="U39" s="80"/>
      <c r="V39" s="80"/>
      <c r="W39" s="80"/>
      <c r="X39" s="80"/>
    </row>
    <row r="40" ht="20.25" customHeight="1" spans="1:24">
      <c r="A40" s="155" t="s">
        <v>70</v>
      </c>
      <c r="B40" s="155" t="s">
        <v>73</v>
      </c>
      <c r="C40" s="155" t="s">
        <v>269</v>
      </c>
      <c r="D40" s="155" t="s">
        <v>215</v>
      </c>
      <c r="E40" s="155" t="s">
        <v>134</v>
      </c>
      <c r="F40" s="155" t="s">
        <v>135</v>
      </c>
      <c r="G40" s="155" t="s">
        <v>220</v>
      </c>
      <c r="H40" s="155" t="s">
        <v>221</v>
      </c>
      <c r="I40" s="80">
        <v>418573</v>
      </c>
      <c r="J40" s="80">
        <v>418573</v>
      </c>
      <c r="K40" s="7"/>
      <c r="L40" s="7"/>
      <c r="M40" s="80">
        <v>418573</v>
      </c>
      <c r="N40" s="7"/>
      <c r="O40" s="80"/>
      <c r="P40" s="80"/>
      <c r="Q40" s="80"/>
      <c r="R40" s="80"/>
      <c r="S40" s="80"/>
      <c r="T40" s="80"/>
      <c r="U40" s="80"/>
      <c r="V40" s="80"/>
      <c r="W40" s="80"/>
      <c r="X40" s="80"/>
    </row>
    <row r="41" ht="20.25" customHeight="1" spans="1:24">
      <c r="A41" s="155" t="s">
        <v>70</v>
      </c>
      <c r="B41" s="155" t="s">
        <v>73</v>
      </c>
      <c r="C41" s="155" t="s">
        <v>269</v>
      </c>
      <c r="D41" s="155" t="s">
        <v>215</v>
      </c>
      <c r="E41" s="155" t="s">
        <v>134</v>
      </c>
      <c r="F41" s="155" t="s">
        <v>135</v>
      </c>
      <c r="G41" s="155" t="s">
        <v>220</v>
      </c>
      <c r="H41" s="155" t="s">
        <v>221</v>
      </c>
      <c r="I41" s="80">
        <v>35000</v>
      </c>
      <c r="J41" s="80">
        <v>35000</v>
      </c>
      <c r="K41" s="7"/>
      <c r="L41" s="7"/>
      <c r="M41" s="80">
        <v>35000</v>
      </c>
      <c r="N41" s="7"/>
      <c r="O41" s="80"/>
      <c r="P41" s="80"/>
      <c r="Q41" s="80"/>
      <c r="R41" s="80"/>
      <c r="S41" s="80"/>
      <c r="T41" s="80"/>
      <c r="U41" s="80"/>
      <c r="V41" s="80"/>
      <c r="W41" s="80"/>
      <c r="X41" s="80"/>
    </row>
    <row r="42" ht="20.25" customHeight="1" spans="1:24">
      <c r="A42" s="155" t="s">
        <v>70</v>
      </c>
      <c r="B42" s="155" t="s">
        <v>73</v>
      </c>
      <c r="C42" s="155" t="s">
        <v>270</v>
      </c>
      <c r="D42" s="155" t="s">
        <v>223</v>
      </c>
      <c r="E42" s="155" t="s">
        <v>110</v>
      </c>
      <c r="F42" s="155" t="s">
        <v>111</v>
      </c>
      <c r="G42" s="155" t="s">
        <v>224</v>
      </c>
      <c r="H42" s="155" t="s">
        <v>225</v>
      </c>
      <c r="I42" s="80">
        <v>2292700</v>
      </c>
      <c r="J42" s="80">
        <v>2292700</v>
      </c>
      <c r="K42" s="7"/>
      <c r="L42" s="7"/>
      <c r="M42" s="80">
        <v>2292700</v>
      </c>
      <c r="N42" s="7"/>
      <c r="O42" s="80"/>
      <c r="P42" s="80"/>
      <c r="Q42" s="80"/>
      <c r="R42" s="80"/>
      <c r="S42" s="80"/>
      <c r="T42" s="80"/>
      <c r="U42" s="80"/>
      <c r="V42" s="80"/>
      <c r="W42" s="80"/>
      <c r="X42" s="80"/>
    </row>
    <row r="43" ht="20.25" customHeight="1" spans="1:24">
      <c r="A43" s="155" t="s">
        <v>70</v>
      </c>
      <c r="B43" s="155" t="s">
        <v>73</v>
      </c>
      <c r="C43" s="155" t="s">
        <v>270</v>
      </c>
      <c r="D43" s="155" t="s">
        <v>223</v>
      </c>
      <c r="E43" s="155" t="s">
        <v>112</v>
      </c>
      <c r="F43" s="155" t="s">
        <v>113</v>
      </c>
      <c r="G43" s="155" t="s">
        <v>226</v>
      </c>
      <c r="H43" s="155" t="s">
        <v>227</v>
      </c>
      <c r="I43" s="80">
        <v>810950</v>
      </c>
      <c r="J43" s="80">
        <v>810950</v>
      </c>
      <c r="K43" s="7"/>
      <c r="L43" s="7"/>
      <c r="M43" s="80">
        <v>810950</v>
      </c>
      <c r="N43" s="7"/>
      <c r="O43" s="80"/>
      <c r="P43" s="80"/>
      <c r="Q43" s="80"/>
      <c r="R43" s="80"/>
      <c r="S43" s="80"/>
      <c r="T43" s="80"/>
      <c r="U43" s="80"/>
      <c r="V43" s="80"/>
      <c r="W43" s="80"/>
      <c r="X43" s="80"/>
    </row>
    <row r="44" ht="20.25" customHeight="1" spans="1:24">
      <c r="A44" s="155" t="s">
        <v>70</v>
      </c>
      <c r="B44" s="155" t="s">
        <v>73</v>
      </c>
      <c r="C44" s="155" t="s">
        <v>270</v>
      </c>
      <c r="D44" s="155" t="s">
        <v>223</v>
      </c>
      <c r="E44" s="155" t="s">
        <v>122</v>
      </c>
      <c r="F44" s="155" t="s">
        <v>123</v>
      </c>
      <c r="G44" s="155" t="s">
        <v>228</v>
      </c>
      <c r="H44" s="155" t="s">
        <v>229</v>
      </c>
      <c r="I44" s="80">
        <v>1413590</v>
      </c>
      <c r="J44" s="80">
        <v>1413590</v>
      </c>
      <c r="K44" s="7"/>
      <c r="L44" s="7"/>
      <c r="M44" s="80">
        <v>1413590</v>
      </c>
      <c r="N44" s="7"/>
      <c r="O44" s="80"/>
      <c r="P44" s="80"/>
      <c r="Q44" s="80"/>
      <c r="R44" s="80"/>
      <c r="S44" s="80"/>
      <c r="T44" s="80"/>
      <c r="U44" s="80"/>
      <c r="V44" s="80"/>
      <c r="W44" s="80"/>
      <c r="X44" s="80"/>
    </row>
    <row r="45" ht="20.25" customHeight="1" spans="1:24">
      <c r="A45" s="155" t="s">
        <v>70</v>
      </c>
      <c r="B45" s="155" t="s">
        <v>73</v>
      </c>
      <c r="C45" s="155" t="s">
        <v>270</v>
      </c>
      <c r="D45" s="155" t="s">
        <v>223</v>
      </c>
      <c r="E45" s="155" t="s">
        <v>126</v>
      </c>
      <c r="F45" s="155" t="s">
        <v>127</v>
      </c>
      <c r="G45" s="155" t="s">
        <v>230</v>
      </c>
      <c r="H45" s="155" t="s">
        <v>231</v>
      </c>
      <c r="I45" s="80">
        <v>942370</v>
      </c>
      <c r="J45" s="80">
        <v>942370</v>
      </c>
      <c r="K45" s="7"/>
      <c r="L45" s="7"/>
      <c r="M45" s="80">
        <v>942370</v>
      </c>
      <c r="N45" s="7"/>
      <c r="O45" s="80"/>
      <c r="P45" s="80"/>
      <c r="Q45" s="80"/>
      <c r="R45" s="80"/>
      <c r="S45" s="80"/>
      <c r="T45" s="80"/>
      <c r="U45" s="80"/>
      <c r="V45" s="80"/>
      <c r="W45" s="80"/>
      <c r="X45" s="80"/>
    </row>
    <row r="46" ht="20.25" customHeight="1" spans="1:24">
      <c r="A46" s="155" t="s">
        <v>70</v>
      </c>
      <c r="B46" s="155" t="s">
        <v>73</v>
      </c>
      <c r="C46" s="155" t="s">
        <v>270</v>
      </c>
      <c r="D46" s="155" t="s">
        <v>223</v>
      </c>
      <c r="E46" s="155" t="s">
        <v>128</v>
      </c>
      <c r="F46" s="155" t="s">
        <v>129</v>
      </c>
      <c r="G46" s="155" t="s">
        <v>232</v>
      </c>
      <c r="H46" s="155" t="s">
        <v>233</v>
      </c>
      <c r="I46" s="80">
        <v>33650</v>
      </c>
      <c r="J46" s="80">
        <v>33650</v>
      </c>
      <c r="K46" s="7"/>
      <c r="L46" s="7"/>
      <c r="M46" s="80">
        <v>33650</v>
      </c>
      <c r="N46" s="7"/>
      <c r="O46" s="80"/>
      <c r="P46" s="80"/>
      <c r="Q46" s="80"/>
      <c r="R46" s="80"/>
      <c r="S46" s="80"/>
      <c r="T46" s="80"/>
      <c r="U46" s="80"/>
      <c r="V46" s="80"/>
      <c r="W46" s="80"/>
      <c r="X46" s="80"/>
    </row>
    <row r="47" ht="20.25" customHeight="1" spans="1:24">
      <c r="A47" s="155" t="s">
        <v>70</v>
      </c>
      <c r="B47" s="155" t="s">
        <v>73</v>
      </c>
      <c r="C47" s="155" t="s">
        <v>270</v>
      </c>
      <c r="D47" s="155" t="s">
        <v>223</v>
      </c>
      <c r="E47" s="155" t="s">
        <v>128</v>
      </c>
      <c r="F47" s="155" t="s">
        <v>129</v>
      </c>
      <c r="G47" s="155" t="s">
        <v>232</v>
      </c>
      <c r="H47" s="155" t="s">
        <v>233</v>
      </c>
      <c r="I47" s="80">
        <v>214582</v>
      </c>
      <c r="J47" s="80">
        <v>214582</v>
      </c>
      <c r="K47" s="7"/>
      <c r="L47" s="7"/>
      <c r="M47" s="80">
        <v>214582</v>
      </c>
      <c r="N47" s="7"/>
      <c r="O47" s="80"/>
      <c r="P47" s="80"/>
      <c r="Q47" s="80"/>
      <c r="R47" s="80"/>
      <c r="S47" s="80"/>
      <c r="T47" s="80"/>
      <c r="U47" s="80"/>
      <c r="V47" s="80"/>
      <c r="W47" s="80"/>
      <c r="X47" s="80"/>
    </row>
    <row r="48" ht="20.25" customHeight="1" spans="1:24">
      <c r="A48" s="155" t="s">
        <v>70</v>
      </c>
      <c r="B48" s="155" t="s">
        <v>73</v>
      </c>
      <c r="C48" s="155" t="s">
        <v>271</v>
      </c>
      <c r="D48" s="155" t="s">
        <v>144</v>
      </c>
      <c r="E48" s="155" t="s">
        <v>143</v>
      </c>
      <c r="F48" s="155" t="s">
        <v>144</v>
      </c>
      <c r="G48" s="155" t="s">
        <v>235</v>
      </c>
      <c r="H48" s="155" t="s">
        <v>144</v>
      </c>
      <c r="I48" s="80">
        <v>2130268</v>
      </c>
      <c r="J48" s="80">
        <v>2130268</v>
      </c>
      <c r="K48" s="7"/>
      <c r="L48" s="7"/>
      <c r="M48" s="80">
        <v>2130268</v>
      </c>
      <c r="N48" s="7"/>
      <c r="O48" s="80"/>
      <c r="P48" s="80"/>
      <c r="Q48" s="80"/>
      <c r="R48" s="80"/>
      <c r="S48" s="80"/>
      <c r="T48" s="80"/>
      <c r="U48" s="80"/>
      <c r="V48" s="80"/>
      <c r="W48" s="80"/>
      <c r="X48" s="80"/>
    </row>
    <row r="49" ht="20.25" customHeight="1" spans="1:24">
      <c r="A49" s="155" t="s">
        <v>70</v>
      </c>
      <c r="B49" s="155" t="s">
        <v>73</v>
      </c>
      <c r="C49" s="155" t="s">
        <v>272</v>
      </c>
      <c r="D49" s="155" t="s">
        <v>273</v>
      </c>
      <c r="E49" s="155" t="s">
        <v>134</v>
      </c>
      <c r="F49" s="155" t="s">
        <v>135</v>
      </c>
      <c r="G49" s="155" t="s">
        <v>274</v>
      </c>
      <c r="H49" s="155" t="s">
        <v>275</v>
      </c>
      <c r="I49" s="80">
        <v>73100</v>
      </c>
      <c r="J49" s="80">
        <v>73100</v>
      </c>
      <c r="K49" s="7"/>
      <c r="L49" s="7"/>
      <c r="M49" s="80">
        <v>73100</v>
      </c>
      <c r="N49" s="7"/>
      <c r="O49" s="80"/>
      <c r="P49" s="80"/>
      <c r="Q49" s="80"/>
      <c r="R49" s="80"/>
      <c r="S49" s="80"/>
      <c r="T49" s="80"/>
      <c r="U49" s="80"/>
      <c r="V49" s="80"/>
      <c r="W49" s="80"/>
      <c r="X49" s="80"/>
    </row>
    <row r="50" ht="20.25" customHeight="1" spans="1:24">
      <c r="A50" s="155" t="s">
        <v>70</v>
      </c>
      <c r="B50" s="155" t="s">
        <v>73</v>
      </c>
      <c r="C50" s="155" t="s">
        <v>276</v>
      </c>
      <c r="D50" s="155" t="s">
        <v>237</v>
      </c>
      <c r="E50" s="155" t="s">
        <v>134</v>
      </c>
      <c r="F50" s="155" t="s">
        <v>135</v>
      </c>
      <c r="G50" s="155" t="s">
        <v>238</v>
      </c>
      <c r="H50" s="155" t="s">
        <v>239</v>
      </c>
      <c r="I50" s="80">
        <v>880800</v>
      </c>
      <c r="J50" s="80">
        <v>880800</v>
      </c>
      <c r="K50" s="7"/>
      <c r="L50" s="7"/>
      <c r="M50" s="80">
        <v>880800</v>
      </c>
      <c r="N50" s="7"/>
      <c r="O50" s="80"/>
      <c r="P50" s="80"/>
      <c r="Q50" s="80"/>
      <c r="R50" s="80"/>
      <c r="S50" s="80"/>
      <c r="T50" s="80"/>
      <c r="U50" s="80"/>
      <c r="V50" s="80"/>
      <c r="W50" s="80"/>
      <c r="X50" s="80"/>
    </row>
    <row r="51" ht="20.25" customHeight="1" spans="1:24">
      <c r="A51" s="155" t="s">
        <v>70</v>
      </c>
      <c r="B51" s="155" t="s">
        <v>73</v>
      </c>
      <c r="C51" s="155" t="s">
        <v>277</v>
      </c>
      <c r="D51" s="155" t="s">
        <v>241</v>
      </c>
      <c r="E51" s="155" t="s">
        <v>134</v>
      </c>
      <c r="F51" s="155" t="s">
        <v>135</v>
      </c>
      <c r="G51" s="155" t="s">
        <v>242</v>
      </c>
      <c r="H51" s="155" t="s">
        <v>241</v>
      </c>
      <c r="I51" s="80">
        <v>76440</v>
      </c>
      <c r="J51" s="80">
        <v>76440</v>
      </c>
      <c r="K51" s="7"/>
      <c r="L51" s="7"/>
      <c r="M51" s="80">
        <v>76440</v>
      </c>
      <c r="N51" s="7"/>
      <c r="O51" s="80"/>
      <c r="P51" s="80"/>
      <c r="Q51" s="80"/>
      <c r="R51" s="80"/>
      <c r="S51" s="80"/>
      <c r="T51" s="80"/>
      <c r="U51" s="80"/>
      <c r="V51" s="80"/>
      <c r="W51" s="80"/>
      <c r="X51" s="80"/>
    </row>
    <row r="52" ht="20.25" customHeight="1" spans="1:24">
      <c r="A52" s="155" t="s">
        <v>70</v>
      </c>
      <c r="B52" s="155" t="s">
        <v>73</v>
      </c>
      <c r="C52" s="155" t="s">
        <v>278</v>
      </c>
      <c r="D52" s="155" t="s">
        <v>244</v>
      </c>
      <c r="E52" s="155" t="s">
        <v>134</v>
      </c>
      <c r="F52" s="155" t="s">
        <v>135</v>
      </c>
      <c r="G52" s="155" t="s">
        <v>245</v>
      </c>
      <c r="H52" s="155" t="s">
        <v>246</v>
      </c>
      <c r="I52" s="80">
        <v>16800</v>
      </c>
      <c r="J52" s="80">
        <v>16800</v>
      </c>
      <c r="K52" s="7"/>
      <c r="L52" s="7"/>
      <c r="M52" s="80">
        <v>16800</v>
      </c>
      <c r="N52" s="7"/>
      <c r="O52" s="80"/>
      <c r="P52" s="80"/>
      <c r="Q52" s="80"/>
      <c r="R52" s="80"/>
      <c r="S52" s="80"/>
      <c r="T52" s="80"/>
      <c r="U52" s="80"/>
      <c r="V52" s="80"/>
      <c r="W52" s="80"/>
      <c r="X52" s="80"/>
    </row>
    <row r="53" ht="20.25" customHeight="1" spans="1:24">
      <c r="A53" s="155" t="s">
        <v>70</v>
      </c>
      <c r="B53" s="155" t="s">
        <v>73</v>
      </c>
      <c r="C53" s="155" t="s">
        <v>278</v>
      </c>
      <c r="D53" s="155" t="s">
        <v>244</v>
      </c>
      <c r="E53" s="155" t="s">
        <v>134</v>
      </c>
      <c r="F53" s="155" t="s">
        <v>135</v>
      </c>
      <c r="G53" s="155" t="s">
        <v>245</v>
      </c>
      <c r="H53" s="155" t="s">
        <v>246</v>
      </c>
      <c r="I53" s="80">
        <v>172144</v>
      </c>
      <c r="J53" s="80">
        <v>172144</v>
      </c>
      <c r="K53" s="7"/>
      <c r="L53" s="7"/>
      <c r="M53" s="80">
        <v>172144</v>
      </c>
      <c r="N53" s="7"/>
      <c r="O53" s="80"/>
      <c r="P53" s="80"/>
      <c r="Q53" s="80"/>
      <c r="R53" s="80"/>
      <c r="S53" s="80"/>
      <c r="T53" s="80"/>
      <c r="U53" s="80"/>
      <c r="V53" s="80"/>
      <c r="W53" s="80"/>
      <c r="X53" s="80"/>
    </row>
    <row r="54" ht="20.25" customHeight="1" spans="1:24">
      <c r="A54" s="155" t="s">
        <v>70</v>
      </c>
      <c r="B54" s="155" t="s">
        <v>73</v>
      </c>
      <c r="C54" s="155" t="s">
        <v>278</v>
      </c>
      <c r="D54" s="155" t="s">
        <v>244</v>
      </c>
      <c r="E54" s="155" t="s">
        <v>134</v>
      </c>
      <c r="F54" s="155" t="s">
        <v>135</v>
      </c>
      <c r="G54" s="155" t="s">
        <v>247</v>
      </c>
      <c r="H54" s="155" t="s">
        <v>248</v>
      </c>
      <c r="I54" s="80">
        <v>35378</v>
      </c>
      <c r="J54" s="80">
        <v>35378</v>
      </c>
      <c r="K54" s="7"/>
      <c r="L54" s="7"/>
      <c r="M54" s="80">
        <v>35378</v>
      </c>
      <c r="N54" s="7"/>
      <c r="O54" s="80"/>
      <c r="P54" s="80"/>
      <c r="Q54" s="80"/>
      <c r="R54" s="80"/>
      <c r="S54" s="80"/>
      <c r="T54" s="80"/>
      <c r="U54" s="80"/>
      <c r="V54" s="80"/>
      <c r="W54" s="80"/>
      <c r="X54" s="80"/>
    </row>
    <row r="55" ht="20.25" customHeight="1" spans="1:24">
      <c r="A55" s="155" t="s">
        <v>70</v>
      </c>
      <c r="B55" s="155" t="s">
        <v>73</v>
      </c>
      <c r="C55" s="155" t="s">
        <v>278</v>
      </c>
      <c r="D55" s="155" t="s">
        <v>244</v>
      </c>
      <c r="E55" s="155" t="s">
        <v>134</v>
      </c>
      <c r="F55" s="155" t="s">
        <v>135</v>
      </c>
      <c r="G55" s="155" t="s">
        <v>249</v>
      </c>
      <c r="H55" s="155" t="s">
        <v>250</v>
      </c>
      <c r="I55" s="80">
        <v>91238</v>
      </c>
      <c r="J55" s="80">
        <v>91238</v>
      </c>
      <c r="K55" s="7"/>
      <c r="L55" s="7"/>
      <c r="M55" s="80">
        <v>91238</v>
      </c>
      <c r="N55" s="7"/>
      <c r="O55" s="80"/>
      <c r="P55" s="80"/>
      <c r="Q55" s="80"/>
      <c r="R55" s="80"/>
      <c r="S55" s="80"/>
      <c r="T55" s="80"/>
      <c r="U55" s="80"/>
      <c r="V55" s="80"/>
      <c r="W55" s="80"/>
      <c r="X55" s="80"/>
    </row>
    <row r="56" ht="20.25" customHeight="1" spans="1:24">
      <c r="A56" s="155" t="s">
        <v>70</v>
      </c>
      <c r="B56" s="155" t="s">
        <v>73</v>
      </c>
      <c r="C56" s="155" t="s">
        <v>278</v>
      </c>
      <c r="D56" s="155" t="s">
        <v>244</v>
      </c>
      <c r="E56" s="155" t="s">
        <v>134</v>
      </c>
      <c r="F56" s="155" t="s">
        <v>135</v>
      </c>
      <c r="G56" s="155" t="s">
        <v>251</v>
      </c>
      <c r="H56" s="155" t="s">
        <v>252</v>
      </c>
      <c r="I56" s="80">
        <v>125636</v>
      </c>
      <c r="J56" s="80">
        <v>125636</v>
      </c>
      <c r="K56" s="7"/>
      <c r="L56" s="7"/>
      <c r="M56" s="80">
        <v>125636</v>
      </c>
      <c r="N56" s="7"/>
      <c r="O56" s="80"/>
      <c r="P56" s="80"/>
      <c r="Q56" s="80"/>
      <c r="R56" s="80"/>
      <c r="S56" s="80"/>
      <c r="T56" s="80"/>
      <c r="U56" s="80"/>
      <c r="V56" s="80"/>
      <c r="W56" s="80"/>
      <c r="X56" s="80"/>
    </row>
    <row r="57" ht="20.25" customHeight="1" spans="1:24">
      <c r="A57" s="155" t="s">
        <v>70</v>
      </c>
      <c r="B57" s="155" t="s">
        <v>73</v>
      </c>
      <c r="C57" s="155" t="s">
        <v>278</v>
      </c>
      <c r="D57" s="155" t="s">
        <v>244</v>
      </c>
      <c r="E57" s="155" t="s">
        <v>134</v>
      </c>
      <c r="F57" s="155" t="s">
        <v>135</v>
      </c>
      <c r="G57" s="155" t="s">
        <v>253</v>
      </c>
      <c r="H57" s="155" t="s">
        <v>254</v>
      </c>
      <c r="I57" s="80">
        <v>133551</v>
      </c>
      <c r="J57" s="80">
        <v>133551</v>
      </c>
      <c r="K57" s="7"/>
      <c r="L57" s="7"/>
      <c r="M57" s="80">
        <v>133551</v>
      </c>
      <c r="N57" s="7"/>
      <c r="O57" s="80"/>
      <c r="P57" s="80"/>
      <c r="Q57" s="80"/>
      <c r="R57" s="80"/>
      <c r="S57" s="80"/>
      <c r="T57" s="80"/>
      <c r="U57" s="80"/>
      <c r="V57" s="80"/>
      <c r="W57" s="80"/>
      <c r="X57" s="80"/>
    </row>
    <row r="58" ht="20.25" customHeight="1" spans="1:24">
      <c r="A58" s="155" t="s">
        <v>70</v>
      </c>
      <c r="B58" s="155" t="s">
        <v>73</v>
      </c>
      <c r="C58" s="155" t="s">
        <v>278</v>
      </c>
      <c r="D58" s="155" t="s">
        <v>244</v>
      </c>
      <c r="E58" s="155" t="s">
        <v>134</v>
      </c>
      <c r="F58" s="155" t="s">
        <v>135</v>
      </c>
      <c r="G58" s="155" t="s">
        <v>255</v>
      </c>
      <c r="H58" s="155" t="s">
        <v>256</v>
      </c>
      <c r="I58" s="80">
        <v>35378</v>
      </c>
      <c r="J58" s="80">
        <v>35378</v>
      </c>
      <c r="K58" s="7"/>
      <c r="L58" s="7"/>
      <c r="M58" s="80">
        <v>35378</v>
      </c>
      <c r="N58" s="7"/>
      <c r="O58" s="80"/>
      <c r="P58" s="80"/>
      <c r="Q58" s="80"/>
      <c r="R58" s="80"/>
      <c r="S58" s="80"/>
      <c r="T58" s="80"/>
      <c r="U58" s="80"/>
      <c r="V58" s="80"/>
      <c r="W58" s="80"/>
      <c r="X58" s="80"/>
    </row>
    <row r="59" ht="20.25" customHeight="1" spans="1:24">
      <c r="A59" s="155" t="s">
        <v>70</v>
      </c>
      <c r="B59" s="155" t="s">
        <v>73</v>
      </c>
      <c r="C59" s="155" t="s">
        <v>278</v>
      </c>
      <c r="D59" s="155" t="s">
        <v>244</v>
      </c>
      <c r="E59" s="155" t="s">
        <v>106</v>
      </c>
      <c r="F59" s="155" t="s">
        <v>107</v>
      </c>
      <c r="G59" s="155" t="s">
        <v>257</v>
      </c>
      <c r="H59" s="155" t="s">
        <v>258</v>
      </c>
      <c r="I59" s="80">
        <v>24000</v>
      </c>
      <c r="J59" s="80">
        <v>24000</v>
      </c>
      <c r="K59" s="7"/>
      <c r="L59" s="7"/>
      <c r="M59" s="80">
        <v>24000</v>
      </c>
      <c r="N59" s="7"/>
      <c r="O59" s="80"/>
      <c r="P59" s="80"/>
      <c r="Q59" s="80"/>
      <c r="R59" s="80"/>
      <c r="S59" s="80"/>
      <c r="T59" s="80"/>
      <c r="U59" s="80"/>
      <c r="V59" s="80"/>
      <c r="W59" s="80"/>
      <c r="X59" s="80"/>
    </row>
    <row r="60" ht="20.25" customHeight="1" spans="1:24">
      <c r="A60" s="155" t="s">
        <v>70</v>
      </c>
      <c r="B60" s="155" t="s">
        <v>73</v>
      </c>
      <c r="C60" s="155" t="s">
        <v>278</v>
      </c>
      <c r="D60" s="155" t="s">
        <v>244</v>
      </c>
      <c r="E60" s="155" t="s">
        <v>106</v>
      </c>
      <c r="F60" s="155" t="s">
        <v>107</v>
      </c>
      <c r="G60" s="155" t="s">
        <v>257</v>
      </c>
      <c r="H60" s="155" t="s">
        <v>258</v>
      </c>
      <c r="I60" s="80">
        <v>96000</v>
      </c>
      <c r="J60" s="80">
        <v>96000</v>
      </c>
      <c r="K60" s="7"/>
      <c r="L60" s="7"/>
      <c r="M60" s="80">
        <v>96000</v>
      </c>
      <c r="N60" s="7"/>
      <c r="O60" s="80"/>
      <c r="P60" s="80"/>
      <c r="Q60" s="80"/>
      <c r="R60" s="80"/>
      <c r="S60" s="80"/>
      <c r="T60" s="80"/>
      <c r="U60" s="80"/>
      <c r="V60" s="80"/>
      <c r="W60" s="80"/>
      <c r="X60" s="80"/>
    </row>
    <row r="61" ht="20.25" customHeight="1" spans="1:24">
      <c r="A61" s="155" t="s">
        <v>70</v>
      </c>
      <c r="B61" s="155" t="s">
        <v>73</v>
      </c>
      <c r="C61" s="155" t="s">
        <v>278</v>
      </c>
      <c r="D61" s="155" t="s">
        <v>244</v>
      </c>
      <c r="E61" s="155" t="s">
        <v>134</v>
      </c>
      <c r="F61" s="155" t="s">
        <v>135</v>
      </c>
      <c r="G61" s="155" t="s">
        <v>257</v>
      </c>
      <c r="H61" s="155" t="s">
        <v>258</v>
      </c>
      <c r="I61" s="80">
        <v>294000</v>
      </c>
      <c r="J61" s="80">
        <v>294000</v>
      </c>
      <c r="K61" s="7"/>
      <c r="L61" s="7"/>
      <c r="M61" s="80">
        <v>294000</v>
      </c>
      <c r="N61" s="7"/>
      <c r="O61" s="80"/>
      <c r="P61" s="80"/>
      <c r="Q61" s="80"/>
      <c r="R61" s="80"/>
      <c r="S61" s="80"/>
      <c r="T61" s="80"/>
      <c r="U61" s="80"/>
      <c r="V61" s="80"/>
      <c r="W61" s="80"/>
      <c r="X61" s="80"/>
    </row>
    <row r="62" ht="20.25" customHeight="1" spans="1:24">
      <c r="A62" s="155" t="s">
        <v>70</v>
      </c>
      <c r="B62" s="155" t="s">
        <v>73</v>
      </c>
      <c r="C62" s="155" t="s">
        <v>279</v>
      </c>
      <c r="D62" s="155" t="s">
        <v>264</v>
      </c>
      <c r="E62" s="155" t="s">
        <v>134</v>
      </c>
      <c r="F62" s="155" t="s">
        <v>135</v>
      </c>
      <c r="G62" s="155" t="s">
        <v>220</v>
      </c>
      <c r="H62" s="155" t="s">
        <v>221</v>
      </c>
      <c r="I62" s="80">
        <v>1701513</v>
      </c>
      <c r="J62" s="80">
        <v>1701513</v>
      </c>
      <c r="K62" s="7"/>
      <c r="L62" s="7"/>
      <c r="M62" s="80">
        <v>1701513</v>
      </c>
      <c r="N62" s="7"/>
      <c r="O62" s="80"/>
      <c r="P62" s="80"/>
      <c r="Q62" s="80"/>
      <c r="R62" s="80"/>
      <c r="S62" s="80"/>
      <c r="T62" s="80"/>
      <c r="U62" s="80"/>
      <c r="V62" s="80"/>
      <c r="W62" s="80"/>
      <c r="X62" s="80"/>
    </row>
    <row r="63" ht="20.25" customHeight="1" spans="1:24">
      <c r="A63" s="155" t="s">
        <v>70</v>
      </c>
      <c r="B63" s="155" t="s">
        <v>73</v>
      </c>
      <c r="C63" s="155" t="s">
        <v>279</v>
      </c>
      <c r="D63" s="155" t="s">
        <v>264</v>
      </c>
      <c r="E63" s="155" t="s">
        <v>134</v>
      </c>
      <c r="F63" s="155" t="s">
        <v>135</v>
      </c>
      <c r="G63" s="155" t="s">
        <v>220</v>
      </c>
      <c r="H63" s="155" t="s">
        <v>221</v>
      </c>
      <c r="I63" s="80">
        <v>2283000</v>
      </c>
      <c r="J63" s="80">
        <v>2283000</v>
      </c>
      <c r="K63" s="7"/>
      <c r="L63" s="7"/>
      <c r="M63" s="80">
        <v>2283000</v>
      </c>
      <c r="N63" s="7"/>
      <c r="O63" s="80"/>
      <c r="P63" s="80"/>
      <c r="Q63" s="80"/>
      <c r="R63" s="80"/>
      <c r="S63" s="80"/>
      <c r="T63" s="80"/>
      <c r="U63" s="80"/>
      <c r="V63" s="80"/>
      <c r="W63" s="80"/>
      <c r="X63" s="80"/>
    </row>
    <row r="64" ht="20.25" customHeight="1" spans="1:24">
      <c r="A64" s="155" t="s">
        <v>70</v>
      </c>
      <c r="B64" s="155" t="s">
        <v>73</v>
      </c>
      <c r="C64" s="155" t="s">
        <v>280</v>
      </c>
      <c r="D64" s="155" t="s">
        <v>260</v>
      </c>
      <c r="E64" s="155" t="s">
        <v>106</v>
      </c>
      <c r="F64" s="155" t="s">
        <v>107</v>
      </c>
      <c r="G64" s="155" t="s">
        <v>261</v>
      </c>
      <c r="H64" s="155" t="s">
        <v>262</v>
      </c>
      <c r="I64" s="80">
        <v>1058400</v>
      </c>
      <c r="J64" s="80">
        <v>1058400</v>
      </c>
      <c r="K64" s="7"/>
      <c r="L64" s="7"/>
      <c r="M64" s="80">
        <v>1058400</v>
      </c>
      <c r="N64" s="7"/>
      <c r="O64" s="80"/>
      <c r="P64" s="80"/>
      <c r="Q64" s="80"/>
      <c r="R64" s="80"/>
      <c r="S64" s="80"/>
      <c r="T64" s="80"/>
      <c r="U64" s="80"/>
      <c r="V64" s="80"/>
      <c r="W64" s="80"/>
      <c r="X64" s="80"/>
    </row>
    <row r="65" ht="20.25" customHeight="1" spans="1:24">
      <c r="A65" s="155" t="s">
        <v>70</v>
      </c>
      <c r="B65" s="155" t="s">
        <v>73</v>
      </c>
      <c r="C65" s="155" t="s">
        <v>281</v>
      </c>
      <c r="D65" s="155" t="s">
        <v>266</v>
      </c>
      <c r="E65" s="155" t="s">
        <v>106</v>
      </c>
      <c r="F65" s="155" t="s">
        <v>107</v>
      </c>
      <c r="G65" s="155" t="s">
        <v>257</v>
      </c>
      <c r="H65" s="155" t="s">
        <v>258</v>
      </c>
      <c r="I65" s="80">
        <v>5200</v>
      </c>
      <c r="J65" s="80">
        <v>5200</v>
      </c>
      <c r="K65" s="7"/>
      <c r="L65" s="7"/>
      <c r="M65" s="80">
        <v>5200</v>
      </c>
      <c r="N65" s="7"/>
      <c r="O65" s="80"/>
      <c r="P65" s="80"/>
      <c r="Q65" s="80"/>
      <c r="R65" s="80"/>
      <c r="S65" s="80"/>
      <c r="T65" s="80"/>
      <c r="U65" s="80"/>
      <c r="V65" s="80"/>
      <c r="W65" s="80"/>
      <c r="X65" s="80"/>
    </row>
    <row r="66" ht="20.25" customHeight="1" spans="1:24">
      <c r="A66" s="155" t="s">
        <v>70</v>
      </c>
      <c r="B66" s="155" t="s">
        <v>73</v>
      </c>
      <c r="C66" s="155" t="s">
        <v>281</v>
      </c>
      <c r="D66" s="155" t="s">
        <v>266</v>
      </c>
      <c r="E66" s="155" t="s">
        <v>134</v>
      </c>
      <c r="F66" s="155" t="s">
        <v>135</v>
      </c>
      <c r="G66" s="155" t="s">
        <v>257</v>
      </c>
      <c r="H66" s="155" t="s">
        <v>258</v>
      </c>
      <c r="I66" s="80">
        <v>14800</v>
      </c>
      <c r="J66" s="80">
        <v>14800</v>
      </c>
      <c r="K66" s="7"/>
      <c r="L66" s="7"/>
      <c r="M66" s="80">
        <v>14800</v>
      </c>
      <c r="N66" s="7"/>
      <c r="O66" s="80"/>
      <c r="P66" s="80"/>
      <c r="Q66" s="80"/>
      <c r="R66" s="80"/>
      <c r="S66" s="80"/>
      <c r="T66" s="80"/>
      <c r="U66" s="80"/>
      <c r="V66" s="80"/>
      <c r="W66" s="80"/>
      <c r="X66" s="80"/>
    </row>
    <row r="67" ht="20.25" customHeight="1" spans="1:24">
      <c r="A67" s="155" t="s">
        <v>70</v>
      </c>
      <c r="B67" s="155" t="s">
        <v>73</v>
      </c>
      <c r="C67" s="155" t="s">
        <v>282</v>
      </c>
      <c r="D67" s="155" t="s">
        <v>268</v>
      </c>
      <c r="E67" s="155" t="s">
        <v>134</v>
      </c>
      <c r="F67" s="155" t="s">
        <v>135</v>
      </c>
      <c r="G67" s="155" t="s">
        <v>238</v>
      </c>
      <c r="H67" s="155" t="s">
        <v>239</v>
      </c>
      <c r="I67" s="80">
        <v>88080</v>
      </c>
      <c r="J67" s="80">
        <v>88080</v>
      </c>
      <c r="K67" s="7"/>
      <c r="L67" s="7"/>
      <c r="M67" s="80">
        <v>88080</v>
      </c>
      <c r="N67" s="7"/>
      <c r="O67" s="80"/>
      <c r="P67" s="80"/>
      <c r="Q67" s="80"/>
      <c r="R67" s="80"/>
      <c r="S67" s="80"/>
      <c r="T67" s="80"/>
      <c r="U67" s="80"/>
      <c r="V67" s="80"/>
      <c r="W67" s="80"/>
      <c r="X67" s="80"/>
    </row>
    <row r="68" ht="20.25" customHeight="1" spans="1:24">
      <c r="A68" s="155" t="s">
        <v>70</v>
      </c>
      <c r="B68" s="155" t="s">
        <v>75</v>
      </c>
      <c r="C68" s="155" t="s">
        <v>283</v>
      </c>
      <c r="D68" s="155" t="s">
        <v>284</v>
      </c>
      <c r="E68" s="155" t="s">
        <v>138</v>
      </c>
      <c r="F68" s="155" t="s">
        <v>137</v>
      </c>
      <c r="G68" s="155" t="s">
        <v>216</v>
      </c>
      <c r="H68" s="155" t="s">
        <v>217</v>
      </c>
      <c r="I68" s="80">
        <v>5642964</v>
      </c>
      <c r="J68" s="80">
        <v>5642964</v>
      </c>
      <c r="K68" s="7"/>
      <c r="L68" s="7"/>
      <c r="M68" s="80">
        <v>5642964</v>
      </c>
      <c r="N68" s="7"/>
      <c r="O68" s="80"/>
      <c r="P68" s="80"/>
      <c r="Q68" s="80"/>
      <c r="R68" s="80"/>
      <c r="S68" s="80"/>
      <c r="T68" s="80"/>
      <c r="U68" s="80"/>
      <c r="V68" s="80"/>
      <c r="W68" s="80"/>
      <c r="X68" s="80"/>
    </row>
    <row r="69" ht="20.25" customHeight="1" spans="1:24">
      <c r="A69" s="155" t="s">
        <v>70</v>
      </c>
      <c r="B69" s="155" t="s">
        <v>75</v>
      </c>
      <c r="C69" s="155" t="s">
        <v>283</v>
      </c>
      <c r="D69" s="155" t="s">
        <v>284</v>
      </c>
      <c r="E69" s="155" t="s">
        <v>138</v>
      </c>
      <c r="F69" s="155" t="s">
        <v>137</v>
      </c>
      <c r="G69" s="155" t="s">
        <v>218</v>
      </c>
      <c r="H69" s="155" t="s">
        <v>219</v>
      </c>
      <c r="I69" s="80">
        <v>18732</v>
      </c>
      <c r="J69" s="80">
        <v>18732</v>
      </c>
      <c r="K69" s="7"/>
      <c r="L69" s="7"/>
      <c r="M69" s="80">
        <v>18732</v>
      </c>
      <c r="N69" s="7"/>
      <c r="O69" s="80"/>
      <c r="P69" s="80"/>
      <c r="Q69" s="80"/>
      <c r="R69" s="80"/>
      <c r="S69" s="80"/>
      <c r="T69" s="80"/>
      <c r="U69" s="80"/>
      <c r="V69" s="80"/>
      <c r="W69" s="80"/>
      <c r="X69" s="80"/>
    </row>
    <row r="70" ht="20.25" customHeight="1" spans="1:24">
      <c r="A70" s="155" t="s">
        <v>70</v>
      </c>
      <c r="B70" s="155" t="s">
        <v>75</v>
      </c>
      <c r="C70" s="155" t="s">
        <v>283</v>
      </c>
      <c r="D70" s="155" t="s">
        <v>284</v>
      </c>
      <c r="E70" s="155" t="s">
        <v>138</v>
      </c>
      <c r="F70" s="155" t="s">
        <v>137</v>
      </c>
      <c r="G70" s="155" t="s">
        <v>220</v>
      </c>
      <c r="H70" s="155" t="s">
        <v>221</v>
      </c>
      <c r="I70" s="80">
        <v>50000</v>
      </c>
      <c r="J70" s="80">
        <v>50000</v>
      </c>
      <c r="K70" s="7"/>
      <c r="L70" s="7"/>
      <c r="M70" s="80">
        <v>50000</v>
      </c>
      <c r="N70" s="7"/>
      <c r="O70" s="80"/>
      <c r="P70" s="80"/>
      <c r="Q70" s="80"/>
      <c r="R70" s="80"/>
      <c r="S70" s="80"/>
      <c r="T70" s="80"/>
      <c r="U70" s="80"/>
      <c r="V70" s="80"/>
      <c r="W70" s="80"/>
      <c r="X70" s="80"/>
    </row>
    <row r="71" ht="20.25" customHeight="1" spans="1:24">
      <c r="A71" s="155" t="s">
        <v>70</v>
      </c>
      <c r="B71" s="155" t="s">
        <v>75</v>
      </c>
      <c r="C71" s="155" t="s">
        <v>283</v>
      </c>
      <c r="D71" s="155" t="s">
        <v>284</v>
      </c>
      <c r="E71" s="155" t="s">
        <v>138</v>
      </c>
      <c r="F71" s="155" t="s">
        <v>137</v>
      </c>
      <c r="G71" s="155" t="s">
        <v>220</v>
      </c>
      <c r="H71" s="155" t="s">
        <v>221</v>
      </c>
      <c r="I71" s="80">
        <v>470247</v>
      </c>
      <c r="J71" s="80">
        <v>470247</v>
      </c>
      <c r="K71" s="7"/>
      <c r="L71" s="7"/>
      <c r="M71" s="80">
        <v>470247</v>
      </c>
      <c r="N71" s="7"/>
      <c r="O71" s="80"/>
      <c r="P71" s="80"/>
      <c r="Q71" s="80"/>
      <c r="R71" s="80"/>
      <c r="S71" s="80"/>
      <c r="T71" s="80"/>
      <c r="U71" s="80"/>
      <c r="V71" s="80"/>
      <c r="W71" s="80"/>
      <c r="X71" s="80"/>
    </row>
    <row r="72" ht="20.25" customHeight="1" spans="1:24">
      <c r="A72" s="155" t="s">
        <v>70</v>
      </c>
      <c r="B72" s="155" t="s">
        <v>75</v>
      </c>
      <c r="C72" s="155" t="s">
        <v>283</v>
      </c>
      <c r="D72" s="155" t="s">
        <v>284</v>
      </c>
      <c r="E72" s="155" t="s">
        <v>138</v>
      </c>
      <c r="F72" s="155" t="s">
        <v>137</v>
      </c>
      <c r="G72" s="155" t="s">
        <v>285</v>
      </c>
      <c r="H72" s="155" t="s">
        <v>286</v>
      </c>
      <c r="I72" s="80">
        <v>4175532</v>
      </c>
      <c r="J72" s="80">
        <v>4175532</v>
      </c>
      <c r="K72" s="7"/>
      <c r="L72" s="7"/>
      <c r="M72" s="80">
        <v>4175532</v>
      </c>
      <c r="N72" s="7"/>
      <c r="O72" s="80"/>
      <c r="P72" s="80"/>
      <c r="Q72" s="80"/>
      <c r="R72" s="80"/>
      <c r="S72" s="80"/>
      <c r="T72" s="80"/>
      <c r="U72" s="80"/>
      <c r="V72" s="80"/>
      <c r="W72" s="80"/>
      <c r="X72" s="80"/>
    </row>
    <row r="73" ht="20.25" customHeight="1" spans="1:24">
      <c r="A73" s="155" t="s">
        <v>70</v>
      </c>
      <c r="B73" s="155" t="s">
        <v>75</v>
      </c>
      <c r="C73" s="155" t="s">
        <v>283</v>
      </c>
      <c r="D73" s="155" t="s">
        <v>284</v>
      </c>
      <c r="E73" s="155" t="s">
        <v>138</v>
      </c>
      <c r="F73" s="155" t="s">
        <v>137</v>
      </c>
      <c r="G73" s="155" t="s">
        <v>285</v>
      </c>
      <c r="H73" s="155" t="s">
        <v>286</v>
      </c>
      <c r="I73" s="80">
        <v>1038480</v>
      </c>
      <c r="J73" s="80">
        <v>1038480</v>
      </c>
      <c r="K73" s="7"/>
      <c r="L73" s="7"/>
      <c r="M73" s="80">
        <v>1038480</v>
      </c>
      <c r="N73" s="7"/>
      <c r="O73" s="80"/>
      <c r="P73" s="80"/>
      <c r="Q73" s="80"/>
      <c r="R73" s="80"/>
      <c r="S73" s="80"/>
      <c r="T73" s="80"/>
      <c r="U73" s="80"/>
      <c r="V73" s="80"/>
      <c r="W73" s="80"/>
      <c r="X73" s="80"/>
    </row>
    <row r="74" ht="20.25" customHeight="1" spans="1:24">
      <c r="A74" s="155" t="s">
        <v>70</v>
      </c>
      <c r="B74" s="155" t="s">
        <v>75</v>
      </c>
      <c r="C74" s="155" t="s">
        <v>287</v>
      </c>
      <c r="D74" s="155" t="s">
        <v>223</v>
      </c>
      <c r="E74" s="155" t="s">
        <v>110</v>
      </c>
      <c r="F74" s="155" t="s">
        <v>111</v>
      </c>
      <c r="G74" s="155" t="s">
        <v>224</v>
      </c>
      <c r="H74" s="155" t="s">
        <v>225</v>
      </c>
      <c r="I74" s="80">
        <v>2420000</v>
      </c>
      <c r="J74" s="80">
        <v>2420000</v>
      </c>
      <c r="K74" s="7"/>
      <c r="L74" s="7"/>
      <c r="M74" s="80">
        <v>2420000</v>
      </c>
      <c r="N74" s="7"/>
      <c r="O74" s="80"/>
      <c r="P74" s="80"/>
      <c r="Q74" s="80"/>
      <c r="R74" s="80"/>
      <c r="S74" s="80"/>
      <c r="T74" s="80"/>
      <c r="U74" s="80"/>
      <c r="V74" s="80"/>
      <c r="W74" s="80"/>
      <c r="X74" s="80"/>
    </row>
    <row r="75" ht="20.25" customHeight="1" spans="1:24">
      <c r="A75" s="155" t="s">
        <v>70</v>
      </c>
      <c r="B75" s="155" t="s">
        <v>75</v>
      </c>
      <c r="C75" s="155" t="s">
        <v>287</v>
      </c>
      <c r="D75" s="155" t="s">
        <v>223</v>
      </c>
      <c r="E75" s="155" t="s">
        <v>112</v>
      </c>
      <c r="F75" s="155" t="s">
        <v>113</v>
      </c>
      <c r="G75" s="155" t="s">
        <v>226</v>
      </c>
      <c r="H75" s="155" t="s">
        <v>227</v>
      </c>
      <c r="I75" s="80">
        <v>834720</v>
      </c>
      <c r="J75" s="80">
        <v>834720</v>
      </c>
      <c r="K75" s="7"/>
      <c r="L75" s="7"/>
      <c r="M75" s="80">
        <v>834720</v>
      </c>
      <c r="N75" s="7"/>
      <c r="O75" s="80"/>
      <c r="P75" s="80"/>
      <c r="Q75" s="80"/>
      <c r="R75" s="80"/>
      <c r="S75" s="80"/>
      <c r="T75" s="80"/>
      <c r="U75" s="80"/>
      <c r="V75" s="80"/>
      <c r="W75" s="80"/>
      <c r="X75" s="80"/>
    </row>
    <row r="76" ht="20.25" customHeight="1" spans="1:24">
      <c r="A76" s="155" t="s">
        <v>70</v>
      </c>
      <c r="B76" s="155" t="s">
        <v>75</v>
      </c>
      <c r="C76" s="155" t="s">
        <v>287</v>
      </c>
      <c r="D76" s="155" t="s">
        <v>223</v>
      </c>
      <c r="E76" s="155" t="s">
        <v>124</v>
      </c>
      <c r="F76" s="155" t="s">
        <v>125</v>
      </c>
      <c r="G76" s="155" t="s">
        <v>228</v>
      </c>
      <c r="H76" s="155" t="s">
        <v>229</v>
      </c>
      <c r="I76" s="80">
        <v>990000</v>
      </c>
      <c r="J76" s="80">
        <v>990000</v>
      </c>
      <c r="K76" s="7"/>
      <c r="L76" s="7"/>
      <c r="M76" s="80">
        <v>990000</v>
      </c>
      <c r="N76" s="7"/>
      <c r="O76" s="80"/>
      <c r="P76" s="80"/>
      <c r="Q76" s="80"/>
      <c r="R76" s="80"/>
      <c r="S76" s="80"/>
      <c r="T76" s="80"/>
      <c r="U76" s="80"/>
      <c r="V76" s="80"/>
      <c r="W76" s="80"/>
      <c r="X76" s="80"/>
    </row>
    <row r="77" ht="20.25" customHeight="1" spans="1:24">
      <c r="A77" s="155" t="s">
        <v>70</v>
      </c>
      <c r="B77" s="155" t="s">
        <v>75</v>
      </c>
      <c r="C77" s="155" t="s">
        <v>287</v>
      </c>
      <c r="D77" s="155" t="s">
        <v>223</v>
      </c>
      <c r="E77" s="155" t="s">
        <v>126</v>
      </c>
      <c r="F77" s="155" t="s">
        <v>127</v>
      </c>
      <c r="G77" s="155" t="s">
        <v>230</v>
      </c>
      <c r="H77" s="155" t="s">
        <v>231</v>
      </c>
      <c r="I77" s="80">
        <v>850000</v>
      </c>
      <c r="J77" s="80">
        <v>850000</v>
      </c>
      <c r="K77" s="7"/>
      <c r="L77" s="7"/>
      <c r="M77" s="80">
        <v>850000</v>
      </c>
      <c r="N77" s="7"/>
      <c r="O77" s="80"/>
      <c r="P77" s="80"/>
      <c r="Q77" s="80"/>
      <c r="R77" s="80"/>
      <c r="S77" s="80"/>
      <c r="T77" s="80"/>
      <c r="U77" s="80"/>
      <c r="V77" s="80"/>
      <c r="W77" s="80"/>
      <c r="X77" s="80"/>
    </row>
    <row r="78" ht="20.25" customHeight="1" spans="1:24">
      <c r="A78" s="155" t="s">
        <v>70</v>
      </c>
      <c r="B78" s="155" t="s">
        <v>75</v>
      </c>
      <c r="C78" s="155" t="s">
        <v>287</v>
      </c>
      <c r="D78" s="155" t="s">
        <v>223</v>
      </c>
      <c r="E78" s="155" t="s">
        <v>128</v>
      </c>
      <c r="F78" s="155" t="s">
        <v>129</v>
      </c>
      <c r="G78" s="155" t="s">
        <v>232</v>
      </c>
      <c r="H78" s="155" t="s">
        <v>233</v>
      </c>
      <c r="I78" s="80">
        <v>250000</v>
      </c>
      <c r="J78" s="80">
        <v>250000</v>
      </c>
      <c r="K78" s="7"/>
      <c r="L78" s="7"/>
      <c r="M78" s="80">
        <v>250000</v>
      </c>
      <c r="N78" s="7"/>
      <c r="O78" s="80"/>
      <c r="P78" s="80"/>
      <c r="Q78" s="80"/>
      <c r="R78" s="80"/>
      <c r="S78" s="80"/>
      <c r="T78" s="80"/>
      <c r="U78" s="80"/>
      <c r="V78" s="80"/>
      <c r="W78" s="80"/>
      <c r="X78" s="80"/>
    </row>
    <row r="79" ht="20.25" customHeight="1" spans="1:24">
      <c r="A79" s="155" t="s">
        <v>70</v>
      </c>
      <c r="B79" s="155" t="s">
        <v>75</v>
      </c>
      <c r="C79" s="155" t="s">
        <v>287</v>
      </c>
      <c r="D79" s="155" t="s">
        <v>223</v>
      </c>
      <c r="E79" s="155" t="s">
        <v>128</v>
      </c>
      <c r="F79" s="155" t="s">
        <v>129</v>
      </c>
      <c r="G79" s="155" t="s">
        <v>232</v>
      </c>
      <c r="H79" s="155" t="s">
        <v>233</v>
      </c>
      <c r="I79" s="80">
        <v>80000</v>
      </c>
      <c r="J79" s="80">
        <v>80000</v>
      </c>
      <c r="K79" s="7"/>
      <c r="L79" s="7"/>
      <c r="M79" s="80">
        <v>80000</v>
      </c>
      <c r="N79" s="7"/>
      <c r="O79" s="80"/>
      <c r="P79" s="80"/>
      <c r="Q79" s="80"/>
      <c r="R79" s="80"/>
      <c r="S79" s="80"/>
      <c r="T79" s="80"/>
      <c r="U79" s="80"/>
      <c r="V79" s="80"/>
      <c r="W79" s="80"/>
      <c r="X79" s="80"/>
    </row>
    <row r="80" ht="20.25" customHeight="1" spans="1:24">
      <c r="A80" s="155" t="s">
        <v>70</v>
      </c>
      <c r="B80" s="155" t="s">
        <v>75</v>
      </c>
      <c r="C80" s="155" t="s">
        <v>287</v>
      </c>
      <c r="D80" s="155" t="s">
        <v>223</v>
      </c>
      <c r="E80" s="155" t="s">
        <v>138</v>
      </c>
      <c r="F80" s="155" t="s">
        <v>137</v>
      </c>
      <c r="G80" s="155" t="s">
        <v>232</v>
      </c>
      <c r="H80" s="155" t="s">
        <v>233</v>
      </c>
      <c r="I80" s="80">
        <v>80000</v>
      </c>
      <c r="J80" s="80">
        <v>80000</v>
      </c>
      <c r="K80" s="7"/>
      <c r="L80" s="7"/>
      <c r="M80" s="80">
        <v>80000</v>
      </c>
      <c r="N80" s="7"/>
      <c r="O80" s="80"/>
      <c r="P80" s="80"/>
      <c r="Q80" s="80"/>
      <c r="R80" s="80"/>
      <c r="S80" s="80"/>
      <c r="T80" s="80"/>
      <c r="U80" s="80"/>
      <c r="V80" s="80"/>
      <c r="W80" s="80"/>
      <c r="X80" s="80"/>
    </row>
    <row r="81" ht="20.25" customHeight="1" spans="1:24">
      <c r="A81" s="155" t="s">
        <v>70</v>
      </c>
      <c r="B81" s="155" t="s">
        <v>75</v>
      </c>
      <c r="C81" s="155" t="s">
        <v>288</v>
      </c>
      <c r="D81" s="155" t="s">
        <v>273</v>
      </c>
      <c r="E81" s="155" t="s">
        <v>138</v>
      </c>
      <c r="F81" s="155" t="s">
        <v>137</v>
      </c>
      <c r="G81" s="155" t="s">
        <v>274</v>
      </c>
      <c r="H81" s="155" t="s">
        <v>275</v>
      </c>
      <c r="I81" s="80">
        <v>146200</v>
      </c>
      <c r="J81" s="80">
        <v>146200</v>
      </c>
      <c r="K81" s="7"/>
      <c r="L81" s="7"/>
      <c r="M81" s="80">
        <v>146200</v>
      </c>
      <c r="N81" s="7"/>
      <c r="O81" s="80"/>
      <c r="P81" s="80"/>
      <c r="Q81" s="80"/>
      <c r="R81" s="80"/>
      <c r="S81" s="80"/>
      <c r="T81" s="80"/>
      <c r="U81" s="80"/>
      <c r="V81" s="80"/>
      <c r="W81" s="80"/>
      <c r="X81" s="80"/>
    </row>
    <row r="82" ht="20.25" customHeight="1" spans="1:24">
      <c r="A82" s="155" t="s">
        <v>70</v>
      </c>
      <c r="B82" s="155" t="s">
        <v>75</v>
      </c>
      <c r="C82" s="155" t="s">
        <v>289</v>
      </c>
      <c r="D82" s="155" t="s">
        <v>290</v>
      </c>
      <c r="E82" s="155" t="s">
        <v>138</v>
      </c>
      <c r="F82" s="155" t="s">
        <v>137</v>
      </c>
      <c r="G82" s="155" t="s">
        <v>220</v>
      </c>
      <c r="H82" s="155" t="s">
        <v>221</v>
      </c>
      <c r="I82" s="80">
        <v>3506157</v>
      </c>
      <c r="J82" s="80">
        <v>3506157</v>
      </c>
      <c r="K82" s="7"/>
      <c r="L82" s="7"/>
      <c r="M82" s="80">
        <v>3506157</v>
      </c>
      <c r="N82" s="7"/>
      <c r="O82" s="80"/>
      <c r="P82" s="80"/>
      <c r="Q82" s="80"/>
      <c r="R82" s="80"/>
      <c r="S82" s="80"/>
      <c r="T82" s="80"/>
      <c r="U82" s="80"/>
      <c r="V82" s="80"/>
      <c r="W82" s="80"/>
      <c r="X82" s="80"/>
    </row>
    <row r="83" ht="20.25" customHeight="1" spans="1:24">
      <c r="A83" s="155" t="s">
        <v>70</v>
      </c>
      <c r="B83" s="155" t="s">
        <v>75</v>
      </c>
      <c r="C83" s="155" t="s">
        <v>289</v>
      </c>
      <c r="D83" s="155" t="s">
        <v>290</v>
      </c>
      <c r="E83" s="155" t="s">
        <v>138</v>
      </c>
      <c r="F83" s="155" t="s">
        <v>137</v>
      </c>
      <c r="G83" s="155" t="s">
        <v>285</v>
      </c>
      <c r="H83" s="155" t="s">
        <v>286</v>
      </c>
      <c r="I83" s="80">
        <v>1998000</v>
      </c>
      <c r="J83" s="80">
        <v>1998000</v>
      </c>
      <c r="K83" s="7"/>
      <c r="L83" s="7"/>
      <c r="M83" s="80">
        <v>1998000</v>
      </c>
      <c r="N83" s="7"/>
      <c r="O83" s="80"/>
      <c r="P83" s="80"/>
      <c r="Q83" s="80"/>
      <c r="R83" s="80"/>
      <c r="S83" s="80"/>
      <c r="T83" s="80"/>
      <c r="U83" s="80"/>
      <c r="V83" s="80"/>
      <c r="W83" s="80"/>
      <c r="X83" s="80"/>
    </row>
    <row r="84" ht="20.25" customHeight="1" spans="1:24">
      <c r="A84" s="155" t="s">
        <v>70</v>
      </c>
      <c r="B84" s="155" t="s">
        <v>75</v>
      </c>
      <c r="C84" s="155" t="s">
        <v>291</v>
      </c>
      <c r="D84" s="155" t="s">
        <v>144</v>
      </c>
      <c r="E84" s="155" t="s">
        <v>143</v>
      </c>
      <c r="F84" s="155" t="s">
        <v>144</v>
      </c>
      <c r="G84" s="155" t="s">
        <v>235</v>
      </c>
      <c r="H84" s="155" t="s">
        <v>144</v>
      </c>
      <c r="I84" s="80">
        <v>2200000</v>
      </c>
      <c r="J84" s="80">
        <v>2200000</v>
      </c>
      <c r="K84" s="7"/>
      <c r="L84" s="7"/>
      <c r="M84" s="80">
        <v>2200000</v>
      </c>
      <c r="N84" s="7"/>
      <c r="O84" s="80"/>
      <c r="P84" s="80"/>
      <c r="Q84" s="80"/>
      <c r="R84" s="80"/>
      <c r="S84" s="80"/>
      <c r="T84" s="80"/>
      <c r="U84" s="80"/>
      <c r="V84" s="80"/>
      <c r="W84" s="80"/>
      <c r="X84" s="80"/>
    </row>
    <row r="85" ht="20.25" customHeight="1" spans="1:24">
      <c r="A85" s="155" t="s">
        <v>70</v>
      </c>
      <c r="B85" s="155" t="s">
        <v>75</v>
      </c>
      <c r="C85" s="155" t="s">
        <v>292</v>
      </c>
      <c r="D85" s="155" t="s">
        <v>293</v>
      </c>
      <c r="E85" s="155" t="s">
        <v>138</v>
      </c>
      <c r="F85" s="155" t="s">
        <v>137</v>
      </c>
      <c r="G85" s="155" t="s">
        <v>294</v>
      </c>
      <c r="H85" s="155" t="s">
        <v>295</v>
      </c>
      <c r="I85" s="80">
        <v>230400</v>
      </c>
      <c r="J85" s="80">
        <v>230400</v>
      </c>
      <c r="K85" s="7"/>
      <c r="L85" s="7"/>
      <c r="M85" s="80">
        <v>230400</v>
      </c>
      <c r="N85" s="7"/>
      <c r="O85" s="80"/>
      <c r="P85" s="80"/>
      <c r="Q85" s="80"/>
      <c r="R85" s="80"/>
      <c r="S85" s="80"/>
      <c r="T85" s="80"/>
      <c r="U85" s="80"/>
      <c r="V85" s="80"/>
      <c r="W85" s="80"/>
      <c r="X85" s="80"/>
    </row>
    <row r="86" ht="20.25" customHeight="1" spans="1:24">
      <c r="A86" s="155" t="s">
        <v>70</v>
      </c>
      <c r="B86" s="155" t="s">
        <v>75</v>
      </c>
      <c r="C86" s="155" t="s">
        <v>292</v>
      </c>
      <c r="D86" s="155" t="s">
        <v>293</v>
      </c>
      <c r="E86" s="155" t="s">
        <v>138</v>
      </c>
      <c r="F86" s="155" t="s">
        <v>137</v>
      </c>
      <c r="G86" s="155" t="s">
        <v>294</v>
      </c>
      <c r="H86" s="155" t="s">
        <v>295</v>
      </c>
      <c r="I86" s="80">
        <v>748800</v>
      </c>
      <c r="J86" s="80">
        <v>748800</v>
      </c>
      <c r="K86" s="7"/>
      <c r="L86" s="7"/>
      <c r="M86" s="80">
        <v>748800</v>
      </c>
      <c r="N86" s="7"/>
      <c r="O86" s="80"/>
      <c r="P86" s="80"/>
      <c r="Q86" s="80"/>
      <c r="R86" s="80"/>
      <c r="S86" s="80"/>
      <c r="T86" s="80"/>
      <c r="U86" s="80"/>
      <c r="V86" s="80"/>
      <c r="W86" s="80"/>
      <c r="X86" s="80"/>
    </row>
    <row r="87" ht="20.25" customHeight="1" spans="1:24">
      <c r="A87" s="155" t="s">
        <v>70</v>
      </c>
      <c r="B87" s="155" t="s">
        <v>75</v>
      </c>
      <c r="C87" s="155" t="s">
        <v>296</v>
      </c>
      <c r="D87" s="155" t="s">
        <v>241</v>
      </c>
      <c r="E87" s="155" t="s">
        <v>138</v>
      </c>
      <c r="F87" s="155" t="s">
        <v>137</v>
      </c>
      <c r="G87" s="155" t="s">
        <v>242</v>
      </c>
      <c r="H87" s="155" t="s">
        <v>241</v>
      </c>
      <c r="I87" s="80">
        <v>86580</v>
      </c>
      <c r="J87" s="80">
        <v>86580</v>
      </c>
      <c r="K87" s="7"/>
      <c r="L87" s="7"/>
      <c r="M87" s="80">
        <v>86580</v>
      </c>
      <c r="N87" s="7"/>
      <c r="O87" s="80"/>
      <c r="P87" s="80"/>
      <c r="Q87" s="80"/>
      <c r="R87" s="80"/>
      <c r="S87" s="80"/>
      <c r="T87" s="80"/>
      <c r="U87" s="80"/>
      <c r="V87" s="80"/>
      <c r="W87" s="80"/>
      <c r="X87" s="80"/>
    </row>
    <row r="88" ht="20.25" customHeight="1" spans="1:24">
      <c r="A88" s="155" t="s">
        <v>70</v>
      </c>
      <c r="B88" s="155" t="s">
        <v>75</v>
      </c>
      <c r="C88" s="155" t="s">
        <v>297</v>
      </c>
      <c r="D88" s="155" t="s">
        <v>244</v>
      </c>
      <c r="E88" s="155" t="s">
        <v>138</v>
      </c>
      <c r="F88" s="155" t="s">
        <v>137</v>
      </c>
      <c r="G88" s="155" t="s">
        <v>245</v>
      </c>
      <c r="H88" s="155" t="s">
        <v>246</v>
      </c>
      <c r="I88" s="80">
        <v>22500</v>
      </c>
      <c r="J88" s="80">
        <v>22500</v>
      </c>
      <c r="K88" s="7"/>
      <c r="L88" s="7"/>
      <c r="M88" s="80">
        <v>22500</v>
      </c>
      <c r="N88" s="7"/>
      <c r="O88" s="80"/>
      <c r="P88" s="80"/>
      <c r="Q88" s="80"/>
      <c r="R88" s="80"/>
      <c r="S88" s="80"/>
      <c r="T88" s="80"/>
      <c r="U88" s="80"/>
      <c r="V88" s="80"/>
      <c r="W88" s="80"/>
      <c r="X88" s="80"/>
    </row>
    <row r="89" ht="20.25" customHeight="1" spans="1:24">
      <c r="A89" s="155" t="s">
        <v>70</v>
      </c>
      <c r="B89" s="155" t="s">
        <v>75</v>
      </c>
      <c r="C89" s="155" t="s">
        <v>297</v>
      </c>
      <c r="D89" s="155" t="s">
        <v>244</v>
      </c>
      <c r="E89" s="155" t="s">
        <v>138</v>
      </c>
      <c r="F89" s="155" t="s">
        <v>137</v>
      </c>
      <c r="G89" s="155" t="s">
        <v>245</v>
      </c>
      <c r="H89" s="155" t="s">
        <v>246</v>
      </c>
      <c r="I89" s="80">
        <v>187290</v>
      </c>
      <c r="J89" s="80">
        <v>187290</v>
      </c>
      <c r="K89" s="7"/>
      <c r="L89" s="7"/>
      <c r="M89" s="80">
        <v>187290</v>
      </c>
      <c r="N89" s="7"/>
      <c r="O89" s="80"/>
      <c r="P89" s="80"/>
      <c r="Q89" s="80"/>
      <c r="R89" s="80"/>
      <c r="S89" s="80"/>
      <c r="T89" s="80"/>
      <c r="U89" s="80"/>
      <c r="V89" s="80"/>
      <c r="W89" s="80"/>
      <c r="X89" s="80"/>
    </row>
    <row r="90" ht="20.25" customHeight="1" spans="1:24">
      <c r="A90" s="155" t="s">
        <v>70</v>
      </c>
      <c r="B90" s="155" t="s">
        <v>75</v>
      </c>
      <c r="C90" s="155" t="s">
        <v>297</v>
      </c>
      <c r="D90" s="155" t="s">
        <v>244</v>
      </c>
      <c r="E90" s="155" t="s">
        <v>138</v>
      </c>
      <c r="F90" s="155" t="s">
        <v>137</v>
      </c>
      <c r="G90" s="155" t="s">
        <v>247</v>
      </c>
      <c r="H90" s="155" t="s">
        <v>248</v>
      </c>
      <c r="I90" s="80">
        <v>40071</v>
      </c>
      <c r="J90" s="80">
        <v>40071</v>
      </c>
      <c r="K90" s="7"/>
      <c r="L90" s="7"/>
      <c r="M90" s="80">
        <v>40071</v>
      </c>
      <c r="N90" s="7"/>
      <c r="O90" s="80"/>
      <c r="P90" s="80"/>
      <c r="Q90" s="80"/>
      <c r="R90" s="80"/>
      <c r="S90" s="80"/>
      <c r="T90" s="80"/>
      <c r="U90" s="80"/>
      <c r="V90" s="80"/>
      <c r="W90" s="80"/>
      <c r="X90" s="80"/>
    </row>
    <row r="91" ht="20.25" customHeight="1" spans="1:24">
      <c r="A91" s="155" t="s">
        <v>70</v>
      </c>
      <c r="B91" s="155" t="s">
        <v>75</v>
      </c>
      <c r="C91" s="155" t="s">
        <v>297</v>
      </c>
      <c r="D91" s="155" t="s">
        <v>244</v>
      </c>
      <c r="E91" s="155" t="s">
        <v>138</v>
      </c>
      <c r="F91" s="155" t="s">
        <v>137</v>
      </c>
      <c r="G91" s="155" t="s">
        <v>247</v>
      </c>
      <c r="H91" s="155" t="s">
        <v>248</v>
      </c>
      <c r="I91" s="80">
        <v>38628</v>
      </c>
      <c r="J91" s="80">
        <v>38628</v>
      </c>
      <c r="K91" s="7"/>
      <c r="L91" s="7"/>
      <c r="M91" s="80">
        <v>38628</v>
      </c>
      <c r="N91" s="7"/>
      <c r="O91" s="80"/>
      <c r="P91" s="80"/>
      <c r="Q91" s="80"/>
      <c r="R91" s="80"/>
      <c r="S91" s="80"/>
      <c r="T91" s="80"/>
      <c r="U91" s="80"/>
      <c r="V91" s="80"/>
      <c r="W91" s="80"/>
      <c r="X91" s="80"/>
    </row>
    <row r="92" ht="20.25" customHeight="1" spans="1:24">
      <c r="A92" s="155" t="s">
        <v>70</v>
      </c>
      <c r="B92" s="155" t="s">
        <v>75</v>
      </c>
      <c r="C92" s="155" t="s">
        <v>297</v>
      </c>
      <c r="D92" s="155" t="s">
        <v>244</v>
      </c>
      <c r="E92" s="155" t="s">
        <v>138</v>
      </c>
      <c r="F92" s="155" t="s">
        <v>137</v>
      </c>
      <c r="G92" s="155" t="s">
        <v>298</v>
      </c>
      <c r="H92" s="155" t="s">
        <v>299</v>
      </c>
      <c r="I92" s="80">
        <v>59718</v>
      </c>
      <c r="J92" s="80">
        <v>59718</v>
      </c>
      <c r="K92" s="7"/>
      <c r="L92" s="7"/>
      <c r="M92" s="80">
        <v>59718</v>
      </c>
      <c r="N92" s="7"/>
      <c r="O92" s="80"/>
      <c r="P92" s="80"/>
      <c r="Q92" s="80"/>
      <c r="R92" s="80"/>
      <c r="S92" s="80"/>
      <c r="T92" s="80"/>
      <c r="U92" s="80"/>
      <c r="V92" s="80"/>
      <c r="W92" s="80"/>
      <c r="X92" s="80"/>
    </row>
    <row r="93" ht="20.25" customHeight="1" spans="1:24">
      <c r="A93" s="155" t="s">
        <v>70</v>
      </c>
      <c r="B93" s="155" t="s">
        <v>75</v>
      </c>
      <c r="C93" s="155" t="s">
        <v>297</v>
      </c>
      <c r="D93" s="155" t="s">
        <v>244</v>
      </c>
      <c r="E93" s="155" t="s">
        <v>138</v>
      </c>
      <c r="F93" s="155" t="s">
        <v>137</v>
      </c>
      <c r="G93" s="155" t="s">
        <v>249</v>
      </c>
      <c r="H93" s="155" t="s">
        <v>250</v>
      </c>
      <c r="I93" s="80">
        <v>101232</v>
      </c>
      <c r="J93" s="80">
        <v>101232</v>
      </c>
      <c r="K93" s="7"/>
      <c r="L93" s="7"/>
      <c r="M93" s="80">
        <v>101232</v>
      </c>
      <c r="N93" s="7"/>
      <c r="O93" s="80"/>
      <c r="P93" s="80"/>
      <c r="Q93" s="80"/>
      <c r="R93" s="80"/>
      <c r="S93" s="80"/>
      <c r="T93" s="80"/>
      <c r="U93" s="80"/>
      <c r="V93" s="80"/>
      <c r="W93" s="80"/>
      <c r="X93" s="80"/>
    </row>
    <row r="94" ht="20.25" customHeight="1" spans="1:24">
      <c r="A94" s="155" t="s">
        <v>70</v>
      </c>
      <c r="B94" s="155" t="s">
        <v>75</v>
      </c>
      <c r="C94" s="155" t="s">
        <v>297</v>
      </c>
      <c r="D94" s="155" t="s">
        <v>244</v>
      </c>
      <c r="E94" s="155" t="s">
        <v>138</v>
      </c>
      <c r="F94" s="155" t="s">
        <v>137</v>
      </c>
      <c r="G94" s="155" t="s">
        <v>300</v>
      </c>
      <c r="H94" s="155" t="s">
        <v>301</v>
      </c>
      <c r="I94" s="80">
        <v>126540</v>
      </c>
      <c r="J94" s="80">
        <v>126540</v>
      </c>
      <c r="K94" s="7"/>
      <c r="L94" s="7"/>
      <c r="M94" s="80">
        <v>126540</v>
      </c>
      <c r="N94" s="7"/>
      <c r="O94" s="80"/>
      <c r="P94" s="80"/>
      <c r="Q94" s="80"/>
      <c r="R94" s="80"/>
      <c r="S94" s="80"/>
      <c r="T94" s="80"/>
      <c r="U94" s="80"/>
      <c r="V94" s="80"/>
      <c r="W94" s="80"/>
      <c r="X94" s="80"/>
    </row>
    <row r="95" ht="20.25" customHeight="1" spans="1:24">
      <c r="A95" s="155" t="s">
        <v>70</v>
      </c>
      <c r="B95" s="155" t="s">
        <v>75</v>
      </c>
      <c r="C95" s="155" t="s">
        <v>297</v>
      </c>
      <c r="D95" s="155" t="s">
        <v>244</v>
      </c>
      <c r="E95" s="155" t="s">
        <v>138</v>
      </c>
      <c r="F95" s="155" t="s">
        <v>137</v>
      </c>
      <c r="G95" s="155" t="s">
        <v>251</v>
      </c>
      <c r="H95" s="155" t="s">
        <v>252</v>
      </c>
      <c r="I95" s="80">
        <v>142302</v>
      </c>
      <c r="J95" s="80">
        <v>142302</v>
      </c>
      <c r="K95" s="7"/>
      <c r="L95" s="7"/>
      <c r="M95" s="80">
        <v>142302</v>
      </c>
      <c r="N95" s="7"/>
      <c r="O95" s="80"/>
      <c r="P95" s="80"/>
      <c r="Q95" s="80"/>
      <c r="R95" s="80"/>
      <c r="S95" s="80"/>
      <c r="T95" s="80"/>
      <c r="U95" s="80"/>
      <c r="V95" s="80"/>
      <c r="W95" s="80"/>
      <c r="X95" s="80"/>
    </row>
    <row r="96" ht="20.25" customHeight="1" spans="1:24">
      <c r="A96" s="155" t="s">
        <v>70</v>
      </c>
      <c r="B96" s="155" t="s">
        <v>75</v>
      </c>
      <c r="C96" s="155" t="s">
        <v>297</v>
      </c>
      <c r="D96" s="155" t="s">
        <v>244</v>
      </c>
      <c r="E96" s="155" t="s">
        <v>138</v>
      </c>
      <c r="F96" s="155" t="s">
        <v>137</v>
      </c>
      <c r="G96" s="155" t="s">
        <v>253</v>
      </c>
      <c r="H96" s="155" t="s">
        <v>254</v>
      </c>
      <c r="I96" s="80">
        <v>149739</v>
      </c>
      <c r="J96" s="80">
        <v>149739</v>
      </c>
      <c r="K96" s="7"/>
      <c r="L96" s="7"/>
      <c r="M96" s="80">
        <v>149739</v>
      </c>
      <c r="N96" s="7"/>
      <c r="O96" s="80"/>
      <c r="P96" s="80"/>
      <c r="Q96" s="80"/>
      <c r="R96" s="80"/>
      <c r="S96" s="80"/>
      <c r="T96" s="80"/>
      <c r="U96" s="80"/>
      <c r="V96" s="80"/>
      <c r="W96" s="80"/>
      <c r="X96" s="80"/>
    </row>
    <row r="97" ht="20.25" customHeight="1" spans="1:24">
      <c r="A97" s="155" t="s">
        <v>70</v>
      </c>
      <c r="B97" s="155" t="s">
        <v>75</v>
      </c>
      <c r="C97" s="155" t="s">
        <v>297</v>
      </c>
      <c r="D97" s="155" t="s">
        <v>244</v>
      </c>
      <c r="E97" s="155" t="s">
        <v>138</v>
      </c>
      <c r="F97" s="155" t="s">
        <v>137</v>
      </c>
      <c r="G97" s="155" t="s">
        <v>255</v>
      </c>
      <c r="H97" s="155" t="s">
        <v>256</v>
      </c>
      <c r="I97" s="80">
        <v>40071</v>
      </c>
      <c r="J97" s="80">
        <v>40071</v>
      </c>
      <c r="K97" s="7"/>
      <c r="L97" s="7"/>
      <c r="M97" s="80">
        <v>40071</v>
      </c>
      <c r="N97" s="7"/>
      <c r="O97" s="80"/>
      <c r="P97" s="80"/>
      <c r="Q97" s="80"/>
      <c r="R97" s="80"/>
      <c r="S97" s="80"/>
      <c r="T97" s="80"/>
      <c r="U97" s="80"/>
      <c r="V97" s="80"/>
      <c r="W97" s="80"/>
      <c r="X97" s="80"/>
    </row>
    <row r="98" ht="20.25" customHeight="1" spans="1:24">
      <c r="A98" s="155" t="s">
        <v>70</v>
      </c>
      <c r="B98" s="155" t="s">
        <v>75</v>
      </c>
      <c r="C98" s="155" t="s">
        <v>297</v>
      </c>
      <c r="D98" s="155" t="s">
        <v>244</v>
      </c>
      <c r="E98" s="155" t="s">
        <v>106</v>
      </c>
      <c r="F98" s="155" t="s">
        <v>107</v>
      </c>
      <c r="G98" s="155" t="s">
        <v>257</v>
      </c>
      <c r="H98" s="155" t="s">
        <v>258</v>
      </c>
      <c r="I98" s="80">
        <v>2400</v>
      </c>
      <c r="J98" s="80">
        <v>2400</v>
      </c>
      <c r="K98" s="7"/>
      <c r="L98" s="7"/>
      <c r="M98" s="80">
        <v>2400</v>
      </c>
      <c r="N98" s="7"/>
      <c r="O98" s="80"/>
      <c r="P98" s="80"/>
      <c r="Q98" s="80"/>
      <c r="R98" s="80"/>
      <c r="S98" s="80"/>
      <c r="T98" s="80"/>
      <c r="U98" s="80"/>
      <c r="V98" s="80"/>
      <c r="W98" s="80"/>
      <c r="X98" s="80"/>
    </row>
    <row r="99" ht="20.25" customHeight="1" spans="1:24">
      <c r="A99" s="155" t="s">
        <v>70</v>
      </c>
      <c r="B99" s="155" t="s">
        <v>75</v>
      </c>
      <c r="C99" s="155" t="s">
        <v>297</v>
      </c>
      <c r="D99" s="155" t="s">
        <v>244</v>
      </c>
      <c r="E99" s="155" t="s">
        <v>106</v>
      </c>
      <c r="F99" s="155" t="s">
        <v>107</v>
      </c>
      <c r="G99" s="155" t="s">
        <v>257</v>
      </c>
      <c r="H99" s="155" t="s">
        <v>258</v>
      </c>
      <c r="I99" s="80">
        <v>9600</v>
      </c>
      <c r="J99" s="80">
        <v>9600</v>
      </c>
      <c r="K99" s="7"/>
      <c r="L99" s="7"/>
      <c r="M99" s="80">
        <v>9600</v>
      </c>
      <c r="N99" s="7"/>
      <c r="O99" s="80"/>
      <c r="P99" s="80"/>
      <c r="Q99" s="80"/>
      <c r="R99" s="80"/>
      <c r="S99" s="80"/>
      <c r="T99" s="80"/>
      <c r="U99" s="80"/>
      <c r="V99" s="80"/>
      <c r="W99" s="80"/>
      <c r="X99" s="80"/>
    </row>
    <row r="100" ht="20.25" customHeight="1" spans="1:24">
      <c r="A100" s="155" t="s">
        <v>70</v>
      </c>
      <c r="B100" s="155" t="s">
        <v>75</v>
      </c>
      <c r="C100" s="155" t="s">
        <v>297</v>
      </c>
      <c r="D100" s="155" t="s">
        <v>244</v>
      </c>
      <c r="E100" s="155" t="s">
        <v>108</v>
      </c>
      <c r="F100" s="155" t="s">
        <v>109</v>
      </c>
      <c r="G100" s="155" t="s">
        <v>257</v>
      </c>
      <c r="H100" s="155" t="s">
        <v>258</v>
      </c>
      <c r="I100" s="80">
        <v>182400</v>
      </c>
      <c r="J100" s="80">
        <v>182400</v>
      </c>
      <c r="K100" s="7"/>
      <c r="L100" s="7"/>
      <c r="M100" s="80">
        <v>182400</v>
      </c>
      <c r="N100" s="7"/>
      <c r="O100" s="80"/>
      <c r="P100" s="80"/>
      <c r="Q100" s="80"/>
      <c r="R100" s="80"/>
      <c r="S100" s="80"/>
      <c r="T100" s="80"/>
      <c r="U100" s="80"/>
      <c r="V100" s="80"/>
      <c r="W100" s="80"/>
      <c r="X100" s="80"/>
    </row>
    <row r="101" ht="20.25" customHeight="1" spans="1:24">
      <c r="A101" s="155" t="s">
        <v>70</v>
      </c>
      <c r="B101" s="155" t="s">
        <v>75</v>
      </c>
      <c r="C101" s="155" t="s">
        <v>297</v>
      </c>
      <c r="D101" s="155" t="s">
        <v>244</v>
      </c>
      <c r="E101" s="155" t="s">
        <v>108</v>
      </c>
      <c r="F101" s="155" t="s">
        <v>109</v>
      </c>
      <c r="G101" s="155" t="s">
        <v>257</v>
      </c>
      <c r="H101" s="155" t="s">
        <v>258</v>
      </c>
      <c r="I101" s="80">
        <v>45600</v>
      </c>
      <c r="J101" s="80">
        <v>45600</v>
      </c>
      <c r="K101" s="7"/>
      <c r="L101" s="7"/>
      <c r="M101" s="80">
        <v>45600</v>
      </c>
      <c r="N101" s="7"/>
      <c r="O101" s="80"/>
      <c r="P101" s="80"/>
      <c r="Q101" s="80"/>
      <c r="R101" s="80"/>
      <c r="S101" s="80"/>
      <c r="T101" s="80"/>
      <c r="U101" s="80"/>
      <c r="V101" s="80"/>
      <c r="W101" s="80"/>
      <c r="X101" s="80"/>
    </row>
    <row r="102" ht="20.25" customHeight="1" spans="1:24">
      <c r="A102" s="155" t="s">
        <v>70</v>
      </c>
      <c r="B102" s="155" t="s">
        <v>75</v>
      </c>
      <c r="C102" s="155" t="s">
        <v>297</v>
      </c>
      <c r="D102" s="155" t="s">
        <v>244</v>
      </c>
      <c r="E102" s="155" t="s">
        <v>138</v>
      </c>
      <c r="F102" s="155" t="s">
        <v>137</v>
      </c>
      <c r="G102" s="155" t="s">
        <v>257</v>
      </c>
      <c r="H102" s="155" t="s">
        <v>258</v>
      </c>
      <c r="I102" s="80">
        <v>333000</v>
      </c>
      <c r="J102" s="80">
        <v>333000</v>
      </c>
      <c r="K102" s="7"/>
      <c r="L102" s="7"/>
      <c r="M102" s="80">
        <v>333000</v>
      </c>
      <c r="N102" s="7"/>
      <c r="O102" s="80"/>
      <c r="P102" s="80"/>
      <c r="Q102" s="80"/>
      <c r="R102" s="80"/>
      <c r="S102" s="80"/>
      <c r="T102" s="80"/>
      <c r="U102" s="80"/>
      <c r="V102" s="80"/>
      <c r="W102" s="80"/>
      <c r="X102" s="80"/>
    </row>
    <row r="103" ht="20.25" customHeight="1" spans="1:24">
      <c r="A103" s="155" t="s">
        <v>70</v>
      </c>
      <c r="B103" s="155" t="s">
        <v>75</v>
      </c>
      <c r="C103" s="155" t="s">
        <v>302</v>
      </c>
      <c r="D103" s="155" t="s">
        <v>266</v>
      </c>
      <c r="E103" s="155" t="s">
        <v>106</v>
      </c>
      <c r="F103" s="155" t="s">
        <v>107</v>
      </c>
      <c r="G103" s="155" t="s">
        <v>257</v>
      </c>
      <c r="H103" s="155" t="s">
        <v>258</v>
      </c>
      <c r="I103" s="80">
        <v>1600</v>
      </c>
      <c r="J103" s="80">
        <v>1600</v>
      </c>
      <c r="K103" s="7"/>
      <c r="L103" s="7"/>
      <c r="M103" s="80">
        <v>1600</v>
      </c>
      <c r="N103" s="7"/>
      <c r="O103" s="80"/>
      <c r="P103" s="80"/>
      <c r="Q103" s="80"/>
      <c r="R103" s="80"/>
      <c r="S103" s="80"/>
      <c r="T103" s="80"/>
      <c r="U103" s="80"/>
      <c r="V103" s="80"/>
      <c r="W103" s="80"/>
      <c r="X103" s="80"/>
    </row>
    <row r="104" ht="20.25" customHeight="1" spans="1:24">
      <c r="A104" s="155" t="s">
        <v>70</v>
      </c>
      <c r="B104" s="155" t="s">
        <v>75</v>
      </c>
      <c r="C104" s="155" t="s">
        <v>302</v>
      </c>
      <c r="D104" s="155" t="s">
        <v>266</v>
      </c>
      <c r="E104" s="155" t="s">
        <v>108</v>
      </c>
      <c r="F104" s="155" t="s">
        <v>109</v>
      </c>
      <c r="G104" s="155" t="s">
        <v>257</v>
      </c>
      <c r="H104" s="155" t="s">
        <v>258</v>
      </c>
      <c r="I104" s="80">
        <v>30400</v>
      </c>
      <c r="J104" s="80">
        <v>30400</v>
      </c>
      <c r="K104" s="7"/>
      <c r="L104" s="7"/>
      <c r="M104" s="80">
        <v>30400</v>
      </c>
      <c r="N104" s="7"/>
      <c r="O104" s="80"/>
      <c r="P104" s="80"/>
      <c r="Q104" s="80"/>
      <c r="R104" s="80"/>
      <c r="S104" s="80"/>
      <c r="T104" s="80"/>
      <c r="U104" s="80"/>
      <c r="V104" s="80"/>
      <c r="W104" s="80"/>
      <c r="X104" s="80"/>
    </row>
    <row r="105" ht="20.25" customHeight="1" spans="1:24">
      <c r="A105" s="155" t="s">
        <v>70</v>
      </c>
      <c r="B105" s="155" t="s">
        <v>75</v>
      </c>
      <c r="C105" s="155" t="s">
        <v>303</v>
      </c>
      <c r="D105" s="155" t="s">
        <v>260</v>
      </c>
      <c r="E105" s="155" t="s">
        <v>106</v>
      </c>
      <c r="F105" s="155" t="s">
        <v>107</v>
      </c>
      <c r="G105" s="155" t="s">
        <v>261</v>
      </c>
      <c r="H105" s="155" t="s">
        <v>262</v>
      </c>
      <c r="I105" s="80">
        <v>100800</v>
      </c>
      <c r="J105" s="80">
        <v>100800</v>
      </c>
      <c r="K105" s="7"/>
      <c r="L105" s="7"/>
      <c r="M105" s="80">
        <v>100800</v>
      </c>
      <c r="N105" s="7"/>
      <c r="O105" s="80"/>
      <c r="P105" s="80"/>
      <c r="Q105" s="80"/>
      <c r="R105" s="80"/>
      <c r="S105" s="80"/>
      <c r="T105" s="80"/>
      <c r="U105" s="80"/>
      <c r="V105" s="80"/>
      <c r="W105" s="80"/>
      <c r="X105" s="80"/>
    </row>
    <row r="106" ht="20.25" customHeight="1" spans="1:24">
      <c r="A106" s="155" t="s">
        <v>70</v>
      </c>
      <c r="B106" s="155" t="s">
        <v>75</v>
      </c>
      <c r="C106" s="155" t="s">
        <v>303</v>
      </c>
      <c r="D106" s="155" t="s">
        <v>260</v>
      </c>
      <c r="E106" s="155" t="s">
        <v>108</v>
      </c>
      <c r="F106" s="155" t="s">
        <v>109</v>
      </c>
      <c r="G106" s="155" t="s">
        <v>261</v>
      </c>
      <c r="H106" s="155" t="s">
        <v>262</v>
      </c>
      <c r="I106" s="80">
        <v>1666000</v>
      </c>
      <c r="J106" s="80">
        <v>1666000</v>
      </c>
      <c r="K106" s="7"/>
      <c r="L106" s="7"/>
      <c r="M106" s="80">
        <v>1666000</v>
      </c>
      <c r="N106" s="7"/>
      <c r="O106" s="80"/>
      <c r="P106" s="80"/>
      <c r="Q106" s="80"/>
      <c r="R106" s="80"/>
      <c r="S106" s="80"/>
      <c r="T106" s="80"/>
      <c r="U106" s="80"/>
      <c r="V106" s="80"/>
      <c r="W106" s="80"/>
      <c r="X106" s="80"/>
    </row>
    <row r="107" ht="20.25" customHeight="1" spans="1:24">
      <c r="A107" s="155" t="s">
        <v>70</v>
      </c>
      <c r="B107" s="155" t="s">
        <v>75</v>
      </c>
      <c r="C107" s="155" t="s">
        <v>304</v>
      </c>
      <c r="D107" s="155" t="s">
        <v>305</v>
      </c>
      <c r="E107" s="155" t="s">
        <v>138</v>
      </c>
      <c r="F107" s="155" t="s">
        <v>137</v>
      </c>
      <c r="G107" s="155" t="s">
        <v>238</v>
      </c>
      <c r="H107" s="155" t="s">
        <v>239</v>
      </c>
      <c r="I107" s="80">
        <v>345420</v>
      </c>
      <c r="J107" s="80">
        <v>345420</v>
      </c>
      <c r="K107" s="7"/>
      <c r="L107" s="7"/>
      <c r="M107" s="80">
        <v>345420</v>
      </c>
      <c r="N107" s="7"/>
      <c r="O107" s="80"/>
      <c r="P107" s="80"/>
      <c r="Q107" s="80"/>
      <c r="R107" s="80"/>
      <c r="S107" s="80"/>
      <c r="T107" s="80"/>
      <c r="U107" s="80"/>
      <c r="V107" s="80"/>
      <c r="W107" s="80"/>
      <c r="X107" s="80"/>
    </row>
    <row r="108" ht="17.25" customHeight="1" spans="1:24">
      <c r="A108" s="38" t="s">
        <v>187</v>
      </c>
      <c r="B108" s="39"/>
      <c r="C108" s="156"/>
      <c r="D108" s="156"/>
      <c r="E108" s="156"/>
      <c r="F108" s="156"/>
      <c r="G108" s="156"/>
      <c r="H108" s="157"/>
      <c r="I108" s="80">
        <v>62408553</v>
      </c>
      <c r="J108" s="80">
        <v>62408553</v>
      </c>
      <c r="K108" s="80"/>
      <c r="L108" s="80"/>
      <c r="M108" s="80">
        <v>62408553</v>
      </c>
      <c r="N108" s="80"/>
      <c r="O108" s="80"/>
      <c r="P108" s="80"/>
      <c r="Q108" s="80"/>
      <c r="R108" s="80"/>
      <c r="S108" s="80"/>
      <c r="T108" s="80"/>
      <c r="U108" s="80"/>
      <c r="V108" s="80"/>
      <c r="W108" s="80"/>
      <c r="X108" s="80"/>
    </row>
  </sheetData>
  <mergeCells count="31">
    <mergeCell ref="A2:X2"/>
    <mergeCell ref="A3:H3"/>
    <mergeCell ref="I4:X4"/>
    <mergeCell ref="J5:N5"/>
    <mergeCell ref="O5:Q5"/>
    <mergeCell ref="S5:X5"/>
    <mergeCell ref="A108:H10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4"/>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41"/>
      <c r="E1" s="11"/>
      <c r="F1" s="11"/>
      <c r="G1" s="11"/>
      <c r="H1" s="11"/>
      <c r="U1" s="141"/>
      <c r="W1" s="142" t="s">
        <v>306</v>
      </c>
    </row>
    <row r="2" ht="46.5" customHeight="1" spans="1:23">
      <c r="A2" s="13" t="str">
        <f>"2026"&amp;"年部门项目支出预算表"</f>
        <v>2026年部门项目支出预算表</v>
      </c>
      <c r="B2" s="13"/>
      <c r="C2" s="13"/>
      <c r="D2" s="13"/>
      <c r="E2" s="13"/>
      <c r="F2" s="13"/>
      <c r="G2" s="13"/>
      <c r="H2" s="13"/>
      <c r="I2" s="13"/>
      <c r="J2" s="13"/>
      <c r="K2" s="13"/>
      <c r="L2" s="13"/>
      <c r="M2" s="13"/>
      <c r="N2" s="13"/>
      <c r="O2" s="13"/>
      <c r="P2" s="13"/>
      <c r="Q2" s="13"/>
      <c r="R2" s="13"/>
      <c r="S2" s="13"/>
      <c r="T2" s="13"/>
      <c r="U2" s="13"/>
      <c r="V2" s="13"/>
      <c r="W2" s="13"/>
    </row>
    <row r="3" ht="13.5" customHeight="1" spans="1:23">
      <c r="A3" s="14" t="str">
        <f>"单位名称："&amp;"昆明市官渡区综合行政执法局"</f>
        <v>单位名称：昆明市官渡区综合行政执法局</v>
      </c>
      <c r="B3" s="15"/>
      <c r="C3" s="15"/>
      <c r="D3" s="15"/>
      <c r="E3" s="15"/>
      <c r="F3" s="15"/>
      <c r="G3" s="15"/>
      <c r="H3" s="15"/>
      <c r="I3" s="16"/>
      <c r="J3" s="16"/>
      <c r="K3" s="16"/>
      <c r="L3" s="16"/>
      <c r="M3" s="16"/>
      <c r="N3" s="16"/>
      <c r="O3" s="16"/>
      <c r="P3" s="16"/>
      <c r="Q3" s="16"/>
      <c r="U3" s="141"/>
      <c r="W3" s="112" t="s">
        <v>1</v>
      </c>
    </row>
    <row r="4" ht="21.75" customHeight="1" spans="1:23">
      <c r="A4" s="18" t="s">
        <v>307</v>
      </c>
      <c r="B4" s="19" t="s">
        <v>198</v>
      </c>
      <c r="C4" s="18" t="s">
        <v>199</v>
      </c>
      <c r="D4" s="18" t="s">
        <v>308</v>
      </c>
      <c r="E4" s="19" t="s">
        <v>200</v>
      </c>
      <c r="F4" s="19" t="s">
        <v>201</v>
      </c>
      <c r="G4" s="19" t="s">
        <v>309</v>
      </c>
      <c r="H4" s="19" t="s">
        <v>310</v>
      </c>
      <c r="I4" s="20" t="s">
        <v>55</v>
      </c>
      <c r="J4" s="21" t="s">
        <v>311</v>
      </c>
      <c r="K4" s="22"/>
      <c r="L4" s="22"/>
      <c r="M4" s="23"/>
      <c r="N4" s="21" t="s">
        <v>206</v>
      </c>
      <c r="O4" s="22"/>
      <c r="P4" s="23"/>
      <c r="Q4" s="19" t="s">
        <v>61</v>
      </c>
      <c r="R4" s="21" t="s">
        <v>62</v>
      </c>
      <c r="S4" s="22"/>
      <c r="T4" s="22"/>
      <c r="U4" s="22"/>
      <c r="V4" s="22"/>
      <c r="W4" s="23"/>
    </row>
    <row r="5" ht="21.75" customHeight="1" spans="1:23">
      <c r="A5" s="24"/>
      <c r="B5" s="26"/>
      <c r="C5" s="24"/>
      <c r="D5" s="24"/>
      <c r="E5" s="25"/>
      <c r="F5" s="25"/>
      <c r="G5" s="25"/>
      <c r="H5" s="25"/>
      <c r="I5" s="26"/>
      <c r="J5" s="143" t="s">
        <v>58</v>
      </c>
      <c r="K5" s="144"/>
      <c r="L5" s="19" t="s">
        <v>59</v>
      </c>
      <c r="M5" s="19" t="s">
        <v>60</v>
      </c>
      <c r="N5" s="19" t="s">
        <v>58</v>
      </c>
      <c r="O5" s="19" t="s">
        <v>59</v>
      </c>
      <c r="P5" s="19" t="s">
        <v>60</v>
      </c>
      <c r="Q5" s="25"/>
      <c r="R5" s="19" t="s">
        <v>57</v>
      </c>
      <c r="S5" s="19" t="s">
        <v>64</v>
      </c>
      <c r="T5" s="19" t="s">
        <v>212</v>
      </c>
      <c r="U5" s="19" t="s">
        <v>66</v>
      </c>
      <c r="V5" s="19" t="s">
        <v>67</v>
      </c>
      <c r="W5" s="19" t="s">
        <v>68</v>
      </c>
    </row>
    <row r="6" ht="21" customHeight="1" spans="1:23">
      <c r="A6" s="26"/>
      <c r="B6" s="26"/>
      <c r="C6" s="26"/>
      <c r="D6" s="26"/>
      <c r="E6" s="26"/>
      <c r="F6" s="26"/>
      <c r="G6" s="26"/>
      <c r="H6" s="26"/>
      <c r="I6" s="26"/>
      <c r="J6" s="145" t="s">
        <v>57</v>
      </c>
      <c r="K6" s="146"/>
      <c r="L6" s="26"/>
      <c r="M6" s="26"/>
      <c r="N6" s="26"/>
      <c r="O6" s="26"/>
      <c r="P6" s="26"/>
      <c r="Q6" s="26"/>
      <c r="R6" s="26"/>
      <c r="S6" s="26"/>
      <c r="T6" s="26"/>
      <c r="U6" s="26"/>
      <c r="V6" s="26"/>
      <c r="W6" s="26"/>
    </row>
    <row r="7" ht="39.75" customHeight="1" spans="1:23">
      <c r="A7" s="27"/>
      <c r="B7" s="29"/>
      <c r="C7" s="27"/>
      <c r="D7" s="27"/>
      <c r="E7" s="28"/>
      <c r="F7" s="28"/>
      <c r="G7" s="28"/>
      <c r="H7" s="28"/>
      <c r="I7" s="29"/>
      <c r="J7" s="69" t="s">
        <v>57</v>
      </c>
      <c r="K7" s="69" t="s">
        <v>312</v>
      </c>
      <c r="L7" s="28"/>
      <c r="M7" s="28"/>
      <c r="N7" s="28"/>
      <c r="O7" s="28"/>
      <c r="P7" s="28"/>
      <c r="Q7" s="28"/>
      <c r="R7" s="28"/>
      <c r="S7" s="28"/>
      <c r="T7" s="28"/>
      <c r="U7" s="29"/>
      <c r="V7" s="28"/>
      <c r="W7" s="28"/>
    </row>
    <row r="8" ht="15" customHeight="1" spans="1:23">
      <c r="A8" s="30">
        <v>1</v>
      </c>
      <c r="B8" s="30">
        <v>2</v>
      </c>
      <c r="C8" s="30">
        <v>3</v>
      </c>
      <c r="D8" s="30">
        <v>4</v>
      </c>
      <c r="E8" s="30">
        <v>5</v>
      </c>
      <c r="F8" s="30">
        <v>6</v>
      </c>
      <c r="G8" s="30">
        <v>7</v>
      </c>
      <c r="H8" s="30">
        <v>8</v>
      </c>
      <c r="I8" s="30">
        <v>9</v>
      </c>
      <c r="J8" s="30">
        <v>10</v>
      </c>
      <c r="K8" s="30">
        <v>11</v>
      </c>
      <c r="L8" s="31">
        <v>12</v>
      </c>
      <c r="M8" s="31">
        <v>13</v>
      </c>
      <c r="N8" s="31">
        <v>14</v>
      </c>
      <c r="O8" s="31">
        <v>15</v>
      </c>
      <c r="P8" s="31">
        <v>16</v>
      </c>
      <c r="Q8" s="31">
        <v>17</v>
      </c>
      <c r="R8" s="31">
        <v>18</v>
      </c>
      <c r="S8" s="31">
        <v>19</v>
      </c>
      <c r="T8" s="31">
        <v>20</v>
      </c>
      <c r="U8" s="30">
        <v>21</v>
      </c>
      <c r="V8" s="31">
        <v>22</v>
      </c>
      <c r="W8" s="30">
        <v>23</v>
      </c>
    </row>
    <row r="9" ht="21.75" customHeight="1" spans="1:23">
      <c r="A9" s="71" t="s">
        <v>313</v>
      </c>
      <c r="B9" s="71" t="s">
        <v>314</v>
      </c>
      <c r="C9" s="71" t="s">
        <v>315</v>
      </c>
      <c r="D9" s="71" t="s">
        <v>70</v>
      </c>
      <c r="E9" s="71" t="s">
        <v>138</v>
      </c>
      <c r="F9" s="71" t="s">
        <v>137</v>
      </c>
      <c r="G9" s="71" t="s">
        <v>245</v>
      </c>
      <c r="H9" s="71" t="s">
        <v>246</v>
      </c>
      <c r="I9" s="80">
        <v>410000</v>
      </c>
      <c r="J9" s="80">
        <v>410000</v>
      </c>
      <c r="K9" s="80">
        <v>410000</v>
      </c>
      <c r="L9" s="80"/>
      <c r="M9" s="80"/>
      <c r="N9" s="80"/>
      <c r="O9" s="80"/>
      <c r="P9" s="80"/>
      <c r="Q9" s="80"/>
      <c r="R9" s="80"/>
      <c r="S9" s="80"/>
      <c r="T9" s="80"/>
      <c r="U9" s="80"/>
      <c r="V9" s="80"/>
      <c r="W9" s="80"/>
    </row>
    <row r="10" ht="21.75" customHeight="1" spans="1:23">
      <c r="A10" s="71" t="s">
        <v>313</v>
      </c>
      <c r="B10" s="71" t="s">
        <v>316</v>
      </c>
      <c r="C10" s="71" t="s">
        <v>317</v>
      </c>
      <c r="D10" s="71" t="s">
        <v>70</v>
      </c>
      <c r="E10" s="71" t="s">
        <v>138</v>
      </c>
      <c r="F10" s="71" t="s">
        <v>137</v>
      </c>
      <c r="G10" s="71" t="s">
        <v>318</v>
      </c>
      <c r="H10" s="71" t="s">
        <v>319</v>
      </c>
      <c r="I10" s="80">
        <v>51900000</v>
      </c>
      <c r="J10" s="80">
        <v>51900000</v>
      </c>
      <c r="K10" s="80">
        <v>51900000</v>
      </c>
      <c r="L10" s="80"/>
      <c r="M10" s="80"/>
      <c r="N10" s="80"/>
      <c r="O10" s="80"/>
      <c r="P10" s="80"/>
      <c r="Q10" s="80"/>
      <c r="R10" s="80"/>
      <c r="S10" s="80"/>
      <c r="T10" s="80"/>
      <c r="U10" s="80"/>
      <c r="V10" s="80"/>
      <c r="W10" s="80"/>
    </row>
    <row r="11" ht="21.75" customHeight="1" spans="1:23">
      <c r="A11" s="71" t="s">
        <v>313</v>
      </c>
      <c r="B11" s="71" t="s">
        <v>320</v>
      </c>
      <c r="C11" s="71" t="s">
        <v>321</v>
      </c>
      <c r="D11" s="71" t="s">
        <v>70</v>
      </c>
      <c r="E11" s="71" t="s">
        <v>138</v>
      </c>
      <c r="F11" s="71" t="s">
        <v>137</v>
      </c>
      <c r="G11" s="71" t="s">
        <v>318</v>
      </c>
      <c r="H11" s="71" t="s">
        <v>319</v>
      </c>
      <c r="I11" s="80">
        <v>800000</v>
      </c>
      <c r="J11" s="80">
        <v>800000</v>
      </c>
      <c r="K11" s="80">
        <v>800000</v>
      </c>
      <c r="L11" s="80"/>
      <c r="M11" s="80"/>
      <c r="N11" s="80"/>
      <c r="O11" s="80"/>
      <c r="P11" s="80"/>
      <c r="Q11" s="80"/>
      <c r="R11" s="80"/>
      <c r="S11" s="80"/>
      <c r="T11" s="80"/>
      <c r="U11" s="80"/>
      <c r="V11" s="80"/>
      <c r="W11" s="80"/>
    </row>
    <row r="12" ht="21.75" customHeight="1" spans="1:23">
      <c r="A12" s="71" t="s">
        <v>313</v>
      </c>
      <c r="B12" s="71" t="s">
        <v>322</v>
      </c>
      <c r="C12" s="71" t="s">
        <v>323</v>
      </c>
      <c r="D12" s="71" t="s">
        <v>70</v>
      </c>
      <c r="E12" s="71" t="s">
        <v>138</v>
      </c>
      <c r="F12" s="71" t="s">
        <v>137</v>
      </c>
      <c r="G12" s="71" t="s">
        <v>324</v>
      </c>
      <c r="H12" s="71" t="s">
        <v>325</v>
      </c>
      <c r="I12" s="80">
        <v>100000</v>
      </c>
      <c r="J12" s="80">
        <v>100000</v>
      </c>
      <c r="K12" s="80">
        <v>100000</v>
      </c>
      <c r="L12" s="80"/>
      <c r="M12" s="80"/>
      <c r="N12" s="80"/>
      <c r="O12" s="80"/>
      <c r="P12" s="80"/>
      <c r="Q12" s="80"/>
      <c r="R12" s="80"/>
      <c r="S12" s="80"/>
      <c r="T12" s="80"/>
      <c r="U12" s="80"/>
      <c r="V12" s="80"/>
      <c r="W12" s="80"/>
    </row>
    <row r="13" ht="21.75" customHeight="1" spans="1:23">
      <c r="A13" s="71" t="s">
        <v>313</v>
      </c>
      <c r="B13" s="71" t="s">
        <v>326</v>
      </c>
      <c r="C13" s="71" t="s">
        <v>327</v>
      </c>
      <c r="D13" s="71" t="s">
        <v>70</v>
      </c>
      <c r="E13" s="71" t="s">
        <v>138</v>
      </c>
      <c r="F13" s="71" t="s">
        <v>137</v>
      </c>
      <c r="G13" s="71" t="s">
        <v>324</v>
      </c>
      <c r="H13" s="71" t="s">
        <v>325</v>
      </c>
      <c r="I13" s="80">
        <v>100000</v>
      </c>
      <c r="J13" s="80">
        <v>100000</v>
      </c>
      <c r="K13" s="80">
        <v>100000</v>
      </c>
      <c r="L13" s="80"/>
      <c r="M13" s="80"/>
      <c r="N13" s="80"/>
      <c r="O13" s="80"/>
      <c r="P13" s="80"/>
      <c r="Q13" s="80"/>
      <c r="R13" s="80"/>
      <c r="S13" s="80"/>
      <c r="T13" s="80"/>
      <c r="U13" s="80"/>
      <c r="V13" s="80"/>
      <c r="W13" s="80"/>
    </row>
    <row r="14" ht="21.75" customHeight="1" spans="1:23">
      <c r="A14" s="71" t="s">
        <v>313</v>
      </c>
      <c r="B14" s="71" t="s">
        <v>328</v>
      </c>
      <c r="C14" s="71" t="s">
        <v>329</v>
      </c>
      <c r="D14" s="71" t="s">
        <v>70</v>
      </c>
      <c r="E14" s="71" t="s">
        <v>138</v>
      </c>
      <c r="F14" s="71" t="s">
        <v>137</v>
      </c>
      <c r="G14" s="71" t="s">
        <v>245</v>
      </c>
      <c r="H14" s="71" t="s">
        <v>246</v>
      </c>
      <c r="I14" s="80">
        <v>150000</v>
      </c>
      <c r="J14" s="80">
        <v>150000</v>
      </c>
      <c r="K14" s="80">
        <v>150000</v>
      </c>
      <c r="L14" s="80"/>
      <c r="M14" s="80"/>
      <c r="N14" s="80"/>
      <c r="O14" s="80"/>
      <c r="P14" s="80"/>
      <c r="Q14" s="80"/>
      <c r="R14" s="80"/>
      <c r="S14" s="80"/>
      <c r="T14" s="80"/>
      <c r="U14" s="80"/>
      <c r="V14" s="80"/>
      <c r="W14" s="80"/>
    </row>
    <row r="15" ht="21.75" customHeight="1" spans="1:23">
      <c r="A15" s="71" t="s">
        <v>313</v>
      </c>
      <c r="B15" s="71" t="s">
        <v>330</v>
      </c>
      <c r="C15" s="71" t="s">
        <v>331</v>
      </c>
      <c r="D15" s="71" t="s">
        <v>70</v>
      </c>
      <c r="E15" s="71" t="s">
        <v>134</v>
      </c>
      <c r="F15" s="71" t="s">
        <v>135</v>
      </c>
      <c r="G15" s="71" t="s">
        <v>238</v>
      </c>
      <c r="H15" s="71" t="s">
        <v>239</v>
      </c>
      <c r="I15" s="80">
        <v>700000</v>
      </c>
      <c r="J15" s="80">
        <v>700000</v>
      </c>
      <c r="K15" s="80">
        <v>700000</v>
      </c>
      <c r="L15" s="80"/>
      <c r="M15" s="80"/>
      <c r="N15" s="80"/>
      <c r="O15" s="80"/>
      <c r="P15" s="80"/>
      <c r="Q15" s="80"/>
      <c r="R15" s="80"/>
      <c r="S15" s="80"/>
      <c r="T15" s="80"/>
      <c r="U15" s="80"/>
      <c r="V15" s="80"/>
      <c r="W15" s="80"/>
    </row>
    <row r="16" ht="21.75" customHeight="1" spans="1:23">
      <c r="A16" s="71" t="s">
        <v>313</v>
      </c>
      <c r="B16" s="71" t="s">
        <v>332</v>
      </c>
      <c r="C16" s="71" t="s">
        <v>333</v>
      </c>
      <c r="D16" s="71" t="s">
        <v>70</v>
      </c>
      <c r="E16" s="71" t="s">
        <v>138</v>
      </c>
      <c r="F16" s="71" t="s">
        <v>137</v>
      </c>
      <c r="G16" s="71" t="s">
        <v>324</v>
      </c>
      <c r="H16" s="71" t="s">
        <v>325</v>
      </c>
      <c r="I16" s="80">
        <v>100000</v>
      </c>
      <c r="J16" s="80">
        <v>100000</v>
      </c>
      <c r="K16" s="80">
        <v>100000</v>
      </c>
      <c r="L16" s="80"/>
      <c r="M16" s="80"/>
      <c r="N16" s="80"/>
      <c r="O16" s="80"/>
      <c r="P16" s="80"/>
      <c r="Q16" s="80"/>
      <c r="R16" s="80"/>
      <c r="S16" s="80"/>
      <c r="T16" s="80"/>
      <c r="U16" s="80"/>
      <c r="V16" s="80"/>
      <c r="W16" s="80"/>
    </row>
    <row r="17" ht="21.75" customHeight="1" spans="1:23">
      <c r="A17" s="71" t="s">
        <v>313</v>
      </c>
      <c r="B17" s="71" t="s">
        <v>334</v>
      </c>
      <c r="C17" s="71" t="s">
        <v>335</v>
      </c>
      <c r="D17" s="71" t="s">
        <v>70</v>
      </c>
      <c r="E17" s="71" t="s">
        <v>138</v>
      </c>
      <c r="F17" s="71" t="s">
        <v>137</v>
      </c>
      <c r="G17" s="71" t="s">
        <v>324</v>
      </c>
      <c r="H17" s="71" t="s">
        <v>325</v>
      </c>
      <c r="I17" s="80">
        <v>411595.15</v>
      </c>
      <c r="J17" s="80">
        <v>411595.15</v>
      </c>
      <c r="K17" s="80">
        <v>411595.15</v>
      </c>
      <c r="L17" s="80"/>
      <c r="M17" s="80"/>
      <c r="N17" s="80"/>
      <c r="O17" s="80"/>
      <c r="P17" s="80"/>
      <c r="Q17" s="80"/>
      <c r="R17" s="80"/>
      <c r="S17" s="80"/>
      <c r="T17" s="80"/>
      <c r="U17" s="80"/>
      <c r="V17" s="80"/>
      <c r="W17" s="80"/>
    </row>
    <row r="18" ht="21.75" customHeight="1" spans="1:23">
      <c r="A18" s="71" t="s">
        <v>313</v>
      </c>
      <c r="B18" s="71" t="s">
        <v>336</v>
      </c>
      <c r="C18" s="71" t="s">
        <v>337</v>
      </c>
      <c r="D18" s="71" t="s">
        <v>70</v>
      </c>
      <c r="E18" s="71" t="s">
        <v>138</v>
      </c>
      <c r="F18" s="71" t="s">
        <v>137</v>
      </c>
      <c r="G18" s="71" t="s">
        <v>324</v>
      </c>
      <c r="H18" s="71" t="s">
        <v>325</v>
      </c>
      <c r="I18" s="80">
        <v>103435.08</v>
      </c>
      <c r="J18" s="80">
        <v>103435.08</v>
      </c>
      <c r="K18" s="80">
        <v>103435.08</v>
      </c>
      <c r="L18" s="80"/>
      <c r="M18" s="80"/>
      <c r="N18" s="80"/>
      <c r="O18" s="80"/>
      <c r="P18" s="80"/>
      <c r="Q18" s="80"/>
      <c r="R18" s="80"/>
      <c r="S18" s="80"/>
      <c r="T18" s="80"/>
      <c r="U18" s="80"/>
      <c r="V18" s="80"/>
      <c r="W18" s="80"/>
    </row>
    <row r="19" ht="21.75" customHeight="1" spans="1:23">
      <c r="A19" s="71" t="s">
        <v>313</v>
      </c>
      <c r="B19" s="71" t="s">
        <v>338</v>
      </c>
      <c r="C19" s="71" t="s">
        <v>339</v>
      </c>
      <c r="D19" s="71" t="s">
        <v>70</v>
      </c>
      <c r="E19" s="71" t="s">
        <v>138</v>
      </c>
      <c r="F19" s="71" t="s">
        <v>137</v>
      </c>
      <c r="G19" s="71" t="s">
        <v>324</v>
      </c>
      <c r="H19" s="71" t="s">
        <v>325</v>
      </c>
      <c r="I19" s="80">
        <v>100000</v>
      </c>
      <c r="J19" s="80">
        <v>100000</v>
      </c>
      <c r="K19" s="80">
        <v>100000</v>
      </c>
      <c r="L19" s="80"/>
      <c r="M19" s="80"/>
      <c r="N19" s="80"/>
      <c r="O19" s="80"/>
      <c r="P19" s="80"/>
      <c r="Q19" s="80"/>
      <c r="R19" s="80"/>
      <c r="S19" s="80"/>
      <c r="T19" s="80"/>
      <c r="U19" s="80"/>
      <c r="V19" s="80"/>
      <c r="W19" s="80"/>
    </row>
    <row r="20" ht="21.75" customHeight="1" spans="1:23">
      <c r="A20" s="71" t="s">
        <v>313</v>
      </c>
      <c r="B20" s="71" t="s">
        <v>340</v>
      </c>
      <c r="C20" s="71" t="s">
        <v>341</v>
      </c>
      <c r="D20" s="71" t="s">
        <v>70</v>
      </c>
      <c r="E20" s="71" t="s">
        <v>138</v>
      </c>
      <c r="F20" s="71" t="s">
        <v>137</v>
      </c>
      <c r="G20" s="71" t="s">
        <v>324</v>
      </c>
      <c r="H20" s="71" t="s">
        <v>325</v>
      </c>
      <c r="I20" s="80">
        <v>100000</v>
      </c>
      <c r="J20" s="80">
        <v>100000</v>
      </c>
      <c r="K20" s="80">
        <v>100000</v>
      </c>
      <c r="L20" s="80"/>
      <c r="M20" s="80"/>
      <c r="N20" s="80"/>
      <c r="O20" s="80"/>
      <c r="P20" s="80"/>
      <c r="Q20" s="80"/>
      <c r="R20" s="80"/>
      <c r="S20" s="80"/>
      <c r="T20" s="80"/>
      <c r="U20" s="80"/>
      <c r="V20" s="80"/>
      <c r="W20" s="80"/>
    </row>
    <row r="21" ht="21.75" customHeight="1" spans="1:23">
      <c r="A21" s="71" t="s">
        <v>313</v>
      </c>
      <c r="B21" s="71" t="s">
        <v>342</v>
      </c>
      <c r="C21" s="71" t="s">
        <v>343</v>
      </c>
      <c r="D21" s="71" t="s">
        <v>70</v>
      </c>
      <c r="E21" s="71" t="s">
        <v>138</v>
      </c>
      <c r="F21" s="71" t="s">
        <v>137</v>
      </c>
      <c r="G21" s="71" t="s">
        <v>324</v>
      </c>
      <c r="H21" s="71" t="s">
        <v>325</v>
      </c>
      <c r="I21" s="80">
        <v>2609423.39</v>
      </c>
      <c r="J21" s="80">
        <v>2609423.39</v>
      </c>
      <c r="K21" s="80">
        <v>2609423.39</v>
      </c>
      <c r="L21" s="80"/>
      <c r="M21" s="80"/>
      <c r="N21" s="80"/>
      <c r="O21" s="80"/>
      <c r="P21" s="80"/>
      <c r="Q21" s="80"/>
      <c r="R21" s="80"/>
      <c r="S21" s="80"/>
      <c r="T21" s="80"/>
      <c r="U21" s="80"/>
      <c r="V21" s="80"/>
      <c r="W21" s="80"/>
    </row>
    <row r="22" ht="21.75" customHeight="1" spans="1:23">
      <c r="A22" s="71" t="s">
        <v>313</v>
      </c>
      <c r="B22" s="71" t="s">
        <v>344</v>
      </c>
      <c r="C22" s="71" t="s">
        <v>345</v>
      </c>
      <c r="D22" s="71" t="s">
        <v>70</v>
      </c>
      <c r="E22" s="71" t="s">
        <v>138</v>
      </c>
      <c r="F22" s="71" t="s">
        <v>137</v>
      </c>
      <c r="G22" s="71" t="s">
        <v>245</v>
      </c>
      <c r="H22" s="71" t="s">
        <v>246</v>
      </c>
      <c r="I22" s="80">
        <v>100000</v>
      </c>
      <c r="J22" s="80">
        <v>100000</v>
      </c>
      <c r="K22" s="80">
        <v>100000</v>
      </c>
      <c r="L22" s="80"/>
      <c r="M22" s="80"/>
      <c r="N22" s="80"/>
      <c r="O22" s="80"/>
      <c r="P22" s="80"/>
      <c r="Q22" s="80"/>
      <c r="R22" s="80"/>
      <c r="S22" s="80"/>
      <c r="T22" s="80"/>
      <c r="U22" s="80"/>
      <c r="V22" s="80"/>
      <c r="W22" s="80"/>
    </row>
    <row r="23" ht="21.75" customHeight="1" spans="1:23">
      <c r="A23" s="71" t="s">
        <v>313</v>
      </c>
      <c r="B23" s="71" t="s">
        <v>346</v>
      </c>
      <c r="C23" s="71" t="s">
        <v>347</v>
      </c>
      <c r="D23" s="71" t="s">
        <v>70</v>
      </c>
      <c r="E23" s="71" t="s">
        <v>138</v>
      </c>
      <c r="F23" s="71" t="s">
        <v>137</v>
      </c>
      <c r="G23" s="71" t="s">
        <v>253</v>
      </c>
      <c r="H23" s="71" t="s">
        <v>254</v>
      </c>
      <c r="I23" s="80">
        <v>160000</v>
      </c>
      <c r="J23" s="80">
        <v>160000</v>
      </c>
      <c r="K23" s="80">
        <v>160000</v>
      </c>
      <c r="L23" s="80"/>
      <c r="M23" s="80"/>
      <c r="N23" s="80"/>
      <c r="O23" s="80"/>
      <c r="P23" s="80"/>
      <c r="Q23" s="80"/>
      <c r="R23" s="80"/>
      <c r="S23" s="80"/>
      <c r="T23" s="80"/>
      <c r="U23" s="80"/>
      <c r="V23" s="80"/>
      <c r="W23" s="80"/>
    </row>
    <row r="24" ht="21.75" customHeight="1" spans="1:23">
      <c r="A24" s="71" t="s">
        <v>313</v>
      </c>
      <c r="B24" s="71" t="s">
        <v>348</v>
      </c>
      <c r="C24" s="71" t="s">
        <v>349</v>
      </c>
      <c r="D24" s="71" t="s">
        <v>70</v>
      </c>
      <c r="E24" s="71" t="s">
        <v>138</v>
      </c>
      <c r="F24" s="71" t="s">
        <v>137</v>
      </c>
      <c r="G24" s="71" t="s">
        <v>324</v>
      </c>
      <c r="H24" s="71" t="s">
        <v>325</v>
      </c>
      <c r="I24" s="80">
        <v>50000</v>
      </c>
      <c r="J24" s="80">
        <v>50000</v>
      </c>
      <c r="K24" s="80">
        <v>50000</v>
      </c>
      <c r="L24" s="80"/>
      <c r="M24" s="80"/>
      <c r="N24" s="80"/>
      <c r="O24" s="80"/>
      <c r="P24" s="80"/>
      <c r="Q24" s="80"/>
      <c r="R24" s="80"/>
      <c r="S24" s="80"/>
      <c r="T24" s="80"/>
      <c r="U24" s="80"/>
      <c r="V24" s="80"/>
      <c r="W24" s="80"/>
    </row>
    <row r="25" ht="21.75" customHeight="1" spans="1:23">
      <c r="A25" s="71" t="s">
        <v>313</v>
      </c>
      <c r="B25" s="71" t="s">
        <v>350</v>
      </c>
      <c r="C25" s="71" t="s">
        <v>351</v>
      </c>
      <c r="D25" s="71" t="s">
        <v>70</v>
      </c>
      <c r="E25" s="71" t="s">
        <v>138</v>
      </c>
      <c r="F25" s="71" t="s">
        <v>137</v>
      </c>
      <c r="G25" s="71" t="s">
        <v>324</v>
      </c>
      <c r="H25" s="71" t="s">
        <v>325</v>
      </c>
      <c r="I25" s="80">
        <v>325546.38</v>
      </c>
      <c r="J25" s="80">
        <v>325546.38</v>
      </c>
      <c r="K25" s="80">
        <v>325546.38</v>
      </c>
      <c r="L25" s="80"/>
      <c r="M25" s="80"/>
      <c r="N25" s="80"/>
      <c r="O25" s="80"/>
      <c r="P25" s="80"/>
      <c r="Q25" s="80"/>
      <c r="R25" s="80"/>
      <c r="S25" s="80"/>
      <c r="T25" s="80"/>
      <c r="U25" s="80"/>
      <c r="V25" s="80"/>
      <c r="W25" s="80"/>
    </row>
    <row r="26" ht="21.75" customHeight="1" spans="1:23">
      <c r="A26" s="71" t="s">
        <v>313</v>
      </c>
      <c r="B26" s="71" t="s">
        <v>352</v>
      </c>
      <c r="C26" s="71" t="s">
        <v>353</v>
      </c>
      <c r="D26" s="71" t="s">
        <v>70</v>
      </c>
      <c r="E26" s="71" t="s">
        <v>138</v>
      </c>
      <c r="F26" s="71" t="s">
        <v>137</v>
      </c>
      <c r="G26" s="71" t="s">
        <v>324</v>
      </c>
      <c r="H26" s="71" t="s">
        <v>325</v>
      </c>
      <c r="I26" s="80">
        <v>300000</v>
      </c>
      <c r="J26" s="80">
        <v>300000</v>
      </c>
      <c r="K26" s="80">
        <v>300000</v>
      </c>
      <c r="L26" s="80"/>
      <c r="M26" s="80"/>
      <c r="N26" s="80"/>
      <c r="O26" s="80"/>
      <c r="P26" s="80"/>
      <c r="Q26" s="80"/>
      <c r="R26" s="80"/>
      <c r="S26" s="80"/>
      <c r="T26" s="80"/>
      <c r="U26" s="80"/>
      <c r="V26" s="80"/>
      <c r="W26" s="80"/>
    </row>
    <row r="27" ht="21.75" customHeight="1" spans="1:23">
      <c r="A27" s="71" t="s">
        <v>313</v>
      </c>
      <c r="B27" s="71" t="s">
        <v>354</v>
      </c>
      <c r="C27" s="71" t="s">
        <v>355</v>
      </c>
      <c r="D27" s="71" t="s">
        <v>70</v>
      </c>
      <c r="E27" s="71" t="s">
        <v>138</v>
      </c>
      <c r="F27" s="71" t="s">
        <v>137</v>
      </c>
      <c r="G27" s="71" t="s">
        <v>245</v>
      </c>
      <c r="H27" s="71" t="s">
        <v>246</v>
      </c>
      <c r="I27" s="80">
        <v>440013.87</v>
      </c>
      <c r="J27" s="80"/>
      <c r="K27" s="80"/>
      <c r="L27" s="80"/>
      <c r="M27" s="80"/>
      <c r="N27" s="80">
        <v>440013.87</v>
      </c>
      <c r="O27" s="80"/>
      <c r="P27" s="80"/>
      <c r="Q27" s="80"/>
      <c r="R27" s="80"/>
      <c r="S27" s="80"/>
      <c r="T27" s="80"/>
      <c r="U27" s="80"/>
      <c r="V27" s="80"/>
      <c r="W27" s="80"/>
    </row>
    <row r="28" ht="21.75" customHeight="1" spans="1:23">
      <c r="A28" s="71" t="s">
        <v>313</v>
      </c>
      <c r="B28" s="71" t="s">
        <v>356</v>
      </c>
      <c r="C28" s="71" t="s">
        <v>357</v>
      </c>
      <c r="D28" s="71" t="s">
        <v>70</v>
      </c>
      <c r="E28" s="71" t="s">
        <v>138</v>
      </c>
      <c r="F28" s="71" t="s">
        <v>137</v>
      </c>
      <c r="G28" s="71" t="s">
        <v>318</v>
      </c>
      <c r="H28" s="71" t="s">
        <v>319</v>
      </c>
      <c r="I28" s="80">
        <v>4320000</v>
      </c>
      <c r="J28" s="80">
        <v>4320000</v>
      </c>
      <c r="K28" s="80">
        <v>4320000</v>
      </c>
      <c r="L28" s="80"/>
      <c r="M28" s="80"/>
      <c r="N28" s="80"/>
      <c r="O28" s="80"/>
      <c r="P28" s="80"/>
      <c r="Q28" s="80"/>
      <c r="R28" s="80"/>
      <c r="S28" s="80"/>
      <c r="T28" s="80"/>
      <c r="U28" s="80"/>
      <c r="V28" s="80"/>
      <c r="W28" s="80"/>
    </row>
    <row r="29" ht="21.75" customHeight="1" spans="1:23">
      <c r="A29" s="71" t="s">
        <v>313</v>
      </c>
      <c r="B29" s="71" t="s">
        <v>358</v>
      </c>
      <c r="C29" s="71" t="s">
        <v>359</v>
      </c>
      <c r="D29" s="71" t="s">
        <v>70</v>
      </c>
      <c r="E29" s="71" t="s">
        <v>138</v>
      </c>
      <c r="F29" s="71" t="s">
        <v>137</v>
      </c>
      <c r="G29" s="71" t="s">
        <v>360</v>
      </c>
      <c r="H29" s="71" t="s">
        <v>361</v>
      </c>
      <c r="I29" s="80">
        <v>20000</v>
      </c>
      <c r="J29" s="80">
        <v>20000</v>
      </c>
      <c r="K29" s="80">
        <v>20000</v>
      </c>
      <c r="L29" s="80"/>
      <c r="M29" s="80"/>
      <c r="N29" s="80"/>
      <c r="O29" s="80"/>
      <c r="P29" s="80"/>
      <c r="Q29" s="80"/>
      <c r="R29" s="80"/>
      <c r="S29" s="80"/>
      <c r="T29" s="80"/>
      <c r="U29" s="80"/>
      <c r="V29" s="80"/>
      <c r="W29" s="80"/>
    </row>
    <row r="30" ht="21.75" customHeight="1" spans="1:23">
      <c r="A30" s="71" t="s">
        <v>313</v>
      </c>
      <c r="B30" s="71" t="s">
        <v>362</v>
      </c>
      <c r="C30" s="71" t="s">
        <v>363</v>
      </c>
      <c r="D30" s="71" t="s">
        <v>70</v>
      </c>
      <c r="E30" s="71" t="s">
        <v>138</v>
      </c>
      <c r="F30" s="71" t="s">
        <v>137</v>
      </c>
      <c r="G30" s="71" t="s">
        <v>324</v>
      </c>
      <c r="H30" s="71" t="s">
        <v>325</v>
      </c>
      <c r="I30" s="80">
        <v>400000</v>
      </c>
      <c r="J30" s="80">
        <v>400000</v>
      </c>
      <c r="K30" s="80">
        <v>400000</v>
      </c>
      <c r="L30" s="80"/>
      <c r="M30" s="80"/>
      <c r="N30" s="80"/>
      <c r="O30" s="80"/>
      <c r="P30" s="80"/>
      <c r="Q30" s="80"/>
      <c r="R30" s="80"/>
      <c r="S30" s="80"/>
      <c r="T30" s="80"/>
      <c r="U30" s="80"/>
      <c r="V30" s="80"/>
      <c r="W30" s="80"/>
    </row>
    <row r="31" ht="21.75" customHeight="1" spans="1:23">
      <c r="A31" s="71" t="s">
        <v>313</v>
      </c>
      <c r="B31" s="71" t="s">
        <v>364</v>
      </c>
      <c r="C31" s="71" t="s">
        <v>365</v>
      </c>
      <c r="D31" s="71" t="s">
        <v>70</v>
      </c>
      <c r="E31" s="71" t="s">
        <v>138</v>
      </c>
      <c r="F31" s="71" t="s">
        <v>137</v>
      </c>
      <c r="G31" s="71" t="s">
        <v>245</v>
      </c>
      <c r="H31" s="71" t="s">
        <v>246</v>
      </c>
      <c r="I31" s="80">
        <v>100000</v>
      </c>
      <c r="J31" s="80">
        <v>100000</v>
      </c>
      <c r="K31" s="80">
        <v>100000</v>
      </c>
      <c r="L31" s="80"/>
      <c r="M31" s="80"/>
      <c r="N31" s="80"/>
      <c r="O31" s="80"/>
      <c r="P31" s="80"/>
      <c r="Q31" s="80"/>
      <c r="R31" s="80"/>
      <c r="S31" s="80"/>
      <c r="T31" s="80"/>
      <c r="U31" s="80"/>
      <c r="V31" s="80"/>
      <c r="W31" s="80"/>
    </row>
    <row r="32" ht="21.75" customHeight="1" spans="1:23">
      <c r="A32" s="71" t="s">
        <v>313</v>
      </c>
      <c r="B32" s="71" t="s">
        <v>366</v>
      </c>
      <c r="C32" s="71" t="s">
        <v>367</v>
      </c>
      <c r="D32" s="71" t="s">
        <v>70</v>
      </c>
      <c r="E32" s="71" t="s">
        <v>138</v>
      </c>
      <c r="F32" s="71" t="s">
        <v>137</v>
      </c>
      <c r="G32" s="71" t="s">
        <v>360</v>
      </c>
      <c r="H32" s="71" t="s">
        <v>361</v>
      </c>
      <c r="I32" s="80">
        <v>919600</v>
      </c>
      <c r="J32" s="80">
        <v>919600</v>
      </c>
      <c r="K32" s="80">
        <v>919600</v>
      </c>
      <c r="L32" s="80"/>
      <c r="M32" s="80"/>
      <c r="N32" s="80"/>
      <c r="O32" s="80"/>
      <c r="P32" s="80"/>
      <c r="Q32" s="80"/>
      <c r="R32" s="80"/>
      <c r="S32" s="80"/>
      <c r="T32" s="80"/>
      <c r="U32" s="80"/>
      <c r="V32" s="80"/>
      <c r="W32" s="80"/>
    </row>
    <row r="33" ht="21.75" customHeight="1" spans="1:23">
      <c r="A33" s="71" t="s">
        <v>313</v>
      </c>
      <c r="B33" s="71" t="s">
        <v>368</v>
      </c>
      <c r="C33" s="71" t="s">
        <v>369</v>
      </c>
      <c r="D33" s="71" t="s">
        <v>70</v>
      </c>
      <c r="E33" s="71" t="s">
        <v>185</v>
      </c>
      <c r="F33" s="71" t="s">
        <v>186</v>
      </c>
      <c r="G33" s="71" t="s">
        <v>318</v>
      </c>
      <c r="H33" s="71" t="s">
        <v>319</v>
      </c>
      <c r="I33" s="80">
        <v>6163203.94</v>
      </c>
      <c r="J33" s="80"/>
      <c r="K33" s="80"/>
      <c r="L33" s="80"/>
      <c r="M33" s="80"/>
      <c r="N33" s="80"/>
      <c r="O33" s="80">
        <v>6163203.94</v>
      </c>
      <c r="P33" s="80"/>
      <c r="Q33" s="80"/>
      <c r="R33" s="80"/>
      <c r="S33" s="80"/>
      <c r="T33" s="80"/>
      <c r="U33" s="80"/>
      <c r="V33" s="80"/>
      <c r="W33" s="80"/>
    </row>
    <row r="34" ht="21.75" customHeight="1" spans="1:23">
      <c r="A34" s="71" t="s">
        <v>313</v>
      </c>
      <c r="B34" s="71" t="s">
        <v>370</v>
      </c>
      <c r="C34" s="71" t="s">
        <v>371</v>
      </c>
      <c r="D34" s="71" t="s">
        <v>70</v>
      </c>
      <c r="E34" s="71" t="s">
        <v>138</v>
      </c>
      <c r="F34" s="71" t="s">
        <v>137</v>
      </c>
      <c r="G34" s="71" t="s">
        <v>324</v>
      </c>
      <c r="H34" s="71" t="s">
        <v>325</v>
      </c>
      <c r="I34" s="80">
        <v>300000</v>
      </c>
      <c r="J34" s="80">
        <v>300000</v>
      </c>
      <c r="K34" s="80">
        <v>300000</v>
      </c>
      <c r="L34" s="80"/>
      <c r="M34" s="80"/>
      <c r="N34" s="80"/>
      <c r="O34" s="80"/>
      <c r="P34" s="80"/>
      <c r="Q34" s="80"/>
      <c r="R34" s="80"/>
      <c r="S34" s="80"/>
      <c r="T34" s="80"/>
      <c r="U34" s="80"/>
      <c r="V34" s="80"/>
      <c r="W34" s="80"/>
    </row>
    <row r="35" ht="21.75" customHeight="1" spans="1:23">
      <c r="A35" s="71" t="s">
        <v>313</v>
      </c>
      <c r="B35" s="71" t="s">
        <v>372</v>
      </c>
      <c r="C35" s="71" t="s">
        <v>373</v>
      </c>
      <c r="D35" s="71" t="s">
        <v>70</v>
      </c>
      <c r="E35" s="71" t="s">
        <v>138</v>
      </c>
      <c r="F35" s="71" t="s">
        <v>137</v>
      </c>
      <c r="G35" s="71" t="s">
        <v>245</v>
      </c>
      <c r="H35" s="71" t="s">
        <v>246</v>
      </c>
      <c r="I35" s="80">
        <v>80000</v>
      </c>
      <c r="J35" s="80">
        <v>80000</v>
      </c>
      <c r="K35" s="80">
        <v>80000</v>
      </c>
      <c r="L35" s="80"/>
      <c r="M35" s="80"/>
      <c r="N35" s="80"/>
      <c r="O35" s="80"/>
      <c r="P35" s="80"/>
      <c r="Q35" s="80"/>
      <c r="R35" s="80"/>
      <c r="S35" s="80"/>
      <c r="T35" s="80"/>
      <c r="U35" s="80"/>
      <c r="V35" s="80"/>
      <c r="W35" s="80"/>
    </row>
    <row r="36" ht="21.75" customHeight="1" spans="1:23">
      <c r="A36" s="71" t="s">
        <v>313</v>
      </c>
      <c r="B36" s="71" t="s">
        <v>374</v>
      </c>
      <c r="C36" s="71" t="s">
        <v>375</v>
      </c>
      <c r="D36" s="71" t="s">
        <v>70</v>
      </c>
      <c r="E36" s="71" t="s">
        <v>138</v>
      </c>
      <c r="F36" s="71" t="s">
        <v>137</v>
      </c>
      <c r="G36" s="71" t="s">
        <v>245</v>
      </c>
      <c r="H36" s="71" t="s">
        <v>246</v>
      </c>
      <c r="I36" s="80">
        <v>40000</v>
      </c>
      <c r="J36" s="80">
        <v>40000</v>
      </c>
      <c r="K36" s="80">
        <v>40000</v>
      </c>
      <c r="L36" s="80"/>
      <c r="M36" s="80"/>
      <c r="N36" s="80"/>
      <c r="O36" s="80"/>
      <c r="P36" s="80"/>
      <c r="Q36" s="80"/>
      <c r="R36" s="80"/>
      <c r="S36" s="80"/>
      <c r="T36" s="80"/>
      <c r="U36" s="80"/>
      <c r="V36" s="80"/>
      <c r="W36" s="80"/>
    </row>
    <row r="37" ht="21.75" customHeight="1" spans="1:23">
      <c r="A37" s="71" t="s">
        <v>313</v>
      </c>
      <c r="B37" s="71" t="s">
        <v>376</v>
      </c>
      <c r="C37" s="71" t="s">
        <v>377</v>
      </c>
      <c r="D37" s="71" t="s">
        <v>70</v>
      </c>
      <c r="E37" s="71" t="s">
        <v>138</v>
      </c>
      <c r="F37" s="71" t="s">
        <v>137</v>
      </c>
      <c r="G37" s="71" t="s">
        <v>324</v>
      </c>
      <c r="H37" s="71" t="s">
        <v>325</v>
      </c>
      <c r="I37" s="80">
        <v>5000000</v>
      </c>
      <c r="J37" s="80">
        <v>5000000</v>
      </c>
      <c r="K37" s="80">
        <v>5000000</v>
      </c>
      <c r="L37" s="80"/>
      <c r="M37" s="80"/>
      <c r="N37" s="80"/>
      <c r="O37" s="80"/>
      <c r="P37" s="80"/>
      <c r="Q37" s="80"/>
      <c r="R37" s="80"/>
      <c r="S37" s="80"/>
      <c r="T37" s="80"/>
      <c r="U37" s="80"/>
      <c r="V37" s="80"/>
      <c r="W37" s="80"/>
    </row>
    <row r="38" ht="21.75" customHeight="1" spans="1:23">
      <c r="A38" s="71" t="s">
        <v>313</v>
      </c>
      <c r="B38" s="71" t="s">
        <v>378</v>
      </c>
      <c r="C38" s="71" t="s">
        <v>379</v>
      </c>
      <c r="D38" s="71" t="s">
        <v>70</v>
      </c>
      <c r="E38" s="71" t="s">
        <v>138</v>
      </c>
      <c r="F38" s="71" t="s">
        <v>137</v>
      </c>
      <c r="G38" s="71" t="s">
        <v>324</v>
      </c>
      <c r="H38" s="71" t="s">
        <v>325</v>
      </c>
      <c r="I38" s="80">
        <v>1100000</v>
      </c>
      <c r="J38" s="80">
        <v>1100000</v>
      </c>
      <c r="K38" s="80">
        <v>1100000</v>
      </c>
      <c r="L38" s="80"/>
      <c r="M38" s="80"/>
      <c r="N38" s="80"/>
      <c r="O38" s="80"/>
      <c r="P38" s="80"/>
      <c r="Q38" s="80"/>
      <c r="R38" s="80"/>
      <c r="S38" s="80"/>
      <c r="T38" s="80"/>
      <c r="U38" s="80"/>
      <c r="V38" s="80"/>
      <c r="W38" s="80"/>
    </row>
    <row r="39" ht="21.75" customHeight="1" spans="1:23">
      <c r="A39" s="71" t="s">
        <v>313</v>
      </c>
      <c r="B39" s="71" t="s">
        <v>380</v>
      </c>
      <c r="C39" s="71" t="s">
        <v>381</v>
      </c>
      <c r="D39" s="71" t="s">
        <v>70</v>
      </c>
      <c r="E39" s="71" t="s">
        <v>138</v>
      </c>
      <c r="F39" s="71" t="s">
        <v>137</v>
      </c>
      <c r="G39" s="71" t="s">
        <v>324</v>
      </c>
      <c r="H39" s="71" t="s">
        <v>325</v>
      </c>
      <c r="I39" s="80">
        <v>900000</v>
      </c>
      <c r="J39" s="80">
        <v>900000</v>
      </c>
      <c r="K39" s="80">
        <v>900000</v>
      </c>
      <c r="L39" s="80"/>
      <c r="M39" s="80"/>
      <c r="N39" s="80"/>
      <c r="O39" s="80"/>
      <c r="P39" s="80"/>
      <c r="Q39" s="80"/>
      <c r="R39" s="80"/>
      <c r="S39" s="80"/>
      <c r="T39" s="80"/>
      <c r="U39" s="80"/>
      <c r="V39" s="80"/>
      <c r="W39" s="80"/>
    </row>
    <row r="40" ht="21.75" customHeight="1" spans="1:23">
      <c r="A40" s="71" t="s">
        <v>313</v>
      </c>
      <c r="B40" s="71" t="s">
        <v>382</v>
      </c>
      <c r="C40" s="71" t="s">
        <v>383</v>
      </c>
      <c r="D40" s="71" t="s">
        <v>73</v>
      </c>
      <c r="E40" s="71" t="s">
        <v>134</v>
      </c>
      <c r="F40" s="71" t="s">
        <v>135</v>
      </c>
      <c r="G40" s="71" t="s">
        <v>245</v>
      </c>
      <c r="H40" s="71" t="s">
        <v>246</v>
      </c>
      <c r="I40" s="80">
        <v>250000</v>
      </c>
      <c r="J40" s="80">
        <v>250000</v>
      </c>
      <c r="K40" s="80">
        <v>250000</v>
      </c>
      <c r="L40" s="80"/>
      <c r="M40" s="80"/>
      <c r="N40" s="80"/>
      <c r="O40" s="80"/>
      <c r="P40" s="80"/>
      <c r="Q40" s="80"/>
      <c r="R40" s="80"/>
      <c r="S40" s="80"/>
      <c r="T40" s="80"/>
      <c r="U40" s="80"/>
      <c r="V40" s="80"/>
      <c r="W40" s="80"/>
    </row>
    <row r="41" ht="21.75" customHeight="1" spans="1:23">
      <c r="A41" s="71" t="s">
        <v>313</v>
      </c>
      <c r="B41" s="71" t="s">
        <v>384</v>
      </c>
      <c r="C41" s="71" t="s">
        <v>385</v>
      </c>
      <c r="D41" s="71" t="s">
        <v>73</v>
      </c>
      <c r="E41" s="71" t="s">
        <v>134</v>
      </c>
      <c r="F41" s="71" t="s">
        <v>135</v>
      </c>
      <c r="G41" s="71" t="s">
        <v>245</v>
      </c>
      <c r="H41" s="71" t="s">
        <v>246</v>
      </c>
      <c r="I41" s="80">
        <v>40000</v>
      </c>
      <c r="J41" s="80"/>
      <c r="K41" s="80"/>
      <c r="L41" s="80"/>
      <c r="M41" s="80"/>
      <c r="N41" s="80"/>
      <c r="O41" s="80"/>
      <c r="P41" s="80"/>
      <c r="Q41" s="80"/>
      <c r="R41" s="80">
        <v>40000</v>
      </c>
      <c r="S41" s="80"/>
      <c r="T41" s="80"/>
      <c r="U41" s="80">
        <v>40000</v>
      </c>
      <c r="V41" s="80"/>
      <c r="W41" s="80"/>
    </row>
    <row r="42" ht="21.75" customHeight="1" spans="1:23">
      <c r="A42" s="71" t="s">
        <v>313</v>
      </c>
      <c r="B42" s="71" t="s">
        <v>386</v>
      </c>
      <c r="C42" s="71" t="s">
        <v>387</v>
      </c>
      <c r="D42" s="71" t="s">
        <v>73</v>
      </c>
      <c r="E42" s="71" t="s">
        <v>134</v>
      </c>
      <c r="F42" s="71" t="s">
        <v>135</v>
      </c>
      <c r="G42" s="71" t="s">
        <v>274</v>
      </c>
      <c r="H42" s="71" t="s">
        <v>275</v>
      </c>
      <c r="I42" s="80">
        <v>33522</v>
      </c>
      <c r="J42" s="80"/>
      <c r="K42" s="80"/>
      <c r="L42" s="80"/>
      <c r="M42" s="80"/>
      <c r="N42" s="80"/>
      <c r="O42" s="80"/>
      <c r="P42" s="80"/>
      <c r="Q42" s="80"/>
      <c r="R42" s="80">
        <v>33522</v>
      </c>
      <c r="S42" s="80"/>
      <c r="T42" s="80"/>
      <c r="U42" s="80">
        <v>33522</v>
      </c>
      <c r="V42" s="80"/>
      <c r="W42" s="80"/>
    </row>
    <row r="43" ht="21.75" customHeight="1" spans="1:23">
      <c r="A43" s="71" t="s">
        <v>388</v>
      </c>
      <c r="B43" s="71" t="s">
        <v>389</v>
      </c>
      <c r="C43" s="71" t="s">
        <v>390</v>
      </c>
      <c r="D43" s="71" t="s">
        <v>73</v>
      </c>
      <c r="E43" s="71" t="s">
        <v>116</v>
      </c>
      <c r="F43" s="71" t="s">
        <v>117</v>
      </c>
      <c r="G43" s="71" t="s">
        <v>261</v>
      </c>
      <c r="H43" s="71" t="s">
        <v>262</v>
      </c>
      <c r="I43" s="80">
        <v>11606.4</v>
      </c>
      <c r="J43" s="80">
        <v>11606.4</v>
      </c>
      <c r="K43" s="80">
        <v>11606.4</v>
      </c>
      <c r="L43" s="80"/>
      <c r="M43" s="80"/>
      <c r="N43" s="80"/>
      <c r="O43" s="80"/>
      <c r="P43" s="80"/>
      <c r="Q43" s="80"/>
      <c r="R43" s="80"/>
      <c r="S43" s="80"/>
      <c r="T43" s="80"/>
      <c r="U43" s="80"/>
      <c r="V43" s="80"/>
      <c r="W43" s="80"/>
    </row>
    <row r="44" ht="21.75" customHeight="1" spans="1:23">
      <c r="A44" s="71" t="s">
        <v>391</v>
      </c>
      <c r="B44" s="71" t="s">
        <v>392</v>
      </c>
      <c r="C44" s="71" t="s">
        <v>393</v>
      </c>
      <c r="D44" s="71" t="s">
        <v>73</v>
      </c>
      <c r="E44" s="71" t="s">
        <v>134</v>
      </c>
      <c r="F44" s="71" t="s">
        <v>135</v>
      </c>
      <c r="G44" s="71" t="s">
        <v>318</v>
      </c>
      <c r="H44" s="71" t="s">
        <v>319</v>
      </c>
      <c r="I44" s="80">
        <v>40200000</v>
      </c>
      <c r="J44" s="80">
        <v>40200000</v>
      </c>
      <c r="K44" s="80">
        <v>40200000</v>
      </c>
      <c r="L44" s="80"/>
      <c r="M44" s="80"/>
      <c r="N44" s="80"/>
      <c r="O44" s="80"/>
      <c r="P44" s="80"/>
      <c r="Q44" s="80"/>
      <c r="R44" s="80"/>
      <c r="S44" s="80"/>
      <c r="T44" s="80"/>
      <c r="U44" s="80"/>
      <c r="V44" s="80"/>
      <c r="W44" s="80"/>
    </row>
    <row r="45" ht="21.75" customHeight="1" spans="1:23">
      <c r="A45" s="71" t="s">
        <v>313</v>
      </c>
      <c r="B45" s="71" t="s">
        <v>394</v>
      </c>
      <c r="C45" s="71" t="s">
        <v>395</v>
      </c>
      <c r="D45" s="71" t="s">
        <v>75</v>
      </c>
      <c r="E45" s="71" t="s">
        <v>138</v>
      </c>
      <c r="F45" s="71" t="s">
        <v>137</v>
      </c>
      <c r="G45" s="71" t="s">
        <v>253</v>
      </c>
      <c r="H45" s="71" t="s">
        <v>254</v>
      </c>
      <c r="I45" s="80">
        <v>30000</v>
      </c>
      <c r="J45" s="80">
        <v>30000</v>
      </c>
      <c r="K45" s="80">
        <v>30000</v>
      </c>
      <c r="L45" s="80"/>
      <c r="M45" s="80"/>
      <c r="N45" s="80"/>
      <c r="O45" s="80"/>
      <c r="P45" s="80"/>
      <c r="Q45" s="80"/>
      <c r="R45" s="80"/>
      <c r="S45" s="80"/>
      <c r="T45" s="80"/>
      <c r="U45" s="80"/>
      <c r="V45" s="80"/>
      <c r="W45" s="80"/>
    </row>
    <row r="46" ht="21.75" customHeight="1" spans="1:23">
      <c r="A46" s="71" t="s">
        <v>313</v>
      </c>
      <c r="B46" s="71" t="s">
        <v>396</v>
      </c>
      <c r="C46" s="71" t="s">
        <v>397</v>
      </c>
      <c r="D46" s="71" t="s">
        <v>75</v>
      </c>
      <c r="E46" s="71" t="s">
        <v>138</v>
      </c>
      <c r="F46" s="71" t="s">
        <v>137</v>
      </c>
      <c r="G46" s="71" t="s">
        <v>245</v>
      </c>
      <c r="H46" s="71" t="s">
        <v>246</v>
      </c>
      <c r="I46" s="80">
        <v>50000</v>
      </c>
      <c r="J46" s="80">
        <v>50000</v>
      </c>
      <c r="K46" s="80">
        <v>50000</v>
      </c>
      <c r="L46" s="80"/>
      <c r="M46" s="80"/>
      <c r="N46" s="80"/>
      <c r="O46" s="80"/>
      <c r="P46" s="80"/>
      <c r="Q46" s="80"/>
      <c r="R46" s="80"/>
      <c r="S46" s="80"/>
      <c r="T46" s="80"/>
      <c r="U46" s="80"/>
      <c r="V46" s="80"/>
      <c r="W46" s="80"/>
    </row>
    <row r="47" ht="21.75" customHeight="1" spans="1:23">
      <c r="A47" s="71" t="s">
        <v>313</v>
      </c>
      <c r="B47" s="71" t="s">
        <v>398</v>
      </c>
      <c r="C47" s="71" t="s">
        <v>367</v>
      </c>
      <c r="D47" s="71" t="s">
        <v>75</v>
      </c>
      <c r="E47" s="71" t="s">
        <v>138</v>
      </c>
      <c r="F47" s="71" t="s">
        <v>137</v>
      </c>
      <c r="G47" s="71" t="s">
        <v>360</v>
      </c>
      <c r="H47" s="71" t="s">
        <v>361</v>
      </c>
      <c r="I47" s="80">
        <v>14400</v>
      </c>
      <c r="J47" s="80">
        <v>14400</v>
      </c>
      <c r="K47" s="80">
        <v>14400</v>
      </c>
      <c r="L47" s="80"/>
      <c r="M47" s="80"/>
      <c r="N47" s="80"/>
      <c r="O47" s="80"/>
      <c r="P47" s="80"/>
      <c r="Q47" s="80"/>
      <c r="R47" s="80"/>
      <c r="S47" s="80"/>
      <c r="T47" s="80"/>
      <c r="U47" s="80"/>
      <c r="V47" s="80"/>
      <c r="W47" s="80"/>
    </row>
    <row r="48" ht="21.75" customHeight="1" spans="1:23">
      <c r="A48" s="71" t="s">
        <v>313</v>
      </c>
      <c r="B48" s="71" t="s">
        <v>399</v>
      </c>
      <c r="C48" s="71" t="s">
        <v>400</v>
      </c>
      <c r="D48" s="71" t="s">
        <v>75</v>
      </c>
      <c r="E48" s="71" t="s">
        <v>138</v>
      </c>
      <c r="F48" s="71" t="s">
        <v>137</v>
      </c>
      <c r="G48" s="71" t="s">
        <v>245</v>
      </c>
      <c r="H48" s="71" t="s">
        <v>246</v>
      </c>
      <c r="I48" s="80">
        <v>50000</v>
      </c>
      <c r="J48" s="80">
        <v>50000</v>
      </c>
      <c r="K48" s="80">
        <v>50000</v>
      </c>
      <c r="L48" s="80"/>
      <c r="M48" s="80"/>
      <c r="N48" s="80"/>
      <c r="O48" s="80"/>
      <c r="P48" s="80"/>
      <c r="Q48" s="80"/>
      <c r="R48" s="80"/>
      <c r="S48" s="80"/>
      <c r="T48" s="80"/>
      <c r="U48" s="80"/>
      <c r="V48" s="80"/>
      <c r="W48" s="80"/>
    </row>
    <row r="49" ht="21.75" customHeight="1" spans="1:23">
      <c r="A49" s="71" t="s">
        <v>313</v>
      </c>
      <c r="B49" s="71" t="s">
        <v>401</v>
      </c>
      <c r="C49" s="71" t="s">
        <v>402</v>
      </c>
      <c r="D49" s="71" t="s">
        <v>75</v>
      </c>
      <c r="E49" s="71" t="s">
        <v>138</v>
      </c>
      <c r="F49" s="71" t="s">
        <v>137</v>
      </c>
      <c r="G49" s="71" t="s">
        <v>360</v>
      </c>
      <c r="H49" s="71" t="s">
        <v>361</v>
      </c>
      <c r="I49" s="80">
        <v>30000</v>
      </c>
      <c r="J49" s="80">
        <v>30000</v>
      </c>
      <c r="K49" s="80">
        <v>30000</v>
      </c>
      <c r="L49" s="80"/>
      <c r="M49" s="80"/>
      <c r="N49" s="80"/>
      <c r="O49" s="80"/>
      <c r="P49" s="80"/>
      <c r="Q49" s="80"/>
      <c r="R49" s="80"/>
      <c r="S49" s="80"/>
      <c r="T49" s="80"/>
      <c r="U49" s="80"/>
      <c r="V49" s="80"/>
      <c r="W49" s="80"/>
    </row>
    <row r="50" ht="21.75" customHeight="1" spans="1:23">
      <c r="A50" s="71" t="s">
        <v>313</v>
      </c>
      <c r="B50" s="71" t="s">
        <v>403</v>
      </c>
      <c r="C50" s="71" t="s">
        <v>404</v>
      </c>
      <c r="D50" s="71" t="s">
        <v>75</v>
      </c>
      <c r="E50" s="71" t="s">
        <v>138</v>
      </c>
      <c r="F50" s="71" t="s">
        <v>137</v>
      </c>
      <c r="G50" s="71" t="s">
        <v>360</v>
      </c>
      <c r="H50" s="71" t="s">
        <v>361</v>
      </c>
      <c r="I50" s="80">
        <v>200000</v>
      </c>
      <c r="J50" s="80">
        <v>200000</v>
      </c>
      <c r="K50" s="80">
        <v>200000</v>
      </c>
      <c r="L50" s="80"/>
      <c r="M50" s="80"/>
      <c r="N50" s="80"/>
      <c r="O50" s="80"/>
      <c r="P50" s="80"/>
      <c r="Q50" s="80"/>
      <c r="R50" s="80"/>
      <c r="S50" s="80"/>
      <c r="T50" s="80"/>
      <c r="U50" s="80"/>
      <c r="V50" s="80"/>
      <c r="W50" s="80"/>
    </row>
    <row r="51" ht="21.75" customHeight="1" spans="1:23">
      <c r="A51" s="71" t="s">
        <v>313</v>
      </c>
      <c r="B51" s="71" t="s">
        <v>405</v>
      </c>
      <c r="C51" s="71" t="s">
        <v>406</v>
      </c>
      <c r="D51" s="71" t="s">
        <v>75</v>
      </c>
      <c r="E51" s="71" t="s">
        <v>138</v>
      </c>
      <c r="F51" s="71" t="s">
        <v>137</v>
      </c>
      <c r="G51" s="71" t="s">
        <v>245</v>
      </c>
      <c r="H51" s="71" t="s">
        <v>246</v>
      </c>
      <c r="I51" s="80">
        <v>50000</v>
      </c>
      <c r="J51" s="80">
        <v>50000</v>
      </c>
      <c r="K51" s="80">
        <v>50000</v>
      </c>
      <c r="L51" s="80"/>
      <c r="M51" s="80"/>
      <c r="N51" s="80"/>
      <c r="O51" s="80"/>
      <c r="P51" s="80"/>
      <c r="Q51" s="80"/>
      <c r="R51" s="80"/>
      <c r="S51" s="80"/>
      <c r="T51" s="80"/>
      <c r="U51" s="80"/>
      <c r="V51" s="80"/>
      <c r="W51" s="80"/>
    </row>
    <row r="52" ht="21.75" customHeight="1" spans="1:23">
      <c r="A52" s="71" t="s">
        <v>313</v>
      </c>
      <c r="B52" s="71" t="s">
        <v>407</v>
      </c>
      <c r="C52" s="71" t="s">
        <v>408</v>
      </c>
      <c r="D52" s="71" t="s">
        <v>75</v>
      </c>
      <c r="E52" s="71" t="s">
        <v>138</v>
      </c>
      <c r="F52" s="71" t="s">
        <v>137</v>
      </c>
      <c r="G52" s="71" t="s">
        <v>360</v>
      </c>
      <c r="H52" s="71" t="s">
        <v>361</v>
      </c>
      <c r="I52" s="80">
        <v>50000</v>
      </c>
      <c r="J52" s="80">
        <v>50000</v>
      </c>
      <c r="K52" s="80">
        <v>50000</v>
      </c>
      <c r="L52" s="80"/>
      <c r="M52" s="80"/>
      <c r="N52" s="80"/>
      <c r="O52" s="80"/>
      <c r="P52" s="80"/>
      <c r="Q52" s="80"/>
      <c r="R52" s="80"/>
      <c r="S52" s="80"/>
      <c r="T52" s="80"/>
      <c r="U52" s="80"/>
      <c r="V52" s="80"/>
      <c r="W52" s="80"/>
    </row>
    <row r="53" ht="21.75" customHeight="1" spans="1:23">
      <c r="A53" s="71" t="s">
        <v>388</v>
      </c>
      <c r="B53" s="71" t="s">
        <v>409</v>
      </c>
      <c r="C53" s="71" t="s">
        <v>410</v>
      </c>
      <c r="D53" s="71" t="s">
        <v>75</v>
      </c>
      <c r="E53" s="71" t="s">
        <v>138</v>
      </c>
      <c r="F53" s="71" t="s">
        <v>137</v>
      </c>
      <c r="G53" s="71" t="s">
        <v>261</v>
      </c>
      <c r="H53" s="71" t="s">
        <v>262</v>
      </c>
      <c r="I53" s="80">
        <v>60000</v>
      </c>
      <c r="J53" s="80">
        <v>60000</v>
      </c>
      <c r="K53" s="80">
        <v>60000</v>
      </c>
      <c r="L53" s="80"/>
      <c r="M53" s="80"/>
      <c r="N53" s="80"/>
      <c r="O53" s="80"/>
      <c r="P53" s="80"/>
      <c r="Q53" s="80"/>
      <c r="R53" s="80"/>
      <c r="S53" s="80"/>
      <c r="T53" s="80"/>
      <c r="U53" s="80"/>
      <c r="V53" s="80"/>
      <c r="W53" s="80"/>
    </row>
    <row r="54" ht="18.75" customHeight="1" spans="1:23">
      <c r="A54" s="38" t="s">
        <v>187</v>
      </c>
      <c r="B54" s="39"/>
      <c r="C54" s="39"/>
      <c r="D54" s="39"/>
      <c r="E54" s="39"/>
      <c r="F54" s="39"/>
      <c r="G54" s="39"/>
      <c r="H54" s="40"/>
      <c r="I54" s="80">
        <v>119372346.21</v>
      </c>
      <c r="J54" s="80">
        <v>112695606.4</v>
      </c>
      <c r="K54" s="80">
        <v>112695606.4</v>
      </c>
      <c r="L54" s="80"/>
      <c r="M54" s="80"/>
      <c r="N54" s="80">
        <v>440013.87</v>
      </c>
      <c r="O54" s="80">
        <v>6163203.94</v>
      </c>
      <c r="P54" s="80"/>
      <c r="Q54" s="80"/>
      <c r="R54" s="80">
        <v>73522</v>
      </c>
      <c r="S54" s="80"/>
      <c r="T54" s="80"/>
      <c r="U54" s="80">
        <v>73522</v>
      </c>
      <c r="V54" s="80"/>
      <c r="W54" s="80"/>
    </row>
  </sheetData>
  <mergeCells count="28">
    <mergeCell ref="A2:W2"/>
    <mergeCell ref="A3:H3"/>
    <mergeCell ref="J4:M4"/>
    <mergeCell ref="N4:P4"/>
    <mergeCell ref="R4:W4"/>
    <mergeCell ref="A54:H5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95"/>
  <sheetViews>
    <sheetView showZeros="0" tabSelected="1" topLeftCell="A200" workbookViewId="0">
      <selection activeCell="B209" sqref="B209:B21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12" t="s">
        <v>411</v>
      </c>
    </row>
    <row r="2" ht="39.75" customHeight="1" spans="1:10">
      <c r="A2" s="67" t="str">
        <f>"2026"&amp;"年部门项目支出绩效目标表"</f>
        <v>2026年部门项目支出绩效目标表</v>
      </c>
      <c r="B2" s="13"/>
      <c r="C2" s="13"/>
      <c r="D2" s="13"/>
      <c r="E2" s="13"/>
      <c r="F2" s="68"/>
      <c r="G2" s="13"/>
      <c r="H2" s="68"/>
      <c r="I2" s="68"/>
      <c r="J2" s="13"/>
    </row>
    <row r="3" ht="17.25" customHeight="1" spans="1:10">
      <c r="A3" s="14" t="str">
        <f>"单位名称："&amp;"昆明市官渡区综合行政执法局"</f>
        <v>单位名称：昆明市官渡区综合行政执法局</v>
      </c>
    </row>
    <row r="4" ht="44.25" customHeight="1" spans="1:10">
      <c r="A4" s="69" t="s">
        <v>199</v>
      </c>
      <c r="B4" s="69" t="s">
        <v>412</v>
      </c>
      <c r="C4" s="69" t="s">
        <v>413</v>
      </c>
      <c r="D4" s="69" t="s">
        <v>414</v>
      </c>
      <c r="E4" s="69" t="s">
        <v>415</v>
      </c>
      <c r="F4" s="70" t="s">
        <v>416</v>
      </c>
      <c r="G4" s="69" t="s">
        <v>417</v>
      </c>
      <c r="H4" s="70" t="s">
        <v>418</v>
      </c>
      <c r="I4" s="70" t="s">
        <v>419</v>
      </c>
      <c r="J4" s="69" t="s">
        <v>420</v>
      </c>
    </row>
    <row r="5" ht="18.75" customHeight="1" spans="1:10">
      <c r="A5" s="138">
        <v>1</v>
      </c>
      <c r="B5" s="138">
        <v>2</v>
      </c>
      <c r="C5" s="138">
        <v>3</v>
      </c>
      <c r="D5" s="138">
        <v>4</v>
      </c>
      <c r="E5" s="138">
        <v>5</v>
      </c>
      <c r="F5" s="31">
        <v>6</v>
      </c>
      <c r="G5" s="138">
        <v>7</v>
      </c>
      <c r="H5" s="31">
        <v>8</v>
      </c>
      <c r="I5" s="31">
        <v>9</v>
      </c>
      <c r="J5" s="138">
        <v>10</v>
      </c>
    </row>
    <row r="6" ht="42" customHeight="1" spans="1:10">
      <c r="A6" s="32" t="s">
        <v>70</v>
      </c>
      <c r="B6" s="71"/>
      <c r="C6" s="71"/>
      <c r="D6" s="71"/>
      <c r="E6" s="58"/>
      <c r="F6" s="72"/>
      <c r="G6" s="58"/>
      <c r="H6" s="72"/>
      <c r="I6" s="72"/>
      <c r="J6" s="58"/>
    </row>
    <row r="7" ht="42" customHeight="1" spans="1:10">
      <c r="A7" s="139" t="s">
        <v>75</v>
      </c>
      <c r="B7" s="33"/>
      <c r="C7" s="33"/>
      <c r="D7" s="33"/>
      <c r="E7" s="32"/>
      <c r="F7" s="33"/>
      <c r="G7" s="32"/>
      <c r="H7" s="33"/>
      <c r="I7" s="33"/>
      <c r="J7" s="32"/>
    </row>
    <row r="8" ht="42" customHeight="1" spans="1:10">
      <c r="A8" s="140" t="s">
        <v>410</v>
      </c>
      <c r="B8" s="33" t="s">
        <v>421</v>
      </c>
      <c r="C8" s="33" t="s">
        <v>422</v>
      </c>
      <c r="D8" s="33" t="s">
        <v>423</v>
      </c>
      <c r="E8" s="32" t="s">
        <v>424</v>
      </c>
      <c r="F8" s="33" t="s">
        <v>425</v>
      </c>
      <c r="G8" s="32" t="s">
        <v>98</v>
      </c>
      <c r="H8" s="33" t="s">
        <v>426</v>
      </c>
      <c r="I8" s="33" t="s">
        <v>427</v>
      </c>
      <c r="J8" s="32" t="s">
        <v>424</v>
      </c>
    </row>
    <row r="9" ht="42" customHeight="1" spans="1:10">
      <c r="A9" s="140" t="s">
        <v>410</v>
      </c>
      <c r="B9" s="33" t="s">
        <v>421</v>
      </c>
      <c r="C9" s="33" t="s">
        <v>428</v>
      </c>
      <c r="D9" s="33" t="s">
        <v>429</v>
      </c>
      <c r="E9" s="32" t="s">
        <v>430</v>
      </c>
      <c r="F9" s="33" t="s">
        <v>425</v>
      </c>
      <c r="G9" s="32" t="s">
        <v>98</v>
      </c>
      <c r="H9" s="33" t="s">
        <v>431</v>
      </c>
      <c r="I9" s="33" t="s">
        <v>427</v>
      </c>
      <c r="J9" s="32" t="s">
        <v>424</v>
      </c>
    </row>
    <row r="10" ht="42" customHeight="1" spans="1:10">
      <c r="A10" s="140" t="s">
        <v>410</v>
      </c>
      <c r="B10" s="33" t="s">
        <v>421</v>
      </c>
      <c r="C10" s="33" t="s">
        <v>428</v>
      </c>
      <c r="D10" s="33" t="s">
        <v>432</v>
      </c>
      <c r="E10" s="32" t="s">
        <v>433</v>
      </c>
      <c r="F10" s="33" t="s">
        <v>434</v>
      </c>
      <c r="G10" s="32" t="s">
        <v>87</v>
      </c>
      <c r="H10" s="33" t="s">
        <v>431</v>
      </c>
      <c r="I10" s="33" t="s">
        <v>427</v>
      </c>
      <c r="J10" s="32" t="s">
        <v>435</v>
      </c>
    </row>
    <row r="11" ht="42" customHeight="1" spans="1:10">
      <c r="A11" s="140" t="s">
        <v>410</v>
      </c>
      <c r="B11" s="33" t="s">
        <v>421</v>
      </c>
      <c r="C11" s="33" t="s">
        <v>436</v>
      </c>
      <c r="D11" s="33" t="s">
        <v>437</v>
      </c>
      <c r="E11" s="32" t="s">
        <v>438</v>
      </c>
      <c r="F11" s="33" t="s">
        <v>439</v>
      </c>
      <c r="G11" s="32" t="s">
        <v>440</v>
      </c>
      <c r="H11" s="33" t="s">
        <v>441</v>
      </c>
      <c r="I11" s="33" t="s">
        <v>427</v>
      </c>
      <c r="J11" s="32" t="s">
        <v>442</v>
      </c>
    </row>
    <row r="12" ht="42" customHeight="1" spans="1:10">
      <c r="A12" s="140" t="s">
        <v>410</v>
      </c>
      <c r="B12" s="33" t="s">
        <v>421</v>
      </c>
      <c r="C12" s="33" t="s">
        <v>436</v>
      </c>
      <c r="D12" s="33" t="s">
        <v>437</v>
      </c>
      <c r="E12" s="32" t="s">
        <v>443</v>
      </c>
      <c r="F12" s="33" t="s">
        <v>439</v>
      </c>
      <c r="G12" s="32" t="s">
        <v>440</v>
      </c>
      <c r="H12" s="33" t="s">
        <v>441</v>
      </c>
      <c r="I12" s="33" t="s">
        <v>427</v>
      </c>
      <c r="J12" s="32" t="s">
        <v>444</v>
      </c>
    </row>
    <row r="13" ht="42" customHeight="1" spans="1:10">
      <c r="A13" s="140" t="s">
        <v>410</v>
      </c>
      <c r="B13" s="33" t="s">
        <v>421</v>
      </c>
      <c r="C13" s="33" t="s">
        <v>436</v>
      </c>
      <c r="D13" s="33" t="s">
        <v>437</v>
      </c>
      <c r="E13" s="32" t="s">
        <v>445</v>
      </c>
      <c r="F13" s="33" t="s">
        <v>439</v>
      </c>
      <c r="G13" s="32" t="s">
        <v>440</v>
      </c>
      <c r="H13" s="33" t="s">
        <v>441</v>
      </c>
      <c r="I13" s="33" t="s">
        <v>427</v>
      </c>
      <c r="J13" s="32" t="s">
        <v>446</v>
      </c>
    </row>
    <row r="14" ht="42" customHeight="1" spans="1:10">
      <c r="A14" s="140" t="s">
        <v>402</v>
      </c>
      <c r="B14" s="33" t="s">
        <v>447</v>
      </c>
      <c r="C14" s="33" t="s">
        <v>422</v>
      </c>
      <c r="D14" s="33" t="s">
        <v>448</v>
      </c>
      <c r="E14" s="32" t="s">
        <v>449</v>
      </c>
      <c r="F14" s="33" t="s">
        <v>425</v>
      </c>
      <c r="G14" s="32" t="s">
        <v>450</v>
      </c>
      <c r="H14" s="33" t="s">
        <v>441</v>
      </c>
      <c r="I14" s="33" t="s">
        <v>451</v>
      </c>
      <c r="J14" s="32" t="s">
        <v>452</v>
      </c>
    </row>
    <row r="15" ht="42" customHeight="1" spans="1:10">
      <c r="A15" s="140" t="s">
        <v>402</v>
      </c>
      <c r="B15" s="33" t="s">
        <v>447</v>
      </c>
      <c r="C15" s="33" t="s">
        <v>422</v>
      </c>
      <c r="D15" s="33" t="s">
        <v>453</v>
      </c>
      <c r="E15" s="32" t="s">
        <v>454</v>
      </c>
      <c r="F15" s="33" t="s">
        <v>425</v>
      </c>
      <c r="G15" s="32" t="s">
        <v>450</v>
      </c>
      <c r="H15" s="33" t="s">
        <v>441</v>
      </c>
      <c r="I15" s="33" t="s">
        <v>451</v>
      </c>
      <c r="J15" s="32" t="s">
        <v>454</v>
      </c>
    </row>
    <row r="16" ht="42" customHeight="1" spans="1:10">
      <c r="A16" s="140" t="s">
        <v>402</v>
      </c>
      <c r="B16" s="33" t="s">
        <v>447</v>
      </c>
      <c r="C16" s="33" t="s">
        <v>428</v>
      </c>
      <c r="D16" s="33" t="s">
        <v>429</v>
      </c>
      <c r="E16" s="32" t="s">
        <v>455</v>
      </c>
      <c r="F16" s="33" t="s">
        <v>425</v>
      </c>
      <c r="G16" s="32" t="s">
        <v>450</v>
      </c>
      <c r="H16" s="33" t="s">
        <v>441</v>
      </c>
      <c r="I16" s="33" t="s">
        <v>451</v>
      </c>
      <c r="J16" s="32" t="s">
        <v>456</v>
      </c>
    </row>
    <row r="17" ht="42" customHeight="1" spans="1:10">
      <c r="A17" s="140" t="s">
        <v>402</v>
      </c>
      <c r="B17" s="33" t="s">
        <v>447</v>
      </c>
      <c r="C17" s="33" t="s">
        <v>436</v>
      </c>
      <c r="D17" s="33" t="s">
        <v>437</v>
      </c>
      <c r="E17" s="32" t="s">
        <v>457</v>
      </c>
      <c r="F17" s="33" t="s">
        <v>439</v>
      </c>
      <c r="G17" s="32" t="s">
        <v>440</v>
      </c>
      <c r="H17" s="33" t="s">
        <v>441</v>
      </c>
      <c r="I17" s="33" t="s">
        <v>427</v>
      </c>
      <c r="J17" s="32" t="s">
        <v>457</v>
      </c>
    </row>
    <row r="18" ht="42" customHeight="1" spans="1:10">
      <c r="A18" s="140" t="s">
        <v>397</v>
      </c>
      <c r="B18" s="33" t="s">
        <v>458</v>
      </c>
      <c r="C18" s="33" t="s">
        <v>422</v>
      </c>
      <c r="D18" s="33" t="s">
        <v>448</v>
      </c>
      <c r="E18" s="32" t="s">
        <v>459</v>
      </c>
      <c r="F18" s="33" t="s">
        <v>425</v>
      </c>
      <c r="G18" s="32" t="s">
        <v>90</v>
      </c>
      <c r="H18" s="33" t="s">
        <v>460</v>
      </c>
      <c r="I18" s="33" t="s">
        <v>427</v>
      </c>
      <c r="J18" s="32" t="s">
        <v>461</v>
      </c>
    </row>
    <row r="19" ht="42" customHeight="1" spans="1:10">
      <c r="A19" s="140" t="s">
        <v>397</v>
      </c>
      <c r="B19" s="33" t="s">
        <v>458</v>
      </c>
      <c r="C19" s="33" t="s">
        <v>428</v>
      </c>
      <c r="D19" s="33" t="s">
        <v>429</v>
      </c>
      <c r="E19" s="32" t="s">
        <v>462</v>
      </c>
      <c r="F19" s="33" t="s">
        <v>425</v>
      </c>
      <c r="G19" s="32" t="s">
        <v>450</v>
      </c>
      <c r="H19" s="33" t="s">
        <v>441</v>
      </c>
      <c r="I19" s="33" t="s">
        <v>451</v>
      </c>
      <c r="J19" s="32" t="s">
        <v>462</v>
      </c>
    </row>
    <row r="20" ht="42" customHeight="1" spans="1:10">
      <c r="A20" s="140" t="s">
        <v>397</v>
      </c>
      <c r="B20" s="33" t="s">
        <v>458</v>
      </c>
      <c r="C20" s="33" t="s">
        <v>436</v>
      </c>
      <c r="D20" s="33" t="s">
        <v>437</v>
      </c>
      <c r="E20" s="32" t="s">
        <v>445</v>
      </c>
      <c r="F20" s="33" t="s">
        <v>439</v>
      </c>
      <c r="G20" s="32" t="s">
        <v>440</v>
      </c>
      <c r="H20" s="33" t="s">
        <v>441</v>
      </c>
      <c r="I20" s="33" t="s">
        <v>427</v>
      </c>
      <c r="J20" s="32" t="s">
        <v>463</v>
      </c>
    </row>
    <row r="21" ht="42" customHeight="1" spans="1:10">
      <c r="A21" s="140" t="s">
        <v>406</v>
      </c>
      <c r="B21" s="33" t="s">
        <v>464</v>
      </c>
      <c r="C21" s="33" t="s">
        <v>422</v>
      </c>
      <c r="D21" s="33" t="s">
        <v>423</v>
      </c>
      <c r="E21" s="32" t="s">
        <v>406</v>
      </c>
      <c r="F21" s="33" t="s">
        <v>465</v>
      </c>
      <c r="G21" s="32" t="s">
        <v>450</v>
      </c>
      <c r="H21" s="33" t="s">
        <v>466</v>
      </c>
      <c r="I21" s="33" t="s">
        <v>427</v>
      </c>
      <c r="J21" s="32" t="s">
        <v>406</v>
      </c>
    </row>
    <row r="22" ht="42" customHeight="1" spans="1:10">
      <c r="A22" s="140" t="s">
        <v>406</v>
      </c>
      <c r="B22" s="33" t="s">
        <v>464</v>
      </c>
      <c r="C22" s="33" t="s">
        <v>422</v>
      </c>
      <c r="D22" s="33" t="s">
        <v>448</v>
      </c>
      <c r="E22" s="32" t="s">
        <v>406</v>
      </c>
      <c r="F22" s="33" t="s">
        <v>465</v>
      </c>
      <c r="G22" s="32" t="s">
        <v>450</v>
      </c>
      <c r="H22" s="33" t="s">
        <v>466</v>
      </c>
      <c r="I22" s="33" t="s">
        <v>427</v>
      </c>
      <c r="J22" s="32" t="s">
        <v>406</v>
      </c>
    </row>
    <row r="23" ht="42" customHeight="1" spans="1:10">
      <c r="A23" s="140" t="s">
        <v>406</v>
      </c>
      <c r="B23" s="33" t="s">
        <v>464</v>
      </c>
      <c r="C23" s="33" t="s">
        <v>422</v>
      </c>
      <c r="D23" s="33" t="s">
        <v>453</v>
      </c>
      <c r="E23" s="32" t="s">
        <v>406</v>
      </c>
      <c r="F23" s="33" t="s">
        <v>465</v>
      </c>
      <c r="G23" s="32" t="s">
        <v>450</v>
      </c>
      <c r="H23" s="33" t="s">
        <v>466</v>
      </c>
      <c r="I23" s="33" t="s">
        <v>427</v>
      </c>
      <c r="J23" s="32" t="s">
        <v>406</v>
      </c>
    </row>
    <row r="24" ht="42" customHeight="1" spans="1:10">
      <c r="A24" s="140" t="s">
        <v>406</v>
      </c>
      <c r="B24" s="33" t="s">
        <v>464</v>
      </c>
      <c r="C24" s="33" t="s">
        <v>428</v>
      </c>
      <c r="D24" s="33" t="s">
        <v>467</v>
      </c>
      <c r="E24" s="32" t="s">
        <v>406</v>
      </c>
      <c r="F24" s="33" t="s">
        <v>465</v>
      </c>
      <c r="G24" s="32" t="s">
        <v>450</v>
      </c>
      <c r="H24" s="33" t="s">
        <v>466</v>
      </c>
      <c r="I24" s="33" t="s">
        <v>427</v>
      </c>
      <c r="J24" s="32" t="s">
        <v>406</v>
      </c>
    </row>
    <row r="25" ht="42" customHeight="1" spans="1:10">
      <c r="A25" s="140" t="s">
        <v>406</v>
      </c>
      <c r="B25" s="33" t="s">
        <v>464</v>
      </c>
      <c r="C25" s="33" t="s">
        <v>428</v>
      </c>
      <c r="D25" s="33" t="s">
        <v>429</v>
      </c>
      <c r="E25" s="32" t="s">
        <v>406</v>
      </c>
      <c r="F25" s="33" t="s">
        <v>465</v>
      </c>
      <c r="G25" s="32" t="s">
        <v>450</v>
      </c>
      <c r="H25" s="33" t="s">
        <v>466</v>
      </c>
      <c r="I25" s="33" t="s">
        <v>427</v>
      </c>
      <c r="J25" s="32" t="s">
        <v>406</v>
      </c>
    </row>
    <row r="26" ht="42" customHeight="1" spans="1:10">
      <c r="A26" s="140" t="s">
        <v>406</v>
      </c>
      <c r="B26" s="33" t="s">
        <v>464</v>
      </c>
      <c r="C26" s="33" t="s">
        <v>428</v>
      </c>
      <c r="D26" s="33" t="s">
        <v>468</v>
      </c>
      <c r="E26" s="32" t="s">
        <v>406</v>
      </c>
      <c r="F26" s="33" t="s">
        <v>465</v>
      </c>
      <c r="G26" s="32" t="s">
        <v>450</v>
      </c>
      <c r="H26" s="33" t="s">
        <v>466</v>
      </c>
      <c r="I26" s="33" t="s">
        <v>427</v>
      </c>
      <c r="J26" s="32" t="s">
        <v>406</v>
      </c>
    </row>
    <row r="27" ht="42" customHeight="1" spans="1:10">
      <c r="A27" s="140" t="s">
        <v>406</v>
      </c>
      <c r="B27" s="33" t="s">
        <v>464</v>
      </c>
      <c r="C27" s="33" t="s">
        <v>428</v>
      </c>
      <c r="D27" s="33" t="s">
        <v>468</v>
      </c>
      <c r="E27" s="32" t="s">
        <v>406</v>
      </c>
      <c r="F27" s="33" t="s">
        <v>465</v>
      </c>
      <c r="G27" s="32" t="s">
        <v>450</v>
      </c>
      <c r="H27" s="33" t="s">
        <v>466</v>
      </c>
      <c r="I27" s="33" t="s">
        <v>427</v>
      </c>
      <c r="J27" s="32" t="s">
        <v>406</v>
      </c>
    </row>
    <row r="28" ht="42" customHeight="1" spans="1:10">
      <c r="A28" s="140" t="s">
        <v>406</v>
      </c>
      <c r="B28" s="33" t="s">
        <v>464</v>
      </c>
      <c r="C28" s="33" t="s">
        <v>428</v>
      </c>
      <c r="D28" s="33" t="s">
        <v>432</v>
      </c>
      <c r="E28" s="32" t="s">
        <v>406</v>
      </c>
      <c r="F28" s="33" t="s">
        <v>465</v>
      </c>
      <c r="G28" s="32" t="s">
        <v>450</v>
      </c>
      <c r="H28" s="33" t="s">
        <v>466</v>
      </c>
      <c r="I28" s="33" t="s">
        <v>427</v>
      </c>
      <c r="J28" s="32" t="s">
        <v>406</v>
      </c>
    </row>
    <row r="29" ht="42" customHeight="1" spans="1:10">
      <c r="A29" s="140" t="s">
        <v>406</v>
      </c>
      <c r="B29" s="33" t="s">
        <v>464</v>
      </c>
      <c r="C29" s="33" t="s">
        <v>436</v>
      </c>
      <c r="D29" s="33" t="s">
        <v>437</v>
      </c>
      <c r="E29" s="32" t="s">
        <v>406</v>
      </c>
      <c r="F29" s="33" t="s">
        <v>439</v>
      </c>
      <c r="G29" s="32" t="s">
        <v>450</v>
      </c>
      <c r="H29" s="33" t="s">
        <v>466</v>
      </c>
      <c r="I29" s="33" t="s">
        <v>427</v>
      </c>
      <c r="J29" s="32" t="s">
        <v>406</v>
      </c>
    </row>
    <row r="30" ht="42" customHeight="1" spans="1:10">
      <c r="A30" s="140" t="s">
        <v>406</v>
      </c>
      <c r="B30" s="33" t="s">
        <v>464</v>
      </c>
      <c r="C30" s="33" t="s">
        <v>469</v>
      </c>
      <c r="D30" s="33" t="s">
        <v>470</v>
      </c>
      <c r="E30" s="32" t="s">
        <v>406</v>
      </c>
      <c r="F30" s="33" t="s">
        <v>465</v>
      </c>
      <c r="G30" s="32" t="s">
        <v>450</v>
      </c>
      <c r="H30" s="33" t="s">
        <v>466</v>
      </c>
      <c r="I30" s="33" t="s">
        <v>427</v>
      </c>
      <c r="J30" s="32" t="s">
        <v>406</v>
      </c>
    </row>
    <row r="31" ht="42" customHeight="1" spans="1:10">
      <c r="A31" s="140" t="s">
        <v>406</v>
      </c>
      <c r="B31" s="33" t="s">
        <v>464</v>
      </c>
      <c r="C31" s="33" t="s">
        <v>469</v>
      </c>
      <c r="D31" s="33" t="s">
        <v>471</v>
      </c>
      <c r="E31" s="32" t="s">
        <v>406</v>
      </c>
      <c r="F31" s="33" t="s">
        <v>465</v>
      </c>
      <c r="G31" s="32" t="s">
        <v>450</v>
      </c>
      <c r="H31" s="33" t="s">
        <v>466</v>
      </c>
      <c r="I31" s="33" t="s">
        <v>427</v>
      </c>
      <c r="J31" s="32" t="s">
        <v>406</v>
      </c>
    </row>
    <row r="32" ht="42" customHeight="1" spans="1:10">
      <c r="A32" s="140" t="s">
        <v>395</v>
      </c>
      <c r="B32" s="33" t="s">
        <v>472</v>
      </c>
      <c r="C32" s="33" t="s">
        <v>422</v>
      </c>
      <c r="D32" s="33" t="s">
        <v>423</v>
      </c>
      <c r="E32" s="32" t="s">
        <v>473</v>
      </c>
      <c r="F32" s="33" t="s">
        <v>439</v>
      </c>
      <c r="G32" s="32" t="s">
        <v>98</v>
      </c>
      <c r="H32" s="33" t="s">
        <v>426</v>
      </c>
      <c r="I32" s="33" t="s">
        <v>427</v>
      </c>
      <c r="J32" s="32" t="s">
        <v>474</v>
      </c>
    </row>
    <row r="33" ht="42" customHeight="1" spans="1:10">
      <c r="A33" s="140" t="s">
        <v>395</v>
      </c>
      <c r="B33" s="33" t="s">
        <v>472</v>
      </c>
      <c r="C33" s="33" t="s">
        <v>422</v>
      </c>
      <c r="D33" s="33" t="s">
        <v>423</v>
      </c>
      <c r="E33" s="32" t="s">
        <v>475</v>
      </c>
      <c r="F33" s="33" t="s">
        <v>439</v>
      </c>
      <c r="G33" s="32" t="s">
        <v>92</v>
      </c>
      <c r="H33" s="33" t="s">
        <v>476</v>
      </c>
      <c r="I33" s="33" t="s">
        <v>427</v>
      </c>
      <c r="J33" s="32" t="s">
        <v>477</v>
      </c>
    </row>
    <row r="34" ht="42" customHeight="1" spans="1:10">
      <c r="A34" s="140" t="s">
        <v>395</v>
      </c>
      <c r="B34" s="33" t="s">
        <v>472</v>
      </c>
      <c r="C34" s="33" t="s">
        <v>422</v>
      </c>
      <c r="D34" s="33" t="s">
        <v>423</v>
      </c>
      <c r="E34" s="32" t="s">
        <v>478</v>
      </c>
      <c r="F34" s="33" t="s">
        <v>465</v>
      </c>
      <c r="G34" s="32" t="s">
        <v>479</v>
      </c>
      <c r="H34" s="33" t="s">
        <v>480</v>
      </c>
      <c r="I34" s="33" t="s">
        <v>427</v>
      </c>
      <c r="J34" s="32" t="s">
        <v>481</v>
      </c>
    </row>
    <row r="35" ht="42" customHeight="1" spans="1:10">
      <c r="A35" s="140" t="s">
        <v>395</v>
      </c>
      <c r="B35" s="33" t="s">
        <v>472</v>
      </c>
      <c r="C35" s="33" t="s">
        <v>422</v>
      </c>
      <c r="D35" s="33" t="s">
        <v>448</v>
      </c>
      <c r="E35" s="32" t="s">
        <v>482</v>
      </c>
      <c r="F35" s="33" t="s">
        <v>425</v>
      </c>
      <c r="G35" s="32" t="s">
        <v>450</v>
      </c>
      <c r="H35" s="33" t="s">
        <v>441</v>
      </c>
      <c r="I35" s="33" t="s">
        <v>451</v>
      </c>
      <c r="J35" s="32" t="s">
        <v>483</v>
      </c>
    </row>
    <row r="36" ht="42" customHeight="1" spans="1:10">
      <c r="A36" s="140" t="s">
        <v>395</v>
      </c>
      <c r="B36" s="33" t="s">
        <v>472</v>
      </c>
      <c r="C36" s="33" t="s">
        <v>422</v>
      </c>
      <c r="D36" s="33" t="s">
        <v>453</v>
      </c>
      <c r="E36" s="32" t="s">
        <v>484</v>
      </c>
      <c r="F36" s="33" t="s">
        <v>425</v>
      </c>
      <c r="G36" s="32" t="s">
        <v>450</v>
      </c>
      <c r="H36" s="33" t="s">
        <v>441</v>
      </c>
      <c r="I36" s="33" t="s">
        <v>451</v>
      </c>
      <c r="J36" s="32" t="s">
        <v>485</v>
      </c>
    </row>
    <row r="37" ht="42" customHeight="1" spans="1:10">
      <c r="A37" s="140" t="s">
        <v>395</v>
      </c>
      <c r="B37" s="33" t="s">
        <v>472</v>
      </c>
      <c r="C37" s="33" t="s">
        <v>428</v>
      </c>
      <c r="D37" s="33" t="s">
        <v>429</v>
      </c>
      <c r="E37" s="32" t="s">
        <v>486</v>
      </c>
      <c r="F37" s="33" t="s">
        <v>425</v>
      </c>
      <c r="G37" s="32" t="s">
        <v>450</v>
      </c>
      <c r="H37" s="33" t="s">
        <v>441</v>
      </c>
      <c r="I37" s="33" t="s">
        <v>451</v>
      </c>
      <c r="J37" s="32" t="s">
        <v>487</v>
      </c>
    </row>
    <row r="38" ht="42" customHeight="1" spans="1:10">
      <c r="A38" s="140" t="s">
        <v>395</v>
      </c>
      <c r="B38" s="33" t="s">
        <v>472</v>
      </c>
      <c r="C38" s="33" t="s">
        <v>436</v>
      </c>
      <c r="D38" s="33" t="s">
        <v>437</v>
      </c>
      <c r="E38" s="32" t="s">
        <v>488</v>
      </c>
      <c r="F38" s="33" t="s">
        <v>425</v>
      </c>
      <c r="G38" s="32" t="s">
        <v>489</v>
      </c>
      <c r="H38" s="33" t="s">
        <v>441</v>
      </c>
      <c r="I38" s="33" t="s">
        <v>451</v>
      </c>
      <c r="J38" s="32" t="s">
        <v>490</v>
      </c>
    </row>
    <row r="39" ht="42" customHeight="1" spans="1:10">
      <c r="A39" s="140" t="s">
        <v>408</v>
      </c>
      <c r="B39" s="33" t="s">
        <v>491</v>
      </c>
      <c r="C39" s="33" t="s">
        <v>422</v>
      </c>
      <c r="D39" s="33" t="s">
        <v>423</v>
      </c>
      <c r="E39" s="32" t="s">
        <v>408</v>
      </c>
      <c r="F39" s="33" t="s">
        <v>465</v>
      </c>
      <c r="G39" s="32" t="s">
        <v>450</v>
      </c>
      <c r="H39" s="33" t="s">
        <v>466</v>
      </c>
      <c r="I39" s="33" t="s">
        <v>427</v>
      </c>
      <c r="J39" s="32" t="s">
        <v>408</v>
      </c>
    </row>
    <row r="40" ht="42" customHeight="1" spans="1:10">
      <c r="A40" s="140" t="s">
        <v>408</v>
      </c>
      <c r="B40" s="33" t="s">
        <v>491</v>
      </c>
      <c r="C40" s="33" t="s">
        <v>422</v>
      </c>
      <c r="D40" s="33" t="s">
        <v>448</v>
      </c>
      <c r="E40" s="32" t="s">
        <v>408</v>
      </c>
      <c r="F40" s="33" t="s">
        <v>465</v>
      </c>
      <c r="G40" s="32" t="s">
        <v>450</v>
      </c>
      <c r="H40" s="33" t="s">
        <v>466</v>
      </c>
      <c r="I40" s="33" t="s">
        <v>427</v>
      </c>
      <c r="J40" s="32" t="s">
        <v>408</v>
      </c>
    </row>
    <row r="41" ht="42" customHeight="1" spans="1:10">
      <c r="A41" s="140" t="s">
        <v>408</v>
      </c>
      <c r="B41" s="33" t="s">
        <v>491</v>
      </c>
      <c r="C41" s="33" t="s">
        <v>422</v>
      </c>
      <c r="D41" s="33" t="s">
        <v>453</v>
      </c>
      <c r="E41" s="32" t="s">
        <v>408</v>
      </c>
      <c r="F41" s="33" t="s">
        <v>465</v>
      </c>
      <c r="G41" s="32" t="s">
        <v>450</v>
      </c>
      <c r="H41" s="33" t="s">
        <v>466</v>
      </c>
      <c r="I41" s="33" t="s">
        <v>427</v>
      </c>
      <c r="J41" s="32" t="s">
        <v>408</v>
      </c>
    </row>
    <row r="42" ht="42" customHeight="1" spans="1:10">
      <c r="A42" s="140" t="s">
        <v>408</v>
      </c>
      <c r="B42" s="33" t="s">
        <v>491</v>
      </c>
      <c r="C42" s="33" t="s">
        <v>428</v>
      </c>
      <c r="D42" s="33" t="s">
        <v>467</v>
      </c>
      <c r="E42" s="32" t="s">
        <v>408</v>
      </c>
      <c r="F42" s="33" t="s">
        <v>465</v>
      </c>
      <c r="G42" s="32" t="s">
        <v>450</v>
      </c>
      <c r="H42" s="33" t="s">
        <v>466</v>
      </c>
      <c r="I42" s="33" t="s">
        <v>427</v>
      </c>
      <c r="J42" s="32" t="s">
        <v>408</v>
      </c>
    </row>
    <row r="43" ht="42" customHeight="1" spans="1:10">
      <c r="A43" s="140" t="s">
        <v>408</v>
      </c>
      <c r="B43" s="33" t="s">
        <v>491</v>
      </c>
      <c r="C43" s="33" t="s">
        <v>428</v>
      </c>
      <c r="D43" s="33" t="s">
        <v>467</v>
      </c>
      <c r="E43" s="32" t="s">
        <v>408</v>
      </c>
      <c r="F43" s="33" t="s">
        <v>465</v>
      </c>
      <c r="G43" s="32" t="s">
        <v>450</v>
      </c>
      <c r="H43" s="33" t="s">
        <v>466</v>
      </c>
      <c r="I43" s="33" t="s">
        <v>427</v>
      </c>
      <c r="J43" s="32" t="s">
        <v>408</v>
      </c>
    </row>
    <row r="44" ht="42" customHeight="1" spans="1:10">
      <c r="A44" s="140" t="s">
        <v>408</v>
      </c>
      <c r="B44" s="33" t="s">
        <v>491</v>
      </c>
      <c r="C44" s="33" t="s">
        <v>428</v>
      </c>
      <c r="D44" s="33" t="s">
        <v>429</v>
      </c>
      <c r="E44" s="32" t="s">
        <v>408</v>
      </c>
      <c r="F44" s="33" t="s">
        <v>465</v>
      </c>
      <c r="G44" s="32" t="s">
        <v>450</v>
      </c>
      <c r="H44" s="33" t="s">
        <v>466</v>
      </c>
      <c r="I44" s="33" t="s">
        <v>427</v>
      </c>
      <c r="J44" s="32" t="s">
        <v>408</v>
      </c>
    </row>
    <row r="45" ht="42" customHeight="1" spans="1:10">
      <c r="A45" s="140" t="s">
        <v>408</v>
      </c>
      <c r="B45" s="33" t="s">
        <v>491</v>
      </c>
      <c r="C45" s="33" t="s">
        <v>428</v>
      </c>
      <c r="D45" s="33" t="s">
        <v>468</v>
      </c>
      <c r="E45" s="32" t="s">
        <v>408</v>
      </c>
      <c r="F45" s="33" t="s">
        <v>465</v>
      </c>
      <c r="G45" s="32" t="s">
        <v>450</v>
      </c>
      <c r="H45" s="33" t="s">
        <v>466</v>
      </c>
      <c r="I45" s="33" t="s">
        <v>427</v>
      </c>
      <c r="J45" s="32" t="s">
        <v>408</v>
      </c>
    </row>
    <row r="46" ht="42" customHeight="1" spans="1:10">
      <c r="A46" s="140" t="s">
        <v>408</v>
      </c>
      <c r="B46" s="33" t="s">
        <v>491</v>
      </c>
      <c r="C46" s="33" t="s">
        <v>428</v>
      </c>
      <c r="D46" s="33" t="s">
        <v>432</v>
      </c>
      <c r="E46" s="32" t="s">
        <v>408</v>
      </c>
      <c r="F46" s="33" t="s">
        <v>465</v>
      </c>
      <c r="G46" s="32" t="s">
        <v>450</v>
      </c>
      <c r="H46" s="33" t="s">
        <v>466</v>
      </c>
      <c r="I46" s="33" t="s">
        <v>427</v>
      </c>
      <c r="J46" s="32" t="s">
        <v>408</v>
      </c>
    </row>
    <row r="47" ht="42" customHeight="1" spans="1:10">
      <c r="A47" s="140" t="s">
        <v>408</v>
      </c>
      <c r="B47" s="33" t="s">
        <v>491</v>
      </c>
      <c r="C47" s="33" t="s">
        <v>436</v>
      </c>
      <c r="D47" s="33" t="s">
        <v>437</v>
      </c>
      <c r="E47" s="32" t="s">
        <v>408</v>
      </c>
      <c r="F47" s="33" t="s">
        <v>465</v>
      </c>
      <c r="G47" s="32" t="s">
        <v>450</v>
      </c>
      <c r="H47" s="33" t="s">
        <v>466</v>
      </c>
      <c r="I47" s="33" t="s">
        <v>427</v>
      </c>
      <c r="J47" s="32" t="s">
        <v>408</v>
      </c>
    </row>
    <row r="48" ht="42" customHeight="1" spans="1:10">
      <c r="A48" s="140" t="s">
        <v>408</v>
      </c>
      <c r="B48" s="33" t="s">
        <v>491</v>
      </c>
      <c r="C48" s="33" t="s">
        <v>469</v>
      </c>
      <c r="D48" s="33" t="s">
        <v>470</v>
      </c>
      <c r="E48" s="32" t="s">
        <v>408</v>
      </c>
      <c r="F48" s="33" t="s">
        <v>465</v>
      </c>
      <c r="G48" s="32" t="s">
        <v>450</v>
      </c>
      <c r="H48" s="33" t="s">
        <v>466</v>
      </c>
      <c r="I48" s="33" t="s">
        <v>427</v>
      </c>
      <c r="J48" s="32" t="s">
        <v>408</v>
      </c>
    </row>
    <row r="49" ht="42" customHeight="1" spans="1:10">
      <c r="A49" s="140" t="s">
        <v>408</v>
      </c>
      <c r="B49" s="33" t="s">
        <v>491</v>
      </c>
      <c r="C49" s="33" t="s">
        <v>469</v>
      </c>
      <c r="D49" s="33" t="s">
        <v>471</v>
      </c>
      <c r="E49" s="32" t="s">
        <v>408</v>
      </c>
      <c r="F49" s="33" t="s">
        <v>465</v>
      </c>
      <c r="G49" s="32" t="s">
        <v>450</v>
      </c>
      <c r="H49" s="33" t="s">
        <v>466</v>
      </c>
      <c r="I49" s="33" t="s">
        <v>427</v>
      </c>
      <c r="J49" s="32" t="s">
        <v>408</v>
      </c>
    </row>
    <row r="50" ht="42" customHeight="1" spans="1:10">
      <c r="A50" s="140" t="s">
        <v>408</v>
      </c>
      <c r="B50" s="33" t="s">
        <v>491</v>
      </c>
      <c r="C50" s="33" t="s">
        <v>469</v>
      </c>
      <c r="D50" s="33" t="s">
        <v>492</v>
      </c>
      <c r="E50" s="32" t="s">
        <v>408</v>
      </c>
      <c r="F50" s="33" t="s">
        <v>465</v>
      </c>
      <c r="G50" s="32" t="s">
        <v>450</v>
      </c>
      <c r="H50" s="33" t="s">
        <v>466</v>
      </c>
      <c r="I50" s="33" t="s">
        <v>427</v>
      </c>
      <c r="J50" s="32" t="s">
        <v>408</v>
      </c>
    </row>
    <row r="51" ht="42" customHeight="1" spans="1:10">
      <c r="A51" s="140" t="s">
        <v>400</v>
      </c>
      <c r="B51" s="33" t="s">
        <v>493</v>
      </c>
      <c r="C51" s="33" t="s">
        <v>422</v>
      </c>
      <c r="D51" s="33" t="s">
        <v>453</v>
      </c>
      <c r="E51" s="32" t="s">
        <v>494</v>
      </c>
      <c r="F51" s="33" t="s">
        <v>425</v>
      </c>
      <c r="G51" s="32" t="s">
        <v>450</v>
      </c>
      <c r="H51" s="33" t="s">
        <v>441</v>
      </c>
      <c r="I51" s="33" t="s">
        <v>451</v>
      </c>
      <c r="J51" s="32" t="s">
        <v>495</v>
      </c>
    </row>
    <row r="52" ht="42" customHeight="1" spans="1:10">
      <c r="A52" s="140" t="s">
        <v>400</v>
      </c>
      <c r="B52" s="33" t="s">
        <v>493</v>
      </c>
      <c r="C52" s="33" t="s">
        <v>428</v>
      </c>
      <c r="D52" s="33" t="s">
        <v>429</v>
      </c>
      <c r="E52" s="32" t="s">
        <v>496</v>
      </c>
      <c r="F52" s="33" t="s">
        <v>425</v>
      </c>
      <c r="G52" s="32" t="s">
        <v>450</v>
      </c>
      <c r="H52" s="33" t="s">
        <v>441</v>
      </c>
      <c r="I52" s="33" t="s">
        <v>451</v>
      </c>
      <c r="J52" s="32" t="s">
        <v>497</v>
      </c>
    </row>
    <row r="53" ht="42" customHeight="1" spans="1:10">
      <c r="A53" s="140" t="s">
        <v>400</v>
      </c>
      <c r="B53" s="33" t="s">
        <v>493</v>
      </c>
      <c r="C53" s="33" t="s">
        <v>436</v>
      </c>
      <c r="D53" s="33" t="s">
        <v>437</v>
      </c>
      <c r="E53" s="32" t="s">
        <v>445</v>
      </c>
      <c r="F53" s="33" t="s">
        <v>439</v>
      </c>
      <c r="G53" s="32" t="s">
        <v>440</v>
      </c>
      <c r="H53" s="33" t="s">
        <v>441</v>
      </c>
      <c r="I53" s="33" t="s">
        <v>427</v>
      </c>
      <c r="J53" s="32" t="s">
        <v>498</v>
      </c>
    </row>
    <row r="54" ht="42" customHeight="1" spans="1:10">
      <c r="A54" s="140" t="s">
        <v>404</v>
      </c>
      <c r="B54" s="33" t="s">
        <v>499</v>
      </c>
      <c r="C54" s="33" t="s">
        <v>422</v>
      </c>
      <c r="D54" s="33" t="s">
        <v>448</v>
      </c>
      <c r="E54" s="32" t="s">
        <v>500</v>
      </c>
      <c r="F54" s="33" t="s">
        <v>425</v>
      </c>
      <c r="G54" s="32" t="s">
        <v>450</v>
      </c>
      <c r="H54" s="33" t="s">
        <v>441</v>
      </c>
      <c r="I54" s="33" t="s">
        <v>451</v>
      </c>
      <c r="J54" s="32" t="s">
        <v>500</v>
      </c>
    </row>
    <row r="55" ht="42" customHeight="1" spans="1:10">
      <c r="A55" s="140" t="s">
        <v>404</v>
      </c>
      <c r="B55" s="33" t="s">
        <v>499</v>
      </c>
      <c r="C55" s="33" t="s">
        <v>428</v>
      </c>
      <c r="D55" s="33" t="s">
        <v>429</v>
      </c>
      <c r="E55" s="32" t="s">
        <v>501</v>
      </c>
      <c r="F55" s="33" t="s">
        <v>425</v>
      </c>
      <c r="G55" s="32" t="s">
        <v>450</v>
      </c>
      <c r="H55" s="33" t="s">
        <v>441</v>
      </c>
      <c r="I55" s="33" t="s">
        <v>451</v>
      </c>
      <c r="J55" s="32" t="s">
        <v>501</v>
      </c>
    </row>
    <row r="56" ht="42" customHeight="1" spans="1:10">
      <c r="A56" s="140" t="s">
        <v>404</v>
      </c>
      <c r="B56" s="33" t="s">
        <v>499</v>
      </c>
      <c r="C56" s="33" t="s">
        <v>436</v>
      </c>
      <c r="D56" s="33" t="s">
        <v>437</v>
      </c>
      <c r="E56" s="32" t="s">
        <v>445</v>
      </c>
      <c r="F56" s="33" t="s">
        <v>439</v>
      </c>
      <c r="G56" s="32" t="s">
        <v>440</v>
      </c>
      <c r="H56" s="33" t="s">
        <v>441</v>
      </c>
      <c r="I56" s="33" t="s">
        <v>427</v>
      </c>
      <c r="J56" s="32" t="s">
        <v>498</v>
      </c>
    </row>
    <row r="57" ht="42" customHeight="1" spans="1:10">
      <c r="A57" s="140" t="s">
        <v>367</v>
      </c>
      <c r="B57" s="33" t="s">
        <v>502</v>
      </c>
      <c r="C57" s="33" t="s">
        <v>422</v>
      </c>
      <c r="D57" s="33" t="s">
        <v>453</v>
      </c>
      <c r="E57" s="32" t="s">
        <v>503</v>
      </c>
      <c r="F57" s="33" t="s">
        <v>425</v>
      </c>
      <c r="G57" s="32" t="s">
        <v>87</v>
      </c>
      <c r="H57" s="33" t="s">
        <v>504</v>
      </c>
      <c r="I57" s="33" t="s">
        <v>427</v>
      </c>
      <c r="J57" s="32" t="s">
        <v>505</v>
      </c>
    </row>
    <row r="58" ht="42" customHeight="1" spans="1:10">
      <c r="A58" s="140" t="s">
        <v>367</v>
      </c>
      <c r="B58" s="33" t="s">
        <v>502</v>
      </c>
      <c r="C58" s="33" t="s">
        <v>428</v>
      </c>
      <c r="D58" s="33" t="s">
        <v>468</v>
      </c>
      <c r="E58" s="32" t="s">
        <v>506</v>
      </c>
      <c r="F58" s="33" t="s">
        <v>425</v>
      </c>
      <c r="G58" s="32" t="s">
        <v>450</v>
      </c>
      <c r="H58" s="33" t="s">
        <v>441</v>
      </c>
      <c r="I58" s="33" t="s">
        <v>451</v>
      </c>
      <c r="J58" s="32" t="s">
        <v>506</v>
      </c>
    </row>
    <row r="59" ht="42" customHeight="1" spans="1:10">
      <c r="A59" s="140" t="s">
        <v>367</v>
      </c>
      <c r="B59" s="33" t="s">
        <v>502</v>
      </c>
      <c r="C59" s="33" t="s">
        <v>436</v>
      </c>
      <c r="D59" s="33" t="s">
        <v>437</v>
      </c>
      <c r="E59" s="32" t="s">
        <v>507</v>
      </c>
      <c r="F59" s="33" t="s">
        <v>439</v>
      </c>
      <c r="G59" s="32" t="s">
        <v>440</v>
      </c>
      <c r="H59" s="33" t="s">
        <v>441</v>
      </c>
      <c r="I59" s="33" t="s">
        <v>427</v>
      </c>
      <c r="J59" s="32" t="s">
        <v>507</v>
      </c>
    </row>
    <row r="60" ht="42" customHeight="1" spans="1:10">
      <c r="A60" s="140" t="s">
        <v>367</v>
      </c>
      <c r="B60" s="33" t="s">
        <v>502</v>
      </c>
      <c r="C60" s="33" t="s">
        <v>436</v>
      </c>
      <c r="D60" s="33" t="s">
        <v>437</v>
      </c>
      <c r="E60" s="32" t="s">
        <v>443</v>
      </c>
      <c r="F60" s="33" t="s">
        <v>439</v>
      </c>
      <c r="G60" s="32" t="s">
        <v>440</v>
      </c>
      <c r="H60" s="33" t="s">
        <v>441</v>
      </c>
      <c r="I60" s="33" t="s">
        <v>427</v>
      </c>
      <c r="J60" s="32" t="s">
        <v>508</v>
      </c>
    </row>
    <row r="61" ht="42" customHeight="1" spans="1:10">
      <c r="A61" s="140" t="s">
        <v>367</v>
      </c>
      <c r="B61" s="33" t="s">
        <v>502</v>
      </c>
      <c r="C61" s="33" t="s">
        <v>436</v>
      </c>
      <c r="D61" s="33" t="s">
        <v>437</v>
      </c>
      <c r="E61" s="32" t="s">
        <v>445</v>
      </c>
      <c r="F61" s="33" t="s">
        <v>439</v>
      </c>
      <c r="G61" s="32" t="s">
        <v>440</v>
      </c>
      <c r="H61" s="33" t="s">
        <v>441</v>
      </c>
      <c r="I61" s="33" t="s">
        <v>427</v>
      </c>
      <c r="J61" s="32" t="s">
        <v>509</v>
      </c>
    </row>
    <row r="62" ht="42" customHeight="1" spans="1:10">
      <c r="A62" s="139" t="s">
        <v>73</v>
      </c>
      <c r="B62" s="7"/>
      <c r="C62" s="7"/>
      <c r="D62" s="7"/>
      <c r="E62" s="7"/>
      <c r="F62" s="7"/>
      <c r="G62" s="7"/>
      <c r="H62" s="7"/>
      <c r="I62" s="7"/>
      <c r="J62" s="7"/>
    </row>
    <row r="63" ht="42" customHeight="1" spans="1:10">
      <c r="A63" s="140" t="s">
        <v>390</v>
      </c>
      <c r="B63" s="33" t="s">
        <v>510</v>
      </c>
      <c r="C63" s="33" t="s">
        <v>422</v>
      </c>
      <c r="D63" s="33" t="s">
        <v>423</v>
      </c>
      <c r="E63" s="32" t="s">
        <v>511</v>
      </c>
      <c r="F63" s="33" t="s">
        <v>425</v>
      </c>
      <c r="G63" s="32" t="s">
        <v>450</v>
      </c>
      <c r="H63" s="33" t="s">
        <v>512</v>
      </c>
      <c r="I63" s="33" t="s">
        <v>427</v>
      </c>
      <c r="J63" s="32" t="s">
        <v>513</v>
      </c>
    </row>
    <row r="64" ht="42" customHeight="1" spans="1:10">
      <c r="A64" s="140" t="s">
        <v>390</v>
      </c>
      <c r="B64" s="33" t="s">
        <v>510</v>
      </c>
      <c r="C64" s="33" t="s">
        <v>422</v>
      </c>
      <c r="D64" s="33" t="s">
        <v>448</v>
      </c>
      <c r="E64" s="32" t="s">
        <v>514</v>
      </c>
      <c r="F64" s="33" t="s">
        <v>425</v>
      </c>
      <c r="G64" s="32" t="s">
        <v>450</v>
      </c>
      <c r="H64" s="33" t="s">
        <v>441</v>
      </c>
      <c r="I64" s="33" t="s">
        <v>427</v>
      </c>
      <c r="J64" s="32" t="s">
        <v>515</v>
      </c>
    </row>
    <row r="65" ht="42" customHeight="1" spans="1:10">
      <c r="A65" s="140" t="s">
        <v>390</v>
      </c>
      <c r="B65" s="33" t="s">
        <v>510</v>
      </c>
      <c r="C65" s="33" t="s">
        <v>422</v>
      </c>
      <c r="D65" s="33" t="s">
        <v>453</v>
      </c>
      <c r="E65" s="32" t="s">
        <v>516</v>
      </c>
      <c r="F65" s="33" t="s">
        <v>425</v>
      </c>
      <c r="G65" s="32" t="s">
        <v>450</v>
      </c>
      <c r="H65" s="33" t="s">
        <v>441</v>
      </c>
      <c r="I65" s="33" t="s">
        <v>427</v>
      </c>
      <c r="J65" s="32" t="s">
        <v>517</v>
      </c>
    </row>
    <row r="66" ht="42" customHeight="1" spans="1:10">
      <c r="A66" s="140" t="s">
        <v>390</v>
      </c>
      <c r="B66" s="33" t="s">
        <v>510</v>
      </c>
      <c r="C66" s="33" t="s">
        <v>428</v>
      </c>
      <c r="D66" s="33" t="s">
        <v>467</v>
      </c>
      <c r="E66" s="32" t="s">
        <v>518</v>
      </c>
      <c r="F66" s="33" t="s">
        <v>439</v>
      </c>
      <c r="G66" s="32" t="s">
        <v>450</v>
      </c>
      <c r="H66" s="33" t="s">
        <v>466</v>
      </c>
      <c r="I66" s="33" t="s">
        <v>427</v>
      </c>
      <c r="J66" s="32" t="s">
        <v>519</v>
      </c>
    </row>
    <row r="67" ht="42" customHeight="1" spans="1:10">
      <c r="A67" s="140" t="s">
        <v>390</v>
      </c>
      <c r="B67" s="33" t="s">
        <v>510</v>
      </c>
      <c r="C67" s="33" t="s">
        <v>428</v>
      </c>
      <c r="D67" s="33" t="s">
        <v>429</v>
      </c>
      <c r="E67" s="32" t="s">
        <v>520</v>
      </c>
      <c r="F67" s="33" t="s">
        <v>425</v>
      </c>
      <c r="G67" s="32" t="s">
        <v>450</v>
      </c>
      <c r="H67" s="33" t="s">
        <v>521</v>
      </c>
      <c r="I67" s="33" t="s">
        <v>427</v>
      </c>
      <c r="J67" s="32" t="s">
        <v>522</v>
      </c>
    </row>
    <row r="68" ht="42" customHeight="1" spans="1:10">
      <c r="A68" s="140" t="s">
        <v>390</v>
      </c>
      <c r="B68" s="33" t="s">
        <v>510</v>
      </c>
      <c r="C68" s="33" t="s">
        <v>436</v>
      </c>
      <c r="D68" s="33" t="s">
        <v>437</v>
      </c>
      <c r="E68" s="32" t="s">
        <v>443</v>
      </c>
      <c r="F68" s="33" t="s">
        <v>439</v>
      </c>
      <c r="G68" s="32" t="s">
        <v>450</v>
      </c>
      <c r="H68" s="33" t="s">
        <v>441</v>
      </c>
      <c r="I68" s="33" t="s">
        <v>427</v>
      </c>
      <c r="J68" s="32" t="s">
        <v>523</v>
      </c>
    </row>
    <row r="69" ht="42" customHeight="1" spans="1:10">
      <c r="A69" s="140" t="s">
        <v>387</v>
      </c>
      <c r="B69" s="33" t="s">
        <v>510</v>
      </c>
      <c r="C69" s="33" t="s">
        <v>422</v>
      </c>
      <c r="D69" s="33" t="s">
        <v>423</v>
      </c>
      <c r="E69" s="32" t="s">
        <v>511</v>
      </c>
      <c r="F69" s="33" t="s">
        <v>425</v>
      </c>
      <c r="G69" s="32" t="s">
        <v>450</v>
      </c>
      <c r="H69" s="33" t="s">
        <v>512</v>
      </c>
      <c r="I69" s="33" t="s">
        <v>427</v>
      </c>
      <c r="J69" s="32" t="s">
        <v>513</v>
      </c>
    </row>
    <row r="70" ht="42" customHeight="1" spans="1:10">
      <c r="A70" s="140" t="s">
        <v>387</v>
      </c>
      <c r="B70" s="33" t="s">
        <v>510</v>
      </c>
      <c r="C70" s="33" t="s">
        <v>422</v>
      </c>
      <c r="D70" s="33" t="s">
        <v>448</v>
      </c>
      <c r="E70" s="32" t="s">
        <v>514</v>
      </c>
      <c r="F70" s="33" t="s">
        <v>425</v>
      </c>
      <c r="G70" s="32" t="s">
        <v>450</v>
      </c>
      <c r="H70" s="33" t="s">
        <v>441</v>
      </c>
      <c r="I70" s="33" t="s">
        <v>427</v>
      </c>
      <c r="J70" s="32" t="s">
        <v>515</v>
      </c>
    </row>
    <row r="71" ht="42" customHeight="1" spans="1:10">
      <c r="A71" s="140" t="s">
        <v>387</v>
      </c>
      <c r="B71" s="33" t="s">
        <v>510</v>
      </c>
      <c r="C71" s="33" t="s">
        <v>422</v>
      </c>
      <c r="D71" s="33" t="s">
        <v>448</v>
      </c>
      <c r="E71" s="32" t="s">
        <v>524</v>
      </c>
      <c r="F71" s="33" t="s">
        <v>425</v>
      </c>
      <c r="G71" s="32" t="s">
        <v>450</v>
      </c>
      <c r="H71" s="33" t="s">
        <v>441</v>
      </c>
      <c r="I71" s="33" t="s">
        <v>427</v>
      </c>
      <c r="J71" s="32" t="s">
        <v>525</v>
      </c>
    </row>
    <row r="72" ht="42" customHeight="1" spans="1:10">
      <c r="A72" s="140" t="s">
        <v>387</v>
      </c>
      <c r="B72" s="33" t="s">
        <v>510</v>
      </c>
      <c r="C72" s="33" t="s">
        <v>422</v>
      </c>
      <c r="D72" s="33" t="s">
        <v>453</v>
      </c>
      <c r="E72" s="32" t="s">
        <v>516</v>
      </c>
      <c r="F72" s="33" t="s">
        <v>425</v>
      </c>
      <c r="G72" s="32" t="s">
        <v>450</v>
      </c>
      <c r="H72" s="33" t="s">
        <v>441</v>
      </c>
      <c r="I72" s="33" t="s">
        <v>427</v>
      </c>
      <c r="J72" s="32" t="s">
        <v>517</v>
      </c>
    </row>
    <row r="73" ht="42" customHeight="1" spans="1:10">
      <c r="A73" s="140" t="s">
        <v>387</v>
      </c>
      <c r="B73" s="33" t="s">
        <v>510</v>
      </c>
      <c r="C73" s="33" t="s">
        <v>428</v>
      </c>
      <c r="D73" s="33" t="s">
        <v>467</v>
      </c>
      <c r="E73" s="32" t="s">
        <v>518</v>
      </c>
      <c r="F73" s="33" t="s">
        <v>439</v>
      </c>
      <c r="G73" s="32" t="s">
        <v>450</v>
      </c>
      <c r="H73" s="33" t="s">
        <v>466</v>
      </c>
      <c r="I73" s="33" t="s">
        <v>427</v>
      </c>
      <c r="J73" s="32" t="s">
        <v>519</v>
      </c>
    </row>
    <row r="74" ht="42" customHeight="1" spans="1:10">
      <c r="A74" s="140" t="s">
        <v>387</v>
      </c>
      <c r="B74" s="33" t="s">
        <v>510</v>
      </c>
      <c r="C74" s="33" t="s">
        <v>428</v>
      </c>
      <c r="D74" s="33" t="s">
        <v>429</v>
      </c>
      <c r="E74" s="32" t="s">
        <v>526</v>
      </c>
      <c r="F74" s="33" t="s">
        <v>425</v>
      </c>
      <c r="G74" s="32" t="s">
        <v>450</v>
      </c>
      <c r="H74" s="33" t="s">
        <v>521</v>
      </c>
      <c r="I74" s="33" t="s">
        <v>427</v>
      </c>
      <c r="J74" s="32" t="s">
        <v>527</v>
      </c>
    </row>
    <row r="75" ht="42" customHeight="1" spans="1:10">
      <c r="A75" s="140" t="s">
        <v>387</v>
      </c>
      <c r="B75" s="33" t="s">
        <v>510</v>
      </c>
      <c r="C75" s="33" t="s">
        <v>436</v>
      </c>
      <c r="D75" s="33" t="s">
        <v>437</v>
      </c>
      <c r="E75" s="32" t="s">
        <v>443</v>
      </c>
      <c r="F75" s="33" t="s">
        <v>439</v>
      </c>
      <c r="G75" s="32" t="s">
        <v>450</v>
      </c>
      <c r="H75" s="33" t="s">
        <v>441</v>
      </c>
      <c r="I75" s="33" t="s">
        <v>427</v>
      </c>
      <c r="J75" s="32" t="s">
        <v>523</v>
      </c>
    </row>
    <row r="76" ht="42" customHeight="1" spans="1:10">
      <c r="A76" s="140" t="s">
        <v>383</v>
      </c>
      <c r="B76" s="33" t="s">
        <v>528</v>
      </c>
      <c r="C76" s="33" t="s">
        <v>422</v>
      </c>
      <c r="D76" s="33" t="s">
        <v>423</v>
      </c>
      <c r="E76" s="32" t="s">
        <v>529</v>
      </c>
      <c r="F76" s="33" t="s">
        <v>425</v>
      </c>
      <c r="G76" s="32" t="s">
        <v>97</v>
      </c>
      <c r="H76" s="33" t="s">
        <v>460</v>
      </c>
      <c r="I76" s="33" t="s">
        <v>427</v>
      </c>
      <c r="J76" s="32" t="s">
        <v>530</v>
      </c>
    </row>
    <row r="77" ht="42" customHeight="1" spans="1:10">
      <c r="A77" s="140" t="s">
        <v>383</v>
      </c>
      <c r="B77" s="33" t="s">
        <v>528</v>
      </c>
      <c r="C77" s="33" t="s">
        <v>422</v>
      </c>
      <c r="D77" s="33" t="s">
        <v>448</v>
      </c>
      <c r="E77" s="32" t="s">
        <v>528</v>
      </c>
      <c r="F77" s="33" t="s">
        <v>425</v>
      </c>
      <c r="G77" s="32" t="s">
        <v>450</v>
      </c>
      <c r="H77" s="33" t="s">
        <v>441</v>
      </c>
      <c r="I77" s="33" t="s">
        <v>451</v>
      </c>
      <c r="J77" s="32" t="s">
        <v>531</v>
      </c>
    </row>
    <row r="78" ht="42" customHeight="1" spans="1:10">
      <c r="A78" s="140" t="s">
        <v>383</v>
      </c>
      <c r="B78" s="33" t="s">
        <v>528</v>
      </c>
      <c r="C78" s="33" t="s">
        <v>422</v>
      </c>
      <c r="D78" s="33" t="s">
        <v>453</v>
      </c>
      <c r="E78" s="32" t="s">
        <v>532</v>
      </c>
      <c r="F78" s="33" t="s">
        <v>465</v>
      </c>
      <c r="G78" s="32" t="s">
        <v>87</v>
      </c>
      <c r="H78" s="33" t="s">
        <v>504</v>
      </c>
      <c r="I78" s="33" t="s">
        <v>427</v>
      </c>
      <c r="J78" s="32" t="s">
        <v>533</v>
      </c>
    </row>
    <row r="79" ht="42" customHeight="1" spans="1:10">
      <c r="A79" s="140" t="s">
        <v>383</v>
      </c>
      <c r="B79" s="33" t="s">
        <v>528</v>
      </c>
      <c r="C79" s="33" t="s">
        <v>428</v>
      </c>
      <c r="D79" s="33" t="s">
        <v>467</v>
      </c>
      <c r="E79" s="32" t="s">
        <v>534</v>
      </c>
      <c r="F79" s="33" t="s">
        <v>425</v>
      </c>
      <c r="G79" s="32" t="s">
        <v>450</v>
      </c>
      <c r="H79" s="33" t="s">
        <v>441</v>
      </c>
      <c r="I79" s="33" t="s">
        <v>451</v>
      </c>
      <c r="J79" s="32" t="s">
        <v>535</v>
      </c>
    </row>
    <row r="80" ht="42" customHeight="1" spans="1:10">
      <c r="A80" s="140" t="s">
        <v>383</v>
      </c>
      <c r="B80" s="33" t="s">
        <v>528</v>
      </c>
      <c r="C80" s="33" t="s">
        <v>428</v>
      </c>
      <c r="D80" s="33" t="s">
        <v>429</v>
      </c>
      <c r="E80" s="32" t="s">
        <v>536</v>
      </c>
      <c r="F80" s="33" t="s">
        <v>425</v>
      </c>
      <c r="G80" s="32" t="s">
        <v>450</v>
      </c>
      <c r="H80" s="33" t="s">
        <v>441</v>
      </c>
      <c r="I80" s="33" t="s">
        <v>451</v>
      </c>
      <c r="J80" s="32" t="s">
        <v>537</v>
      </c>
    </row>
    <row r="81" ht="42" customHeight="1" spans="1:10">
      <c r="A81" s="140" t="s">
        <v>383</v>
      </c>
      <c r="B81" s="33" t="s">
        <v>528</v>
      </c>
      <c r="C81" s="33" t="s">
        <v>428</v>
      </c>
      <c r="D81" s="33" t="s">
        <v>468</v>
      </c>
      <c r="E81" s="32" t="s">
        <v>538</v>
      </c>
      <c r="F81" s="33" t="s">
        <v>425</v>
      </c>
      <c r="G81" s="32" t="s">
        <v>450</v>
      </c>
      <c r="H81" s="33" t="s">
        <v>441</v>
      </c>
      <c r="I81" s="33" t="s">
        <v>451</v>
      </c>
      <c r="J81" s="32" t="s">
        <v>539</v>
      </c>
    </row>
    <row r="82" ht="42" customHeight="1" spans="1:10">
      <c r="A82" s="140" t="s">
        <v>383</v>
      </c>
      <c r="B82" s="33" t="s">
        <v>528</v>
      </c>
      <c r="C82" s="33" t="s">
        <v>428</v>
      </c>
      <c r="D82" s="33" t="s">
        <v>432</v>
      </c>
      <c r="E82" s="32" t="s">
        <v>540</v>
      </c>
      <c r="F82" s="33" t="s">
        <v>425</v>
      </c>
      <c r="G82" s="32" t="s">
        <v>450</v>
      </c>
      <c r="H82" s="33" t="s">
        <v>441</v>
      </c>
      <c r="I82" s="33" t="s">
        <v>451</v>
      </c>
      <c r="J82" s="32" t="s">
        <v>541</v>
      </c>
    </row>
    <row r="83" ht="42" customHeight="1" spans="1:10">
      <c r="A83" s="140" t="s">
        <v>383</v>
      </c>
      <c r="B83" s="33" t="s">
        <v>528</v>
      </c>
      <c r="C83" s="33" t="s">
        <v>436</v>
      </c>
      <c r="D83" s="33" t="s">
        <v>437</v>
      </c>
      <c r="E83" s="32" t="s">
        <v>542</v>
      </c>
      <c r="F83" s="33" t="s">
        <v>425</v>
      </c>
      <c r="G83" s="32" t="s">
        <v>450</v>
      </c>
      <c r="H83" s="33" t="s">
        <v>441</v>
      </c>
      <c r="I83" s="33" t="s">
        <v>451</v>
      </c>
      <c r="J83" s="32" t="s">
        <v>543</v>
      </c>
    </row>
    <row r="84" ht="42" customHeight="1" spans="1:10">
      <c r="A84" s="140" t="s">
        <v>393</v>
      </c>
      <c r="B84" s="33" t="s">
        <v>544</v>
      </c>
      <c r="C84" s="33" t="s">
        <v>422</v>
      </c>
      <c r="D84" s="33" t="s">
        <v>423</v>
      </c>
      <c r="E84" s="32" t="s">
        <v>545</v>
      </c>
      <c r="F84" s="33" t="s">
        <v>439</v>
      </c>
      <c r="G84" s="32" t="s">
        <v>546</v>
      </c>
      <c r="H84" s="33" t="s">
        <v>426</v>
      </c>
      <c r="I84" s="33" t="s">
        <v>427</v>
      </c>
      <c r="J84" s="32" t="s">
        <v>547</v>
      </c>
    </row>
    <row r="85" ht="42" customHeight="1" spans="1:10">
      <c r="A85" s="140" t="s">
        <v>393</v>
      </c>
      <c r="B85" s="33" t="s">
        <v>544</v>
      </c>
      <c r="C85" s="33" t="s">
        <v>422</v>
      </c>
      <c r="D85" s="33" t="s">
        <v>423</v>
      </c>
      <c r="E85" s="32" t="s">
        <v>548</v>
      </c>
      <c r="F85" s="33" t="s">
        <v>439</v>
      </c>
      <c r="G85" s="32" t="s">
        <v>546</v>
      </c>
      <c r="H85" s="33" t="s">
        <v>549</v>
      </c>
      <c r="I85" s="33" t="s">
        <v>427</v>
      </c>
      <c r="J85" s="32" t="s">
        <v>550</v>
      </c>
    </row>
    <row r="86" ht="42" customHeight="1" spans="1:10">
      <c r="A86" s="140" t="s">
        <v>393</v>
      </c>
      <c r="B86" s="33" t="s">
        <v>544</v>
      </c>
      <c r="C86" s="33" t="s">
        <v>422</v>
      </c>
      <c r="D86" s="33" t="s">
        <v>448</v>
      </c>
      <c r="E86" s="32" t="s">
        <v>551</v>
      </c>
      <c r="F86" s="33" t="s">
        <v>439</v>
      </c>
      <c r="G86" s="32" t="s">
        <v>546</v>
      </c>
      <c r="H86" s="33" t="s">
        <v>441</v>
      </c>
      <c r="I86" s="33" t="s">
        <v>427</v>
      </c>
      <c r="J86" s="32" t="s">
        <v>552</v>
      </c>
    </row>
    <row r="87" ht="42" customHeight="1" spans="1:10">
      <c r="A87" s="140" t="s">
        <v>393</v>
      </c>
      <c r="B87" s="33" t="s">
        <v>544</v>
      </c>
      <c r="C87" s="33" t="s">
        <v>422</v>
      </c>
      <c r="D87" s="33" t="s">
        <v>448</v>
      </c>
      <c r="E87" s="32" t="s">
        <v>553</v>
      </c>
      <c r="F87" s="33" t="s">
        <v>439</v>
      </c>
      <c r="G87" s="32" t="s">
        <v>546</v>
      </c>
      <c r="H87" s="33" t="s">
        <v>441</v>
      </c>
      <c r="I87" s="33" t="s">
        <v>427</v>
      </c>
      <c r="J87" s="32" t="s">
        <v>554</v>
      </c>
    </row>
    <row r="88" ht="42" customHeight="1" spans="1:10">
      <c r="A88" s="140" t="s">
        <v>393</v>
      </c>
      <c r="B88" s="33" t="s">
        <v>544</v>
      </c>
      <c r="C88" s="33" t="s">
        <v>428</v>
      </c>
      <c r="D88" s="33" t="s">
        <v>467</v>
      </c>
      <c r="E88" s="32" t="s">
        <v>555</v>
      </c>
      <c r="F88" s="33" t="s">
        <v>439</v>
      </c>
      <c r="G88" s="32" t="s">
        <v>546</v>
      </c>
      <c r="H88" s="33" t="s">
        <v>441</v>
      </c>
      <c r="I88" s="33" t="s">
        <v>427</v>
      </c>
      <c r="J88" s="32" t="s">
        <v>556</v>
      </c>
    </row>
    <row r="89" ht="42" customHeight="1" spans="1:10">
      <c r="A89" s="140" t="s">
        <v>393</v>
      </c>
      <c r="B89" s="33" t="s">
        <v>544</v>
      </c>
      <c r="C89" s="33" t="s">
        <v>436</v>
      </c>
      <c r="D89" s="33" t="s">
        <v>437</v>
      </c>
      <c r="E89" s="32" t="s">
        <v>557</v>
      </c>
      <c r="F89" s="33" t="s">
        <v>439</v>
      </c>
      <c r="G89" s="32" t="s">
        <v>546</v>
      </c>
      <c r="H89" s="33" t="s">
        <v>441</v>
      </c>
      <c r="I89" s="33" t="s">
        <v>427</v>
      </c>
      <c r="J89" s="32" t="s">
        <v>558</v>
      </c>
    </row>
    <row r="90" ht="42" customHeight="1" spans="1:10">
      <c r="A90" s="140" t="s">
        <v>385</v>
      </c>
      <c r="B90" s="33" t="s">
        <v>510</v>
      </c>
      <c r="C90" s="33" t="s">
        <v>422</v>
      </c>
      <c r="D90" s="33" t="s">
        <v>423</v>
      </c>
      <c r="E90" s="32" t="s">
        <v>511</v>
      </c>
      <c r="F90" s="33" t="s">
        <v>425</v>
      </c>
      <c r="G90" s="32" t="s">
        <v>450</v>
      </c>
      <c r="H90" s="33" t="s">
        <v>512</v>
      </c>
      <c r="I90" s="33" t="s">
        <v>427</v>
      </c>
      <c r="J90" s="32" t="s">
        <v>513</v>
      </c>
    </row>
    <row r="91" ht="42" customHeight="1" spans="1:10">
      <c r="A91" s="140" t="s">
        <v>385</v>
      </c>
      <c r="B91" s="33" t="s">
        <v>510</v>
      </c>
      <c r="C91" s="33" t="s">
        <v>422</v>
      </c>
      <c r="D91" s="33" t="s">
        <v>448</v>
      </c>
      <c r="E91" s="32" t="s">
        <v>514</v>
      </c>
      <c r="F91" s="33" t="s">
        <v>425</v>
      </c>
      <c r="G91" s="32" t="s">
        <v>450</v>
      </c>
      <c r="H91" s="33" t="s">
        <v>441</v>
      </c>
      <c r="I91" s="33" t="s">
        <v>427</v>
      </c>
      <c r="J91" s="32" t="s">
        <v>515</v>
      </c>
    </row>
    <row r="92" ht="42" customHeight="1" spans="1:10">
      <c r="A92" s="140" t="s">
        <v>385</v>
      </c>
      <c r="B92" s="33" t="s">
        <v>510</v>
      </c>
      <c r="C92" s="33" t="s">
        <v>422</v>
      </c>
      <c r="D92" s="33" t="s">
        <v>448</v>
      </c>
      <c r="E92" s="32" t="s">
        <v>524</v>
      </c>
      <c r="F92" s="33" t="s">
        <v>425</v>
      </c>
      <c r="G92" s="32" t="s">
        <v>450</v>
      </c>
      <c r="H92" s="33" t="s">
        <v>441</v>
      </c>
      <c r="I92" s="33" t="s">
        <v>427</v>
      </c>
      <c r="J92" s="32" t="s">
        <v>525</v>
      </c>
    </row>
    <row r="93" ht="42" customHeight="1" spans="1:10">
      <c r="A93" s="140" t="s">
        <v>385</v>
      </c>
      <c r="B93" s="33" t="s">
        <v>510</v>
      </c>
      <c r="C93" s="33" t="s">
        <v>422</v>
      </c>
      <c r="D93" s="33" t="s">
        <v>453</v>
      </c>
      <c r="E93" s="32" t="s">
        <v>516</v>
      </c>
      <c r="F93" s="33" t="s">
        <v>425</v>
      </c>
      <c r="G93" s="32" t="s">
        <v>450</v>
      </c>
      <c r="H93" s="33" t="s">
        <v>441</v>
      </c>
      <c r="I93" s="33" t="s">
        <v>427</v>
      </c>
      <c r="J93" s="32" t="s">
        <v>517</v>
      </c>
    </row>
    <row r="94" ht="42" customHeight="1" spans="1:10">
      <c r="A94" s="140" t="s">
        <v>385</v>
      </c>
      <c r="B94" s="33" t="s">
        <v>510</v>
      </c>
      <c r="C94" s="33" t="s">
        <v>428</v>
      </c>
      <c r="D94" s="33" t="s">
        <v>467</v>
      </c>
      <c r="E94" s="32" t="s">
        <v>518</v>
      </c>
      <c r="F94" s="33" t="s">
        <v>439</v>
      </c>
      <c r="G94" s="32" t="s">
        <v>450</v>
      </c>
      <c r="H94" s="33" t="s">
        <v>466</v>
      </c>
      <c r="I94" s="33" t="s">
        <v>427</v>
      </c>
      <c r="J94" s="32" t="s">
        <v>519</v>
      </c>
    </row>
    <row r="95" ht="42" customHeight="1" spans="1:10">
      <c r="A95" s="140" t="s">
        <v>385</v>
      </c>
      <c r="B95" s="33" t="s">
        <v>510</v>
      </c>
      <c r="C95" s="33" t="s">
        <v>428</v>
      </c>
      <c r="D95" s="33" t="s">
        <v>429</v>
      </c>
      <c r="E95" s="32" t="s">
        <v>520</v>
      </c>
      <c r="F95" s="33" t="s">
        <v>425</v>
      </c>
      <c r="G95" s="32" t="s">
        <v>450</v>
      </c>
      <c r="H95" s="33" t="s">
        <v>521</v>
      </c>
      <c r="I95" s="33" t="s">
        <v>427</v>
      </c>
      <c r="J95" s="32" t="s">
        <v>522</v>
      </c>
    </row>
    <row r="96" ht="42" customHeight="1" spans="1:10">
      <c r="A96" s="140" t="s">
        <v>385</v>
      </c>
      <c r="B96" s="33" t="s">
        <v>510</v>
      </c>
      <c r="C96" s="33" t="s">
        <v>436</v>
      </c>
      <c r="D96" s="33" t="s">
        <v>437</v>
      </c>
      <c r="E96" s="32" t="s">
        <v>443</v>
      </c>
      <c r="F96" s="33" t="s">
        <v>439</v>
      </c>
      <c r="G96" s="32" t="s">
        <v>450</v>
      </c>
      <c r="H96" s="33" t="s">
        <v>441</v>
      </c>
      <c r="I96" s="33" t="s">
        <v>427</v>
      </c>
      <c r="J96" s="32" t="s">
        <v>523</v>
      </c>
    </row>
    <row r="97" ht="42" customHeight="1" spans="1:10">
      <c r="A97" s="139" t="s">
        <v>70</v>
      </c>
      <c r="B97" s="7"/>
      <c r="C97" s="7"/>
      <c r="D97" s="7"/>
      <c r="E97" s="7"/>
      <c r="F97" s="7"/>
      <c r="G97" s="7"/>
      <c r="H97" s="7"/>
      <c r="I97" s="7"/>
      <c r="J97" s="7"/>
    </row>
    <row r="98" ht="42" customHeight="1" spans="1:10">
      <c r="A98" s="140" t="s">
        <v>341</v>
      </c>
      <c r="B98" s="33" t="s">
        <v>559</v>
      </c>
      <c r="C98" s="33" t="s">
        <v>422</v>
      </c>
      <c r="D98" s="33" t="s">
        <v>448</v>
      </c>
      <c r="E98" s="32" t="s">
        <v>560</v>
      </c>
      <c r="F98" s="33" t="s">
        <v>439</v>
      </c>
      <c r="G98" s="32" t="s">
        <v>450</v>
      </c>
      <c r="H98" s="33" t="s">
        <v>441</v>
      </c>
      <c r="I98" s="33" t="s">
        <v>427</v>
      </c>
      <c r="J98" s="32" t="s">
        <v>561</v>
      </c>
    </row>
    <row r="99" ht="42" customHeight="1" spans="1:10">
      <c r="A99" s="140" t="s">
        <v>341</v>
      </c>
      <c r="B99" s="33" t="s">
        <v>559</v>
      </c>
      <c r="C99" s="33" t="s">
        <v>422</v>
      </c>
      <c r="D99" s="33" t="s">
        <v>453</v>
      </c>
      <c r="E99" s="32" t="s">
        <v>562</v>
      </c>
      <c r="F99" s="33" t="s">
        <v>439</v>
      </c>
      <c r="G99" s="32" t="s">
        <v>450</v>
      </c>
      <c r="H99" s="33" t="s">
        <v>441</v>
      </c>
      <c r="I99" s="33" t="s">
        <v>427</v>
      </c>
      <c r="J99" s="32" t="s">
        <v>563</v>
      </c>
    </row>
    <row r="100" ht="42" customHeight="1" spans="1:10">
      <c r="A100" s="140" t="s">
        <v>341</v>
      </c>
      <c r="B100" s="33" t="s">
        <v>559</v>
      </c>
      <c r="C100" s="33" t="s">
        <v>422</v>
      </c>
      <c r="D100" s="33" t="s">
        <v>453</v>
      </c>
      <c r="E100" s="32" t="s">
        <v>564</v>
      </c>
      <c r="F100" s="33" t="s">
        <v>439</v>
      </c>
      <c r="G100" s="32" t="s">
        <v>450</v>
      </c>
      <c r="H100" s="33" t="s">
        <v>441</v>
      </c>
      <c r="I100" s="33" t="s">
        <v>427</v>
      </c>
      <c r="J100" s="32" t="s">
        <v>565</v>
      </c>
    </row>
    <row r="101" ht="42" customHeight="1" spans="1:10">
      <c r="A101" s="140" t="s">
        <v>341</v>
      </c>
      <c r="B101" s="33" t="s">
        <v>559</v>
      </c>
      <c r="C101" s="33" t="s">
        <v>428</v>
      </c>
      <c r="D101" s="33" t="s">
        <v>429</v>
      </c>
      <c r="E101" s="32" t="s">
        <v>566</v>
      </c>
      <c r="F101" s="33" t="s">
        <v>439</v>
      </c>
      <c r="G101" s="32" t="s">
        <v>450</v>
      </c>
      <c r="H101" s="33" t="s">
        <v>441</v>
      </c>
      <c r="I101" s="33" t="s">
        <v>427</v>
      </c>
      <c r="J101" s="32" t="s">
        <v>567</v>
      </c>
    </row>
    <row r="102" ht="42" customHeight="1" spans="1:10">
      <c r="A102" s="140" t="s">
        <v>341</v>
      </c>
      <c r="B102" s="33" t="s">
        <v>559</v>
      </c>
      <c r="C102" s="33" t="s">
        <v>428</v>
      </c>
      <c r="D102" s="33" t="s">
        <v>429</v>
      </c>
      <c r="E102" s="32" t="s">
        <v>568</v>
      </c>
      <c r="F102" s="33" t="s">
        <v>439</v>
      </c>
      <c r="G102" s="32" t="s">
        <v>450</v>
      </c>
      <c r="H102" s="33" t="s">
        <v>441</v>
      </c>
      <c r="I102" s="33" t="s">
        <v>427</v>
      </c>
      <c r="J102" s="32" t="s">
        <v>569</v>
      </c>
    </row>
    <row r="103" ht="42" customHeight="1" spans="1:10">
      <c r="A103" s="140" t="s">
        <v>341</v>
      </c>
      <c r="B103" s="33" t="s">
        <v>559</v>
      </c>
      <c r="C103" s="33" t="s">
        <v>436</v>
      </c>
      <c r="D103" s="33" t="s">
        <v>437</v>
      </c>
      <c r="E103" s="32" t="s">
        <v>570</v>
      </c>
      <c r="F103" s="33" t="s">
        <v>439</v>
      </c>
      <c r="G103" s="32" t="s">
        <v>450</v>
      </c>
      <c r="H103" s="33" t="s">
        <v>441</v>
      </c>
      <c r="I103" s="33" t="s">
        <v>427</v>
      </c>
      <c r="J103" s="32" t="s">
        <v>571</v>
      </c>
    </row>
    <row r="104" ht="42" customHeight="1" spans="1:10">
      <c r="A104" s="140" t="s">
        <v>379</v>
      </c>
      <c r="B104" s="33" t="s">
        <v>572</v>
      </c>
      <c r="C104" s="33" t="s">
        <v>422</v>
      </c>
      <c r="D104" s="33" t="s">
        <v>423</v>
      </c>
      <c r="E104" s="32" t="s">
        <v>573</v>
      </c>
      <c r="F104" s="33" t="s">
        <v>425</v>
      </c>
      <c r="G104" s="32" t="s">
        <v>574</v>
      </c>
      <c r="H104" s="33" t="s">
        <v>441</v>
      </c>
      <c r="I104" s="33" t="s">
        <v>451</v>
      </c>
      <c r="J104" s="32" t="s">
        <v>575</v>
      </c>
    </row>
    <row r="105" ht="42" customHeight="1" spans="1:10">
      <c r="A105" s="140" t="s">
        <v>379</v>
      </c>
      <c r="B105" s="33" t="s">
        <v>572</v>
      </c>
      <c r="C105" s="33" t="s">
        <v>422</v>
      </c>
      <c r="D105" s="33" t="s">
        <v>448</v>
      </c>
      <c r="E105" s="32" t="s">
        <v>449</v>
      </c>
      <c r="F105" s="33" t="s">
        <v>425</v>
      </c>
      <c r="G105" s="32" t="s">
        <v>449</v>
      </c>
      <c r="H105" s="33" t="s">
        <v>441</v>
      </c>
      <c r="I105" s="33" t="s">
        <v>451</v>
      </c>
      <c r="J105" s="32" t="s">
        <v>575</v>
      </c>
    </row>
    <row r="106" ht="42" customHeight="1" spans="1:10">
      <c r="A106" s="140" t="s">
        <v>379</v>
      </c>
      <c r="B106" s="33" t="s">
        <v>572</v>
      </c>
      <c r="C106" s="33" t="s">
        <v>422</v>
      </c>
      <c r="D106" s="33" t="s">
        <v>453</v>
      </c>
      <c r="E106" s="32" t="s">
        <v>576</v>
      </c>
      <c r="F106" s="33" t="s">
        <v>425</v>
      </c>
      <c r="G106" s="32" t="s">
        <v>577</v>
      </c>
      <c r="H106" s="33" t="s">
        <v>441</v>
      </c>
      <c r="I106" s="33" t="s">
        <v>451</v>
      </c>
      <c r="J106" s="32" t="s">
        <v>578</v>
      </c>
    </row>
    <row r="107" ht="42" customHeight="1" spans="1:10">
      <c r="A107" s="140" t="s">
        <v>379</v>
      </c>
      <c r="B107" s="33" t="s">
        <v>572</v>
      </c>
      <c r="C107" s="33" t="s">
        <v>428</v>
      </c>
      <c r="D107" s="33" t="s">
        <v>467</v>
      </c>
      <c r="E107" s="32" t="s">
        <v>579</v>
      </c>
      <c r="F107" s="33" t="s">
        <v>425</v>
      </c>
      <c r="G107" s="32" t="s">
        <v>580</v>
      </c>
      <c r="H107" s="33" t="s">
        <v>441</v>
      </c>
      <c r="I107" s="33" t="s">
        <v>451</v>
      </c>
      <c r="J107" s="32" t="s">
        <v>578</v>
      </c>
    </row>
    <row r="108" ht="42" customHeight="1" spans="1:10">
      <c r="A108" s="140" t="s">
        <v>379</v>
      </c>
      <c r="B108" s="33" t="s">
        <v>572</v>
      </c>
      <c r="C108" s="33" t="s">
        <v>428</v>
      </c>
      <c r="D108" s="33" t="s">
        <v>429</v>
      </c>
      <c r="E108" s="32" t="s">
        <v>581</v>
      </c>
      <c r="F108" s="33" t="s">
        <v>425</v>
      </c>
      <c r="G108" s="32" t="s">
        <v>582</v>
      </c>
      <c r="H108" s="33" t="s">
        <v>441</v>
      </c>
      <c r="I108" s="33" t="s">
        <v>451</v>
      </c>
      <c r="J108" s="32" t="s">
        <v>578</v>
      </c>
    </row>
    <row r="109" ht="42" customHeight="1" spans="1:10">
      <c r="A109" s="140" t="s">
        <v>379</v>
      </c>
      <c r="B109" s="33" t="s">
        <v>572</v>
      </c>
      <c r="C109" s="33" t="s">
        <v>436</v>
      </c>
      <c r="D109" s="33" t="s">
        <v>437</v>
      </c>
      <c r="E109" s="32" t="s">
        <v>583</v>
      </c>
      <c r="F109" s="33" t="s">
        <v>425</v>
      </c>
      <c r="G109" s="32" t="s">
        <v>583</v>
      </c>
      <c r="H109" s="33" t="s">
        <v>441</v>
      </c>
      <c r="I109" s="33" t="s">
        <v>451</v>
      </c>
      <c r="J109" s="32" t="s">
        <v>578</v>
      </c>
    </row>
    <row r="110" ht="42" customHeight="1" spans="1:10">
      <c r="A110" s="140" t="s">
        <v>365</v>
      </c>
      <c r="B110" s="33" t="s">
        <v>584</v>
      </c>
      <c r="C110" s="33" t="s">
        <v>422</v>
      </c>
      <c r="D110" s="33" t="s">
        <v>448</v>
      </c>
      <c r="E110" s="32" t="s">
        <v>500</v>
      </c>
      <c r="F110" s="33" t="s">
        <v>439</v>
      </c>
      <c r="G110" s="32" t="s">
        <v>450</v>
      </c>
      <c r="H110" s="33" t="s">
        <v>441</v>
      </c>
      <c r="I110" s="33" t="s">
        <v>451</v>
      </c>
      <c r="J110" s="32" t="s">
        <v>578</v>
      </c>
    </row>
    <row r="111" ht="42" customHeight="1" spans="1:10">
      <c r="A111" s="140" t="s">
        <v>365</v>
      </c>
      <c r="B111" s="33" t="s">
        <v>584</v>
      </c>
      <c r="C111" s="33" t="s">
        <v>422</v>
      </c>
      <c r="D111" s="33" t="s">
        <v>453</v>
      </c>
      <c r="E111" s="32" t="s">
        <v>585</v>
      </c>
      <c r="F111" s="33" t="s">
        <v>439</v>
      </c>
      <c r="G111" s="32" t="s">
        <v>450</v>
      </c>
      <c r="H111" s="33" t="s">
        <v>441</v>
      </c>
      <c r="I111" s="33" t="s">
        <v>451</v>
      </c>
      <c r="J111" s="32" t="s">
        <v>578</v>
      </c>
    </row>
    <row r="112" ht="42" customHeight="1" spans="1:10">
      <c r="A112" s="140" t="s">
        <v>365</v>
      </c>
      <c r="B112" s="33" t="s">
        <v>584</v>
      </c>
      <c r="C112" s="33" t="s">
        <v>428</v>
      </c>
      <c r="D112" s="33" t="s">
        <v>432</v>
      </c>
      <c r="E112" s="32" t="s">
        <v>586</v>
      </c>
      <c r="F112" s="33" t="s">
        <v>439</v>
      </c>
      <c r="G112" s="32" t="s">
        <v>450</v>
      </c>
      <c r="H112" s="33" t="s">
        <v>441</v>
      </c>
      <c r="I112" s="33" t="s">
        <v>451</v>
      </c>
      <c r="J112" s="32" t="s">
        <v>578</v>
      </c>
    </row>
    <row r="113" ht="42" customHeight="1" spans="1:10">
      <c r="A113" s="140" t="s">
        <v>365</v>
      </c>
      <c r="B113" s="33" t="s">
        <v>584</v>
      </c>
      <c r="C113" s="33" t="s">
        <v>436</v>
      </c>
      <c r="D113" s="33" t="s">
        <v>437</v>
      </c>
      <c r="E113" s="32" t="s">
        <v>587</v>
      </c>
      <c r="F113" s="33" t="s">
        <v>439</v>
      </c>
      <c r="G113" s="32" t="s">
        <v>588</v>
      </c>
      <c r="H113" s="33" t="s">
        <v>441</v>
      </c>
      <c r="I113" s="33" t="s">
        <v>451</v>
      </c>
      <c r="J113" s="32" t="s">
        <v>578</v>
      </c>
    </row>
    <row r="114" ht="42" customHeight="1" spans="1:10">
      <c r="A114" s="140" t="s">
        <v>331</v>
      </c>
      <c r="B114" s="33" t="s">
        <v>589</v>
      </c>
      <c r="C114" s="33" t="s">
        <v>422</v>
      </c>
      <c r="D114" s="33" t="s">
        <v>423</v>
      </c>
      <c r="E114" s="32" t="s">
        <v>590</v>
      </c>
      <c r="F114" s="33" t="s">
        <v>425</v>
      </c>
      <c r="G114" s="32" t="s">
        <v>591</v>
      </c>
      <c r="H114" s="33" t="s">
        <v>592</v>
      </c>
      <c r="I114" s="33" t="s">
        <v>427</v>
      </c>
      <c r="J114" s="32" t="s">
        <v>590</v>
      </c>
    </row>
    <row r="115" ht="42" customHeight="1" spans="1:10">
      <c r="A115" s="140" t="s">
        <v>331</v>
      </c>
      <c r="B115" s="33" t="s">
        <v>589</v>
      </c>
      <c r="C115" s="33" t="s">
        <v>422</v>
      </c>
      <c r="D115" s="33" t="s">
        <v>448</v>
      </c>
      <c r="E115" s="32" t="s">
        <v>593</v>
      </c>
      <c r="F115" s="33" t="s">
        <v>425</v>
      </c>
      <c r="G115" s="32" t="s">
        <v>96</v>
      </c>
      <c r="H115" s="33" t="s">
        <v>441</v>
      </c>
      <c r="I115" s="33" t="s">
        <v>451</v>
      </c>
      <c r="J115" s="32" t="s">
        <v>593</v>
      </c>
    </row>
    <row r="116" ht="42" customHeight="1" spans="1:10">
      <c r="A116" s="140" t="s">
        <v>331</v>
      </c>
      <c r="B116" s="33" t="s">
        <v>589</v>
      </c>
      <c r="C116" s="33" t="s">
        <v>422</v>
      </c>
      <c r="D116" s="33" t="s">
        <v>453</v>
      </c>
      <c r="E116" s="32" t="s">
        <v>594</v>
      </c>
      <c r="F116" s="33" t="s">
        <v>425</v>
      </c>
      <c r="G116" s="32" t="s">
        <v>87</v>
      </c>
      <c r="H116" s="33" t="s">
        <v>504</v>
      </c>
      <c r="I116" s="33" t="s">
        <v>427</v>
      </c>
      <c r="J116" s="32" t="s">
        <v>595</v>
      </c>
    </row>
    <row r="117" ht="42" customHeight="1" spans="1:10">
      <c r="A117" s="140" t="s">
        <v>331</v>
      </c>
      <c r="B117" s="33" t="s">
        <v>589</v>
      </c>
      <c r="C117" s="33" t="s">
        <v>428</v>
      </c>
      <c r="D117" s="33" t="s">
        <v>467</v>
      </c>
      <c r="E117" s="32" t="s">
        <v>596</v>
      </c>
      <c r="F117" s="33" t="s">
        <v>425</v>
      </c>
      <c r="G117" s="32" t="s">
        <v>450</v>
      </c>
      <c r="H117" s="33" t="s">
        <v>441</v>
      </c>
      <c r="I117" s="33" t="s">
        <v>451</v>
      </c>
      <c r="J117" s="32" t="s">
        <v>596</v>
      </c>
    </row>
    <row r="118" ht="42" customHeight="1" spans="1:10">
      <c r="A118" s="140" t="s">
        <v>331</v>
      </c>
      <c r="B118" s="33" t="s">
        <v>589</v>
      </c>
      <c r="C118" s="33" t="s">
        <v>428</v>
      </c>
      <c r="D118" s="33" t="s">
        <v>429</v>
      </c>
      <c r="E118" s="32" t="s">
        <v>597</v>
      </c>
      <c r="F118" s="33" t="s">
        <v>425</v>
      </c>
      <c r="G118" s="32" t="s">
        <v>450</v>
      </c>
      <c r="H118" s="33" t="s">
        <v>441</v>
      </c>
      <c r="I118" s="33" t="s">
        <v>451</v>
      </c>
      <c r="J118" s="32" t="s">
        <v>597</v>
      </c>
    </row>
    <row r="119" ht="42" customHeight="1" spans="1:10">
      <c r="A119" s="140" t="s">
        <v>331</v>
      </c>
      <c r="B119" s="33" t="s">
        <v>589</v>
      </c>
      <c r="C119" s="33" t="s">
        <v>428</v>
      </c>
      <c r="D119" s="33" t="s">
        <v>468</v>
      </c>
      <c r="E119" s="32" t="s">
        <v>597</v>
      </c>
      <c r="F119" s="33" t="s">
        <v>425</v>
      </c>
      <c r="G119" s="32" t="s">
        <v>450</v>
      </c>
      <c r="H119" s="33" t="s">
        <v>441</v>
      </c>
      <c r="I119" s="33" t="s">
        <v>451</v>
      </c>
      <c r="J119" s="32" t="s">
        <v>597</v>
      </c>
    </row>
    <row r="120" ht="42" customHeight="1" spans="1:10">
      <c r="A120" s="140" t="s">
        <v>331</v>
      </c>
      <c r="B120" s="33" t="s">
        <v>589</v>
      </c>
      <c r="C120" s="33" t="s">
        <v>428</v>
      </c>
      <c r="D120" s="33" t="s">
        <v>432</v>
      </c>
      <c r="E120" s="32" t="s">
        <v>598</v>
      </c>
      <c r="F120" s="33" t="s">
        <v>425</v>
      </c>
      <c r="G120" s="32" t="s">
        <v>450</v>
      </c>
      <c r="H120" s="33" t="s">
        <v>441</v>
      </c>
      <c r="I120" s="33" t="s">
        <v>451</v>
      </c>
      <c r="J120" s="32" t="s">
        <v>598</v>
      </c>
    </row>
    <row r="121" ht="42" customHeight="1" spans="1:10">
      <c r="A121" s="140" t="s">
        <v>331</v>
      </c>
      <c r="B121" s="33" t="s">
        <v>589</v>
      </c>
      <c r="C121" s="33" t="s">
        <v>436</v>
      </c>
      <c r="D121" s="33" t="s">
        <v>437</v>
      </c>
      <c r="E121" s="32" t="s">
        <v>438</v>
      </c>
      <c r="F121" s="33" t="s">
        <v>439</v>
      </c>
      <c r="G121" s="32" t="s">
        <v>588</v>
      </c>
      <c r="H121" s="33" t="s">
        <v>441</v>
      </c>
      <c r="I121" s="33" t="s">
        <v>451</v>
      </c>
      <c r="J121" s="32" t="s">
        <v>457</v>
      </c>
    </row>
    <row r="122" ht="42" customHeight="1" spans="1:10">
      <c r="A122" s="140" t="s">
        <v>331</v>
      </c>
      <c r="B122" s="33" t="s">
        <v>589</v>
      </c>
      <c r="C122" s="33" t="s">
        <v>436</v>
      </c>
      <c r="D122" s="33" t="s">
        <v>437</v>
      </c>
      <c r="E122" s="32" t="s">
        <v>443</v>
      </c>
      <c r="F122" s="33" t="s">
        <v>425</v>
      </c>
      <c r="G122" s="32" t="s">
        <v>588</v>
      </c>
      <c r="H122" s="33" t="s">
        <v>441</v>
      </c>
      <c r="I122" s="33" t="s">
        <v>451</v>
      </c>
      <c r="J122" s="32" t="s">
        <v>599</v>
      </c>
    </row>
    <row r="123" ht="42" customHeight="1" spans="1:10">
      <c r="A123" s="140" t="s">
        <v>331</v>
      </c>
      <c r="B123" s="33" t="s">
        <v>589</v>
      </c>
      <c r="C123" s="33" t="s">
        <v>436</v>
      </c>
      <c r="D123" s="33" t="s">
        <v>437</v>
      </c>
      <c r="E123" s="32" t="s">
        <v>445</v>
      </c>
      <c r="F123" s="33" t="s">
        <v>425</v>
      </c>
      <c r="G123" s="32" t="s">
        <v>588</v>
      </c>
      <c r="H123" s="33" t="s">
        <v>441</v>
      </c>
      <c r="I123" s="33" t="s">
        <v>451</v>
      </c>
      <c r="J123" s="32" t="s">
        <v>599</v>
      </c>
    </row>
    <row r="124" ht="42" customHeight="1" spans="1:10">
      <c r="A124" s="140" t="s">
        <v>377</v>
      </c>
      <c r="B124" s="33" t="s">
        <v>572</v>
      </c>
      <c r="C124" s="33" t="s">
        <v>422</v>
      </c>
      <c r="D124" s="33" t="s">
        <v>423</v>
      </c>
      <c r="E124" s="32" t="s">
        <v>600</v>
      </c>
      <c r="F124" s="33" t="s">
        <v>425</v>
      </c>
      <c r="G124" s="32" t="s">
        <v>450</v>
      </c>
      <c r="H124" s="33" t="s">
        <v>441</v>
      </c>
      <c r="I124" s="33" t="s">
        <v>451</v>
      </c>
      <c r="J124" s="32" t="s">
        <v>601</v>
      </c>
    </row>
    <row r="125" ht="42" customHeight="1" spans="1:10">
      <c r="A125" s="140" t="s">
        <v>377</v>
      </c>
      <c r="B125" s="33" t="s">
        <v>572</v>
      </c>
      <c r="C125" s="33" t="s">
        <v>422</v>
      </c>
      <c r="D125" s="33" t="s">
        <v>448</v>
      </c>
      <c r="E125" s="32" t="s">
        <v>601</v>
      </c>
      <c r="F125" s="33" t="s">
        <v>425</v>
      </c>
      <c r="G125" s="32" t="s">
        <v>450</v>
      </c>
      <c r="H125" s="33" t="s">
        <v>441</v>
      </c>
      <c r="I125" s="33" t="s">
        <v>451</v>
      </c>
      <c r="J125" s="32" t="s">
        <v>601</v>
      </c>
    </row>
    <row r="126" ht="42" customHeight="1" spans="1:10">
      <c r="A126" s="140" t="s">
        <v>377</v>
      </c>
      <c r="B126" s="33" t="s">
        <v>572</v>
      </c>
      <c r="C126" s="33" t="s">
        <v>428</v>
      </c>
      <c r="D126" s="33" t="s">
        <v>429</v>
      </c>
      <c r="E126" s="32" t="s">
        <v>572</v>
      </c>
      <c r="F126" s="33" t="s">
        <v>425</v>
      </c>
      <c r="G126" s="32" t="s">
        <v>450</v>
      </c>
      <c r="H126" s="33" t="s">
        <v>441</v>
      </c>
      <c r="I126" s="33" t="s">
        <v>451</v>
      </c>
      <c r="J126" s="32" t="s">
        <v>602</v>
      </c>
    </row>
    <row r="127" ht="42" customHeight="1" spans="1:10">
      <c r="A127" s="140" t="s">
        <v>377</v>
      </c>
      <c r="B127" s="33" t="s">
        <v>572</v>
      </c>
      <c r="C127" s="33" t="s">
        <v>428</v>
      </c>
      <c r="D127" s="33" t="s">
        <v>432</v>
      </c>
      <c r="E127" s="32" t="s">
        <v>603</v>
      </c>
      <c r="F127" s="33" t="s">
        <v>425</v>
      </c>
      <c r="G127" s="32" t="s">
        <v>450</v>
      </c>
      <c r="H127" s="33" t="s">
        <v>441</v>
      </c>
      <c r="I127" s="33" t="s">
        <v>451</v>
      </c>
      <c r="J127" s="32" t="s">
        <v>602</v>
      </c>
    </row>
    <row r="128" ht="42" customHeight="1" spans="1:10">
      <c r="A128" s="140" t="s">
        <v>377</v>
      </c>
      <c r="B128" s="33" t="s">
        <v>572</v>
      </c>
      <c r="C128" s="33" t="s">
        <v>436</v>
      </c>
      <c r="D128" s="33" t="s">
        <v>437</v>
      </c>
      <c r="E128" s="32" t="s">
        <v>603</v>
      </c>
      <c r="F128" s="33" t="s">
        <v>425</v>
      </c>
      <c r="G128" s="32" t="s">
        <v>450</v>
      </c>
      <c r="H128" s="33" t="s">
        <v>441</v>
      </c>
      <c r="I128" s="33" t="s">
        <v>451</v>
      </c>
      <c r="J128" s="32" t="s">
        <v>602</v>
      </c>
    </row>
    <row r="129" ht="42" customHeight="1" spans="1:10">
      <c r="A129" s="140" t="s">
        <v>345</v>
      </c>
      <c r="B129" s="33" t="s">
        <v>604</v>
      </c>
      <c r="C129" s="33" t="s">
        <v>422</v>
      </c>
      <c r="D129" s="33" t="s">
        <v>453</v>
      </c>
      <c r="E129" s="32" t="s">
        <v>605</v>
      </c>
      <c r="F129" s="33" t="s">
        <v>425</v>
      </c>
      <c r="G129" s="32" t="s">
        <v>450</v>
      </c>
      <c r="H129" s="33" t="s">
        <v>441</v>
      </c>
      <c r="I129" s="33" t="s">
        <v>451</v>
      </c>
      <c r="J129" s="32" t="s">
        <v>606</v>
      </c>
    </row>
    <row r="130" ht="42" customHeight="1" spans="1:10">
      <c r="A130" s="140" t="s">
        <v>345</v>
      </c>
      <c r="B130" s="33" t="s">
        <v>604</v>
      </c>
      <c r="C130" s="33" t="s">
        <v>428</v>
      </c>
      <c r="D130" s="33" t="s">
        <v>429</v>
      </c>
      <c r="E130" s="32" t="s">
        <v>607</v>
      </c>
      <c r="F130" s="33" t="s">
        <v>425</v>
      </c>
      <c r="G130" s="32" t="s">
        <v>450</v>
      </c>
      <c r="H130" s="33" t="s">
        <v>441</v>
      </c>
      <c r="I130" s="33" t="s">
        <v>451</v>
      </c>
      <c r="J130" s="32" t="s">
        <v>608</v>
      </c>
    </row>
    <row r="131" ht="42" customHeight="1" spans="1:10">
      <c r="A131" s="140" t="s">
        <v>345</v>
      </c>
      <c r="B131" s="33" t="s">
        <v>604</v>
      </c>
      <c r="C131" s="33" t="s">
        <v>428</v>
      </c>
      <c r="D131" s="33" t="s">
        <v>468</v>
      </c>
      <c r="E131" s="32" t="s">
        <v>609</v>
      </c>
      <c r="F131" s="33" t="s">
        <v>425</v>
      </c>
      <c r="G131" s="32" t="s">
        <v>450</v>
      </c>
      <c r="H131" s="33" t="s">
        <v>441</v>
      </c>
      <c r="I131" s="33" t="s">
        <v>451</v>
      </c>
      <c r="J131" s="32" t="s">
        <v>610</v>
      </c>
    </row>
    <row r="132" ht="42" customHeight="1" spans="1:10">
      <c r="A132" s="140" t="s">
        <v>345</v>
      </c>
      <c r="B132" s="33" t="s">
        <v>604</v>
      </c>
      <c r="C132" s="33" t="s">
        <v>436</v>
      </c>
      <c r="D132" s="33" t="s">
        <v>437</v>
      </c>
      <c r="E132" s="32" t="s">
        <v>438</v>
      </c>
      <c r="F132" s="33" t="s">
        <v>425</v>
      </c>
      <c r="G132" s="32" t="s">
        <v>450</v>
      </c>
      <c r="H132" s="33" t="s">
        <v>441</v>
      </c>
      <c r="I132" s="33" t="s">
        <v>451</v>
      </c>
      <c r="J132" s="32" t="s">
        <v>611</v>
      </c>
    </row>
    <row r="133" ht="42" customHeight="1" spans="1:10">
      <c r="A133" s="140" t="s">
        <v>357</v>
      </c>
      <c r="B133" s="33" t="s">
        <v>612</v>
      </c>
      <c r="C133" s="33" t="s">
        <v>422</v>
      </c>
      <c r="D133" s="33" t="s">
        <v>423</v>
      </c>
      <c r="E133" s="32" t="s">
        <v>613</v>
      </c>
      <c r="F133" s="33" t="s">
        <v>425</v>
      </c>
      <c r="G133" s="32" t="s">
        <v>450</v>
      </c>
      <c r="H133" s="33" t="s">
        <v>441</v>
      </c>
      <c r="I133" s="33" t="s">
        <v>451</v>
      </c>
      <c r="J133" s="32" t="s">
        <v>613</v>
      </c>
    </row>
    <row r="134" ht="42" customHeight="1" spans="1:10">
      <c r="A134" s="140" t="s">
        <v>357</v>
      </c>
      <c r="B134" s="33" t="s">
        <v>612</v>
      </c>
      <c r="C134" s="33" t="s">
        <v>422</v>
      </c>
      <c r="D134" s="33" t="s">
        <v>448</v>
      </c>
      <c r="E134" s="32" t="s">
        <v>614</v>
      </c>
      <c r="F134" s="33" t="s">
        <v>425</v>
      </c>
      <c r="G134" s="32" t="s">
        <v>450</v>
      </c>
      <c r="H134" s="33" t="s">
        <v>441</v>
      </c>
      <c r="I134" s="33" t="s">
        <v>451</v>
      </c>
      <c r="J134" s="32" t="s">
        <v>614</v>
      </c>
    </row>
    <row r="135" ht="42" customHeight="1" spans="1:10">
      <c r="A135" s="140" t="s">
        <v>357</v>
      </c>
      <c r="B135" s="33" t="s">
        <v>612</v>
      </c>
      <c r="C135" s="33" t="s">
        <v>422</v>
      </c>
      <c r="D135" s="33" t="s">
        <v>453</v>
      </c>
      <c r="E135" s="32" t="s">
        <v>615</v>
      </c>
      <c r="F135" s="33" t="s">
        <v>425</v>
      </c>
      <c r="G135" s="32" t="s">
        <v>450</v>
      </c>
      <c r="H135" s="33" t="s">
        <v>441</v>
      </c>
      <c r="I135" s="33" t="s">
        <v>451</v>
      </c>
      <c r="J135" s="32" t="s">
        <v>615</v>
      </c>
    </row>
    <row r="136" ht="42" customHeight="1" spans="1:10">
      <c r="A136" s="140" t="s">
        <v>357</v>
      </c>
      <c r="B136" s="33" t="s">
        <v>612</v>
      </c>
      <c r="C136" s="33" t="s">
        <v>428</v>
      </c>
      <c r="D136" s="33" t="s">
        <v>467</v>
      </c>
      <c r="E136" s="32" t="s">
        <v>616</v>
      </c>
      <c r="F136" s="33" t="s">
        <v>425</v>
      </c>
      <c r="G136" s="32" t="s">
        <v>450</v>
      </c>
      <c r="H136" s="33" t="s">
        <v>441</v>
      </c>
      <c r="I136" s="33" t="s">
        <v>451</v>
      </c>
      <c r="J136" s="32" t="s">
        <v>616</v>
      </c>
    </row>
    <row r="137" ht="42" customHeight="1" spans="1:10">
      <c r="A137" s="140" t="s">
        <v>357</v>
      </c>
      <c r="B137" s="33" t="s">
        <v>612</v>
      </c>
      <c r="C137" s="33" t="s">
        <v>428</v>
      </c>
      <c r="D137" s="33" t="s">
        <v>429</v>
      </c>
      <c r="E137" s="32" t="s">
        <v>617</v>
      </c>
      <c r="F137" s="33" t="s">
        <v>425</v>
      </c>
      <c r="G137" s="32" t="s">
        <v>450</v>
      </c>
      <c r="H137" s="33" t="s">
        <v>441</v>
      </c>
      <c r="I137" s="33" t="s">
        <v>451</v>
      </c>
      <c r="J137" s="32" t="s">
        <v>617</v>
      </c>
    </row>
    <row r="138" ht="42" customHeight="1" spans="1:10">
      <c r="A138" s="140" t="s">
        <v>357</v>
      </c>
      <c r="B138" s="33" t="s">
        <v>612</v>
      </c>
      <c r="C138" s="33" t="s">
        <v>428</v>
      </c>
      <c r="D138" s="33" t="s">
        <v>468</v>
      </c>
      <c r="E138" s="32" t="s">
        <v>618</v>
      </c>
      <c r="F138" s="33" t="s">
        <v>425</v>
      </c>
      <c r="G138" s="32" t="s">
        <v>450</v>
      </c>
      <c r="H138" s="33" t="s">
        <v>441</v>
      </c>
      <c r="I138" s="33" t="s">
        <v>451</v>
      </c>
      <c r="J138" s="32" t="s">
        <v>618</v>
      </c>
    </row>
    <row r="139" ht="42" customHeight="1" spans="1:10">
      <c r="A139" s="140" t="s">
        <v>357</v>
      </c>
      <c r="B139" s="33" t="s">
        <v>612</v>
      </c>
      <c r="C139" s="33" t="s">
        <v>436</v>
      </c>
      <c r="D139" s="33" t="s">
        <v>437</v>
      </c>
      <c r="E139" s="32" t="s">
        <v>457</v>
      </c>
      <c r="F139" s="33" t="s">
        <v>425</v>
      </c>
      <c r="G139" s="32" t="s">
        <v>450</v>
      </c>
      <c r="H139" s="33" t="s">
        <v>441</v>
      </c>
      <c r="I139" s="33" t="s">
        <v>451</v>
      </c>
      <c r="J139" s="32" t="s">
        <v>457</v>
      </c>
    </row>
    <row r="140" ht="42" customHeight="1" spans="1:10">
      <c r="A140" s="140" t="s">
        <v>329</v>
      </c>
      <c r="B140" s="33" t="s">
        <v>619</v>
      </c>
      <c r="C140" s="33" t="s">
        <v>422</v>
      </c>
      <c r="D140" s="33" t="s">
        <v>423</v>
      </c>
      <c r="E140" s="32" t="s">
        <v>620</v>
      </c>
      <c r="F140" s="33" t="s">
        <v>425</v>
      </c>
      <c r="G140" s="32" t="s">
        <v>450</v>
      </c>
      <c r="H140" s="33" t="s">
        <v>441</v>
      </c>
      <c r="I140" s="33" t="s">
        <v>451</v>
      </c>
      <c r="J140" s="32" t="s">
        <v>621</v>
      </c>
    </row>
    <row r="141" ht="42" customHeight="1" spans="1:10">
      <c r="A141" s="140" t="s">
        <v>329</v>
      </c>
      <c r="B141" s="33" t="s">
        <v>619</v>
      </c>
      <c r="C141" s="33" t="s">
        <v>422</v>
      </c>
      <c r="D141" s="33" t="s">
        <v>453</v>
      </c>
      <c r="E141" s="32" t="s">
        <v>620</v>
      </c>
      <c r="F141" s="33" t="s">
        <v>425</v>
      </c>
      <c r="G141" s="32" t="s">
        <v>87</v>
      </c>
      <c r="H141" s="33" t="s">
        <v>504</v>
      </c>
      <c r="I141" s="33" t="s">
        <v>427</v>
      </c>
      <c r="J141" s="32" t="s">
        <v>606</v>
      </c>
    </row>
    <row r="142" ht="42" customHeight="1" spans="1:10">
      <c r="A142" s="140" t="s">
        <v>329</v>
      </c>
      <c r="B142" s="33" t="s">
        <v>619</v>
      </c>
      <c r="C142" s="33" t="s">
        <v>428</v>
      </c>
      <c r="D142" s="33" t="s">
        <v>467</v>
      </c>
      <c r="E142" s="32" t="s">
        <v>622</v>
      </c>
      <c r="F142" s="33" t="s">
        <v>425</v>
      </c>
      <c r="G142" s="32" t="s">
        <v>87</v>
      </c>
      <c r="H142" s="33" t="s">
        <v>504</v>
      </c>
      <c r="I142" s="33" t="s">
        <v>427</v>
      </c>
      <c r="J142" s="32" t="s">
        <v>623</v>
      </c>
    </row>
    <row r="143" ht="42" customHeight="1" spans="1:10">
      <c r="A143" s="140" t="s">
        <v>329</v>
      </c>
      <c r="B143" s="33" t="s">
        <v>619</v>
      </c>
      <c r="C143" s="33" t="s">
        <v>428</v>
      </c>
      <c r="D143" s="33" t="s">
        <v>429</v>
      </c>
      <c r="E143" s="32" t="s">
        <v>624</v>
      </c>
      <c r="F143" s="33" t="s">
        <v>425</v>
      </c>
      <c r="G143" s="32" t="s">
        <v>87</v>
      </c>
      <c r="H143" s="33" t="s">
        <v>504</v>
      </c>
      <c r="I143" s="33" t="s">
        <v>427</v>
      </c>
      <c r="J143" s="32" t="s">
        <v>625</v>
      </c>
    </row>
    <row r="144" ht="42" customHeight="1" spans="1:10">
      <c r="A144" s="140" t="s">
        <v>329</v>
      </c>
      <c r="B144" s="33" t="s">
        <v>619</v>
      </c>
      <c r="C144" s="33" t="s">
        <v>436</v>
      </c>
      <c r="D144" s="33" t="s">
        <v>437</v>
      </c>
      <c r="E144" s="32" t="s">
        <v>438</v>
      </c>
      <c r="F144" s="33" t="s">
        <v>434</v>
      </c>
      <c r="G144" s="32" t="s">
        <v>626</v>
      </c>
      <c r="H144" s="33" t="s">
        <v>441</v>
      </c>
      <c r="I144" s="33" t="s">
        <v>451</v>
      </c>
      <c r="J144" s="32" t="s">
        <v>457</v>
      </c>
    </row>
    <row r="145" ht="42" customHeight="1" spans="1:10">
      <c r="A145" s="140" t="s">
        <v>329</v>
      </c>
      <c r="B145" s="33" t="s">
        <v>619</v>
      </c>
      <c r="C145" s="33" t="s">
        <v>436</v>
      </c>
      <c r="D145" s="33" t="s">
        <v>437</v>
      </c>
      <c r="E145" s="32" t="s">
        <v>443</v>
      </c>
      <c r="F145" s="33" t="s">
        <v>425</v>
      </c>
      <c r="G145" s="32" t="s">
        <v>626</v>
      </c>
      <c r="H145" s="33" t="s">
        <v>441</v>
      </c>
      <c r="I145" s="33" t="s">
        <v>451</v>
      </c>
      <c r="J145" s="32" t="s">
        <v>627</v>
      </c>
    </row>
    <row r="146" ht="42" customHeight="1" spans="1:10">
      <c r="A146" s="140" t="s">
        <v>329</v>
      </c>
      <c r="B146" s="33" t="s">
        <v>619</v>
      </c>
      <c r="C146" s="33" t="s">
        <v>436</v>
      </c>
      <c r="D146" s="33" t="s">
        <v>437</v>
      </c>
      <c r="E146" s="32" t="s">
        <v>445</v>
      </c>
      <c r="F146" s="33" t="s">
        <v>425</v>
      </c>
      <c r="G146" s="32" t="s">
        <v>626</v>
      </c>
      <c r="H146" s="33" t="s">
        <v>441</v>
      </c>
      <c r="I146" s="33" t="s">
        <v>451</v>
      </c>
      <c r="J146" s="32" t="s">
        <v>627</v>
      </c>
    </row>
    <row r="147" ht="42" customHeight="1" spans="1:10">
      <c r="A147" s="140" t="s">
        <v>317</v>
      </c>
      <c r="B147" s="33" t="s">
        <v>628</v>
      </c>
      <c r="C147" s="33" t="s">
        <v>422</v>
      </c>
      <c r="D147" s="33" t="s">
        <v>423</v>
      </c>
      <c r="E147" s="32" t="s">
        <v>600</v>
      </c>
      <c r="F147" s="33" t="s">
        <v>425</v>
      </c>
      <c r="G147" s="32" t="s">
        <v>450</v>
      </c>
      <c r="H147" s="33" t="s">
        <v>441</v>
      </c>
      <c r="I147" s="33" t="s">
        <v>427</v>
      </c>
      <c r="J147" s="32" t="s">
        <v>629</v>
      </c>
    </row>
    <row r="148" ht="42" customHeight="1" spans="1:10">
      <c r="A148" s="140" t="s">
        <v>317</v>
      </c>
      <c r="B148" s="33" t="s">
        <v>628</v>
      </c>
      <c r="C148" s="33" t="s">
        <v>422</v>
      </c>
      <c r="D148" s="33" t="s">
        <v>448</v>
      </c>
      <c r="E148" s="32" t="s">
        <v>630</v>
      </c>
      <c r="F148" s="33" t="s">
        <v>425</v>
      </c>
      <c r="G148" s="32" t="s">
        <v>450</v>
      </c>
      <c r="H148" s="33" t="s">
        <v>441</v>
      </c>
      <c r="I148" s="33" t="s">
        <v>427</v>
      </c>
      <c r="J148" s="32" t="s">
        <v>630</v>
      </c>
    </row>
    <row r="149" ht="42" customHeight="1" spans="1:10">
      <c r="A149" s="140" t="s">
        <v>317</v>
      </c>
      <c r="B149" s="33" t="s">
        <v>628</v>
      </c>
      <c r="C149" s="33" t="s">
        <v>428</v>
      </c>
      <c r="D149" s="33" t="s">
        <v>429</v>
      </c>
      <c r="E149" s="32" t="s">
        <v>631</v>
      </c>
      <c r="F149" s="33" t="s">
        <v>425</v>
      </c>
      <c r="G149" s="32" t="s">
        <v>450</v>
      </c>
      <c r="H149" s="33" t="s">
        <v>441</v>
      </c>
      <c r="I149" s="33" t="s">
        <v>427</v>
      </c>
      <c r="J149" s="32" t="s">
        <v>632</v>
      </c>
    </row>
    <row r="150" ht="42" customHeight="1" spans="1:10">
      <c r="A150" s="140" t="s">
        <v>317</v>
      </c>
      <c r="B150" s="33" t="s">
        <v>628</v>
      </c>
      <c r="C150" s="33" t="s">
        <v>428</v>
      </c>
      <c r="D150" s="33" t="s">
        <v>432</v>
      </c>
      <c r="E150" s="32" t="s">
        <v>633</v>
      </c>
      <c r="F150" s="33" t="s">
        <v>425</v>
      </c>
      <c r="G150" s="32" t="s">
        <v>450</v>
      </c>
      <c r="H150" s="33" t="s">
        <v>441</v>
      </c>
      <c r="I150" s="33" t="s">
        <v>427</v>
      </c>
      <c r="J150" s="32" t="s">
        <v>633</v>
      </c>
    </row>
    <row r="151" ht="42" customHeight="1" spans="1:10">
      <c r="A151" s="140" t="s">
        <v>317</v>
      </c>
      <c r="B151" s="33" t="s">
        <v>628</v>
      </c>
      <c r="C151" s="33" t="s">
        <v>436</v>
      </c>
      <c r="D151" s="33" t="s">
        <v>437</v>
      </c>
      <c r="E151" s="32" t="s">
        <v>438</v>
      </c>
      <c r="F151" s="33" t="s">
        <v>439</v>
      </c>
      <c r="G151" s="32" t="s">
        <v>588</v>
      </c>
      <c r="H151" s="33" t="s">
        <v>441</v>
      </c>
      <c r="I151" s="33" t="s">
        <v>427</v>
      </c>
      <c r="J151" s="32" t="s">
        <v>611</v>
      </c>
    </row>
    <row r="152" ht="42" customHeight="1" spans="1:10">
      <c r="A152" s="140" t="s">
        <v>317</v>
      </c>
      <c r="B152" s="33" t="s">
        <v>628</v>
      </c>
      <c r="C152" s="33" t="s">
        <v>436</v>
      </c>
      <c r="D152" s="33" t="s">
        <v>437</v>
      </c>
      <c r="E152" s="32" t="s">
        <v>443</v>
      </c>
      <c r="F152" s="33" t="s">
        <v>425</v>
      </c>
      <c r="G152" s="32" t="s">
        <v>588</v>
      </c>
      <c r="H152" s="33" t="s">
        <v>441</v>
      </c>
      <c r="I152" s="33" t="s">
        <v>427</v>
      </c>
      <c r="J152" s="32" t="s">
        <v>611</v>
      </c>
    </row>
    <row r="153" ht="42" customHeight="1" spans="1:10">
      <c r="A153" s="140" t="s">
        <v>317</v>
      </c>
      <c r="B153" s="33" t="s">
        <v>628</v>
      </c>
      <c r="C153" s="33" t="s">
        <v>436</v>
      </c>
      <c r="D153" s="33" t="s">
        <v>437</v>
      </c>
      <c r="E153" s="32" t="s">
        <v>445</v>
      </c>
      <c r="F153" s="33" t="s">
        <v>425</v>
      </c>
      <c r="G153" s="32" t="s">
        <v>588</v>
      </c>
      <c r="H153" s="33" t="s">
        <v>441</v>
      </c>
      <c r="I153" s="33" t="s">
        <v>427</v>
      </c>
      <c r="J153" s="32" t="s">
        <v>611</v>
      </c>
    </row>
    <row r="154" ht="42" customHeight="1" spans="1:10">
      <c r="A154" s="140" t="s">
        <v>323</v>
      </c>
      <c r="B154" s="33" t="s">
        <v>634</v>
      </c>
      <c r="C154" s="33" t="s">
        <v>422</v>
      </c>
      <c r="D154" s="33" t="s">
        <v>423</v>
      </c>
      <c r="E154" s="32" t="s">
        <v>635</v>
      </c>
      <c r="F154" s="33" t="s">
        <v>425</v>
      </c>
      <c r="G154" s="32" t="s">
        <v>450</v>
      </c>
      <c r="H154" s="33" t="s">
        <v>441</v>
      </c>
      <c r="I154" s="33" t="s">
        <v>451</v>
      </c>
      <c r="J154" s="32" t="s">
        <v>636</v>
      </c>
    </row>
    <row r="155" ht="42" customHeight="1" spans="1:10">
      <c r="A155" s="140" t="s">
        <v>323</v>
      </c>
      <c r="B155" s="33" t="s">
        <v>634</v>
      </c>
      <c r="C155" s="33" t="s">
        <v>422</v>
      </c>
      <c r="D155" s="33" t="s">
        <v>448</v>
      </c>
      <c r="E155" s="32" t="s">
        <v>637</v>
      </c>
      <c r="F155" s="33" t="s">
        <v>425</v>
      </c>
      <c r="G155" s="32" t="s">
        <v>450</v>
      </c>
      <c r="H155" s="33" t="s">
        <v>441</v>
      </c>
      <c r="I155" s="33" t="s">
        <v>451</v>
      </c>
      <c r="J155" s="32" t="s">
        <v>638</v>
      </c>
    </row>
    <row r="156" ht="42" customHeight="1" spans="1:10">
      <c r="A156" s="140" t="s">
        <v>323</v>
      </c>
      <c r="B156" s="33" t="s">
        <v>634</v>
      </c>
      <c r="C156" s="33" t="s">
        <v>422</v>
      </c>
      <c r="D156" s="33" t="s">
        <v>453</v>
      </c>
      <c r="E156" s="32" t="s">
        <v>639</v>
      </c>
      <c r="F156" s="33" t="s">
        <v>425</v>
      </c>
      <c r="G156" s="32" t="s">
        <v>87</v>
      </c>
      <c r="H156" s="33" t="s">
        <v>504</v>
      </c>
      <c r="I156" s="33" t="s">
        <v>427</v>
      </c>
      <c r="J156" s="32" t="s">
        <v>639</v>
      </c>
    </row>
    <row r="157" ht="42" customHeight="1" spans="1:10">
      <c r="A157" s="140" t="s">
        <v>323</v>
      </c>
      <c r="B157" s="33" t="s">
        <v>634</v>
      </c>
      <c r="C157" s="33" t="s">
        <v>428</v>
      </c>
      <c r="D157" s="33" t="s">
        <v>467</v>
      </c>
      <c r="E157" s="32" t="s">
        <v>640</v>
      </c>
      <c r="F157" s="33" t="s">
        <v>425</v>
      </c>
      <c r="G157" s="32" t="s">
        <v>641</v>
      </c>
      <c r="H157" s="33" t="s">
        <v>441</v>
      </c>
      <c r="I157" s="33" t="s">
        <v>451</v>
      </c>
      <c r="J157" s="32" t="s">
        <v>642</v>
      </c>
    </row>
    <row r="158" ht="42" customHeight="1" spans="1:10">
      <c r="A158" s="140" t="s">
        <v>323</v>
      </c>
      <c r="B158" s="33" t="s">
        <v>634</v>
      </c>
      <c r="C158" s="33" t="s">
        <v>428</v>
      </c>
      <c r="D158" s="33" t="s">
        <v>429</v>
      </c>
      <c r="E158" s="32" t="s">
        <v>643</v>
      </c>
      <c r="F158" s="33" t="s">
        <v>425</v>
      </c>
      <c r="G158" s="32" t="s">
        <v>96</v>
      </c>
      <c r="H158" s="33" t="s">
        <v>441</v>
      </c>
      <c r="I158" s="33" t="s">
        <v>451</v>
      </c>
      <c r="J158" s="32" t="s">
        <v>643</v>
      </c>
    </row>
    <row r="159" ht="42" customHeight="1" spans="1:10">
      <c r="A159" s="140" t="s">
        <v>323</v>
      </c>
      <c r="B159" s="33" t="s">
        <v>634</v>
      </c>
      <c r="C159" s="33" t="s">
        <v>428</v>
      </c>
      <c r="D159" s="33" t="s">
        <v>468</v>
      </c>
      <c r="E159" s="32" t="s">
        <v>644</v>
      </c>
      <c r="F159" s="33" t="s">
        <v>425</v>
      </c>
      <c r="G159" s="32" t="s">
        <v>645</v>
      </c>
      <c r="H159" s="33" t="s">
        <v>441</v>
      </c>
      <c r="I159" s="33" t="s">
        <v>451</v>
      </c>
      <c r="J159" s="32" t="s">
        <v>646</v>
      </c>
    </row>
    <row r="160" ht="42" customHeight="1" spans="1:10">
      <c r="A160" s="140" t="s">
        <v>323</v>
      </c>
      <c r="B160" s="33" t="s">
        <v>634</v>
      </c>
      <c r="C160" s="33" t="s">
        <v>428</v>
      </c>
      <c r="D160" s="33" t="s">
        <v>432</v>
      </c>
      <c r="E160" s="32" t="s">
        <v>647</v>
      </c>
      <c r="F160" s="33" t="s">
        <v>425</v>
      </c>
      <c r="G160" s="32" t="s">
        <v>645</v>
      </c>
      <c r="H160" s="33" t="s">
        <v>441</v>
      </c>
      <c r="I160" s="33" t="s">
        <v>451</v>
      </c>
      <c r="J160" s="32" t="s">
        <v>648</v>
      </c>
    </row>
    <row r="161" ht="42" customHeight="1" spans="1:10">
      <c r="A161" s="140" t="s">
        <v>323</v>
      </c>
      <c r="B161" s="33" t="s">
        <v>634</v>
      </c>
      <c r="C161" s="33" t="s">
        <v>436</v>
      </c>
      <c r="D161" s="33" t="s">
        <v>437</v>
      </c>
      <c r="E161" s="32" t="s">
        <v>438</v>
      </c>
      <c r="F161" s="33" t="s">
        <v>425</v>
      </c>
      <c r="G161" s="32" t="s">
        <v>450</v>
      </c>
      <c r="H161" s="33" t="s">
        <v>441</v>
      </c>
      <c r="I161" s="33" t="s">
        <v>451</v>
      </c>
      <c r="J161" s="32" t="s">
        <v>649</v>
      </c>
    </row>
    <row r="162" ht="42" customHeight="1" spans="1:10">
      <c r="A162" s="140" t="s">
        <v>323</v>
      </c>
      <c r="B162" s="33" t="s">
        <v>634</v>
      </c>
      <c r="C162" s="33" t="s">
        <v>436</v>
      </c>
      <c r="D162" s="33" t="s">
        <v>437</v>
      </c>
      <c r="E162" s="32" t="s">
        <v>443</v>
      </c>
      <c r="F162" s="33" t="s">
        <v>425</v>
      </c>
      <c r="G162" s="32" t="s">
        <v>450</v>
      </c>
      <c r="H162" s="33" t="s">
        <v>441</v>
      </c>
      <c r="I162" s="33" t="s">
        <v>451</v>
      </c>
      <c r="J162" s="32" t="s">
        <v>650</v>
      </c>
    </row>
    <row r="163" ht="42" customHeight="1" spans="1:10">
      <c r="A163" s="140" t="s">
        <v>323</v>
      </c>
      <c r="B163" s="33" t="s">
        <v>634</v>
      </c>
      <c r="C163" s="33" t="s">
        <v>436</v>
      </c>
      <c r="D163" s="33" t="s">
        <v>437</v>
      </c>
      <c r="E163" s="32" t="s">
        <v>445</v>
      </c>
      <c r="F163" s="33" t="s">
        <v>425</v>
      </c>
      <c r="G163" s="32" t="s">
        <v>450</v>
      </c>
      <c r="H163" s="33" t="s">
        <v>441</v>
      </c>
      <c r="I163" s="33" t="s">
        <v>451</v>
      </c>
      <c r="J163" s="32" t="s">
        <v>651</v>
      </c>
    </row>
    <row r="164" ht="42" customHeight="1" spans="1:10">
      <c r="A164" s="140" t="s">
        <v>363</v>
      </c>
      <c r="B164" s="33" t="s">
        <v>652</v>
      </c>
      <c r="C164" s="33" t="s">
        <v>422</v>
      </c>
      <c r="D164" s="33" t="s">
        <v>423</v>
      </c>
      <c r="E164" s="32" t="s">
        <v>653</v>
      </c>
      <c r="F164" s="33" t="s">
        <v>425</v>
      </c>
      <c r="G164" s="32" t="s">
        <v>654</v>
      </c>
      <c r="H164" s="33" t="s">
        <v>460</v>
      </c>
      <c r="I164" s="33" t="s">
        <v>451</v>
      </c>
      <c r="J164" s="32" t="s">
        <v>655</v>
      </c>
    </row>
    <row r="165" ht="42" customHeight="1" spans="1:10">
      <c r="A165" s="140" t="s">
        <v>363</v>
      </c>
      <c r="B165" s="33" t="s">
        <v>652</v>
      </c>
      <c r="C165" s="33" t="s">
        <v>422</v>
      </c>
      <c r="D165" s="33" t="s">
        <v>448</v>
      </c>
      <c r="E165" s="32" t="s">
        <v>656</v>
      </c>
      <c r="F165" s="33" t="s">
        <v>425</v>
      </c>
      <c r="G165" s="32" t="s">
        <v>450</v>
      </c>
      <c r="H165" s="33" t="s">
        <v>441</v>
      </c>
      <c r="I165" s="33" t="s">
        <v>451</v>
      </c>
      <c r="J165" s="32" t="s">
        <v>657</v>
      </c>
    </row>
    <row r="166" ht="42" customHeight="1" spans="1:10">
      <c r="A166" s="140" t="s">
        <v>363</v>
      </c>
      <c r="B166" s="33" t="s">
        <v>652</v>
      </c>
      <c r="C166" s="33" t="s">
        <v>428</v>
      </c>
      <c r="D166" s="33" t="s">
        <v>429</v>
      </c>
      <c r="E166" s="32" t="s">
        <v>658</v>
      </c>
      <c r="F166" s="33" t="s">
        <v>425</v>
      </c>
      <c r="G166" s="32" t="s">
        <v>450</v>
      </c>
      <c r="H166" s="33" t="s">
        <v>441</v>
      </c>
      <c r="I166" s="33" t="s">
        <v>451</v>
      </c>
      <c r="J166" s="32" t="s">
        <v>659</v>
      </c>
    </row>
    <row r="167" ht="42" customHeight="1" spans="1:10">
      <c r="A167" s="140" t="s">
        <v>363</v>
      </c>
      <c r="B167" s="33" t="s">
        <v>652</v>
      </c>
      <c r="C167" s="33" t="s">
        <v>428</v>
      </c>
      <c r="D167" s="33" t="s">
        <v>432</v>
      </c>
      <c r="E167" s="32" t="s">
        <v>660</v>
      </c>
      <c r="F167" s="33" t="s">
        <v>425</v>
      </c>
      <c r="G167" s="32" t="s">
        <v>450</v>
      </c>
      <c r="H167" s="33" t="s">
        <v>441</v>
      </c>
      <c r="I167" s="33" t="s">
        <v>451</v>
      </c>
      <c r="J167" s="32" t="s">
        <v>661</v>
      </c>
    </row>
    <row r="168" ht="42" customHeight="1" spans="1:10">
      <c r="A168" s="140" t="s">
        <v>363</v>
      </c>
      <c r="B168" s="33" t="s">
        <v>652</v>
      </c>
      <c r="C168" s="33" t="s">
        <v>436</v>
      </c>
      <c r="D168" s="33" t="s">
        <v>437</v>
      </c>
      <c r="E168" s="32" t="s">
        <v>457</v>
      </c>
      <c r="F168" s="33" t="s">
        <v>439</v>
      </c>
      <c r="G168" s="32" t="s">
        <v>440</v>
      </c>
      <c r="H168" s="33" t="s">
        <v>441</v>
      </c>
      <c r="I168" s="33" t="s">
        <v>451</v>
      </c>
      <c r="J168" s="32" t="s">
        <v>457</v>
      </c>
    </row>
    <row r="169" ht="42" customHeight="1" spans="1:10">
      <c r="A169" s="140" t="s">
        <v>343</v>
      </c>
      <c r="B169" s="33" t="s">
        <v>662</v>
      </c>
      <c r="C169" s="33" t="s">
        <v>422</v>
      </c>
      <c r="D169" s="33" t="s">
        <v>423</v>
      </c>
      <c r="E169" s="32" t="s">
        <v>663</v>
      </c>
      <c r="F169" s="33" t="s">
        <v>425</v>
      </c>
      <c r="G169" s="32" t="s">
        <v>450</v>
      </c>
      <c r="H169" s="33" t="s">
        <v>441</v>
      </c>
      <c r="I169" s="33" t="s">
        <v>427</v>
      </c>
      <c r="J169" s="32" t="s">
        <v>664</v>
      </c>
    </row>
    <row r="170" ht="42" customHeight="1" spans="1:10">
      <c r="A170" s="140" t="s">
        <v>343</v>
      </c>
      <c r="B170" s="33" t="s">
        <v>662</v>
      </c>
      <c r="C170" s="33" t="s">
        <v>422</v>
      </c>
      <c r="D170" s="33" t="s">
        <v>448</v>
      </c>
      <c r="E170" s="32" t="s">
        <v>665</v>
      </c>
      <c r="F170" s="33" t="s">
        <v>425</v>
      </c>
      <c r="G170" s="32" t="s">
        <v>450</v>
      </c>
      <c r="H170" s="33" t="s">
        <v>441</v>
      </c>
      <c r="I170" s="33" t="s">
        <v>427</v>
      </c>
      <c r="J170" s="32" t="s">
        <v>666</v>
      </c>
    </row>
    <row r="171" ht="42" customHeight="1" spans="1:10">
      <c r="A171" s="140" t="s">
        <v>343</v>
      </c>
      <c r="B171" s="33" t="s">
        <v>662</v>
      </c>
      <c r="C171" s="33" t="s">
        <v>422</v>
      </c>
      <c r="D171" s="33" t="s">
        <v>453</v>
      </c>
      <c r="E171" s="32" t="s">
        <v>454</v>
      </c>
      <c r="F171" s="33" t="s">
        <v>425</v>
      </c>
      <c r="G171" s="32" t="s">
        <v>450</v>
      </c>
      <c r="H171" s="33" t="s">
        <v>441</v>
      </c>
      <c r="I171" s="33" t="s">
        <v>427</v>
      </c>
      <c r="J171" s="32" t="s">
        <v>454</v>
      </c>
    </row>
    <row r="172" ht="42" customHeight="1" spans="1:10">
      <c r="A172" s="140" t="s">
        <v>343</v>
      </c>
      <c r="B172" s="33" t="s">
        <v>662</v>
      </c>
      <c r="C172" s="33" t="s">
        <v>428</v>
      </c>
      <c r="D172" s="33" t="s">
        <v>467</v>
      </c>
      <c r="E172" s="32" t="s">
        <v>667</v>
      </c>
      <c r="F172" s="33" t="s">
        <v>425</v>
      </c>
      <c r="G172" s="32" t="s">
        <v>450</v>
      </c>
      <c r="H172" s="33" t="s">
        <v>441</v>
      </c>
      <c r="I172" s="33" t="s">
        <v>427</v>
      </c>
      <c r="J172" s="32" t="s">
        <v>667</v>
      </c>
    </row>
    <row r="173" ht="42" customHeight="1" spans="1:10">
      <c r="A173" s="140" t="s">
        <v>343</v>
      </c>
      <c r="B173" s="33" t="s">
        <v>662</v>
      </c>
      <c r="C173" s="33" t="s">
        <v>428</v>
      </c>
      <c r="D173" s="33" t="s">
        <v>429</v>
      </c>
      <c r="E173" s="32" t="s">
        <v>668</v>
      </c>
      <c r="F173" s="33" t="s">
        <v>425</v>
      </c>
      <c r="G173" s="32" t="s">
        <v>450</v>
      </c>
      <c r="H173" s="33" t="s">
        <v>441</v>
      </c>
      <c r="I173" s="33" t="s">
        <v>427</v>
      </c>
      <c r="J173" s="32" t="s">
        <v>668</v>
      </c>
    </row>
    <row r="174" ht="42" customHeight="1" spans="1:10">
      <c r="A174" s="140" t="s">
        <v>343</v>
      </c>
      <c r="B174" s="33" t="s">
        <v>662</v>
      </c>
      <c r="C174" s="33" t="s">
        <v>428</v>
      </c>
      <c r="D174" s="33" t="s">
        <v>468</v>
      </c>
      <c r="E174" s="32" t="s">
        <v>669</v>
      </c>
      <c r="F174" s="33" t="s">
        <v>425</v>
      </c>
      <c r="G174" s="32" t="s">
        <v>450</v>
      </c>
      <c r="H174" s="33" t="s">
        <v>441</v>
      </c>
      <c r="I174" s="33" t="s">
        <v>427</v>
      </c>
      <c r="J174" s="32" t="s">
        <v>669</v>
      </c>
    </row>
    <row r="175" ht="42" customHeight="1" spans="1:10">
      <c r="A175" s="140" t="s">
        <v>343</v>
      </c>
      <c r="B175" s="33" t="s">
        <v>662</v>
      </c>
      <c r="C175" s="33" t="s">
        <v>428</v>
      </c>
      <c r="D175" s="33" t="s">
        <v>432</v>
      </c>
      <c r="E175" s="32" t="s">
        <v>670</v>
      </c>
      <c r="F175" s="33" t="s">
        <v>425</v>
      </c>
      <c r="G175" s="32" t="s">
        <v>450</v>
      </c>
      <c r="H175" s="33" t="s">
        <v>441</v>
      </c>
      <c r="I175" s="33" t="s">
        <v>427</v>
      </c>
      <c r="J175" s="32" t="s">
        <v>670</v>
      </c>
    </row>
    <row r="176" ht="42" customHeight="1" spans="1:10">
      <c r="A176" s="140" t="s">
        <v>343</v>
      </c>
      <c r="B176" s="33" t="s">
        <v>662</v>
      </c>
      <c r="C176" s="33" t="s">
        <v>436</v>
      </c>
      <c r="D176" s="33" t="s">
        <v>437</v>
      </c>
      <c r="E176" s="32" t="s">
        <v>671</v>
      </c>
      <c r="F176" s="33" t="s">
        <v>425</v>
      </c>
      <c r="G176" s="32" t="s">
        <v>450</v>
      </c>
      <c r="H176" s="33" t="s">
        <v>441</v>
      </c>
      <c r="I176" s="33" t="s">
        <v>427</v>
      </c>
      <c r="J176" s="32" t="s">
        <v>671</v>
      </c>
    </row>
    <row r="177" ht="42" customHeight="1" spans="1:10">
      <c r="A177" s="140" t="s">
        <v>359</v>
      </c>
      <c r="B177" s="33" t="s">
        <v>672</v>
      </c>
      <c r="C177" s="33" t="s">
        <v>422</v>
      </c>
      <c r="D177" s="33" t="s">
        <v>423</v>
      </c>
      <c r="E177" s="32" t="s">
        <v>673</v>
      </c>
      <c r="F177" s="33" t="s">
        <v>425</v>
      </c>
      <c r="G177" s="32" t="s">
        <v>450</v>
      </c>
      <c r="H177" s="33" t="s">
        <v>441</v>
      </c>
      <c r="I177" s="33" t="s">
        <v>451</v>
      </c>
      <c r="J177" s="32" t="s">
        <v>673</v>
      </c>
    </row>
    <row r="178" ht="42" customHeight="1" spans="1:10">
      <c r="A178" s="140" t="s">
        <v>359</v>
      </c>
      <c r="B178" s="33" t="s">
        <v>672</v>
      </c>
      <c r="C178" s="33" t="s">
        <v>422</v>
      </c>
      <c r="D178" s="33" t="s">
        <v>448</v>
      </c>
      <c r="E178" s="32" t="s">
        <v>674</v>
      </c>
      <c r="F178" s="33" t="s">
        <v>425</v>
      </c>
      <c r="G178" s="32" t="s">
        <v>450</v>
      </c>
      <c r="H178" s="33" t="s">
        <v>441</v>
      </c>
      <c r="I178" s="33" t="s">
        <v>451</v>
      </c>
      <c r="J178" s="32" t="s">
        <v>674</v>
      </c>
    </row>
    <row r="179" ht="42" customHeight="1" spans="1:10">
      <c r="A179" s="140" t="s">
        <v>359</v>
      </c>
      <c r="B179" s="33" t="s">
        <v>672</v>
      </c>
      <c r="C179" s="33" t="s">
        <v>422</v>
      </c>
      <c r="D179" s="33" t="s">
        <v>453</v>
      </c>
      <c r="E179" s="32" t="s">
        <v>675</v>
      </c>
      <c r="F179" s="33" t="s">
        <v>425</v>
      </c>
      <c r="G179" s="32" t="s">
        <v>450</v>
      </c>
      <c r="H179" s="33" t="s">
        <v>441</v>
      </c>
      <c r="I179" s="33" t="s">
        <v>451</v>
      </c>
      <c r="J179" s="32" t="s">
        <v>675</v>
      </c>
    </row>
    <row r="180" ht="42" customHeight="1" spans="1:10">
      <c r="A180" s="140" t="s">
        <v>359</v>
      </c>
      <c r="B180" s="33" t="s">
        <v>672</v>
      </c>
      <c r="C180" s="33" t="s">
        <v>428</v>
      </c>
      <c r="D180" s="33" t="s">
        <v>429</v>
      </c>
      <c r="E180" s="32" t="s">
        <v>676</v>
      </c>
      <c r="F180" s="33" t="s">
        <v>425</v>
      </c>
      <c r="G180" s="32" t="s">
        <v>450</v>
      </c>
      <c r="H180" s="33" t="s">
        <v>441</v>
      </c>
      <c r="I180" s="33" t="s">
        <v>451</v>
      </c>
      <c r="J180" s="32" t="s">
        <v>676</v>
      </c>
    </row>
    <row r="181" ht="42" customHeight="1" spans="1:10">
      <c r="A181" s="140" t="s">
        <v>359</v>
      </c>
      <c r="B181" s="33" t="s">
        <v>672</v>
      </c>
      <c r="C181" s="33" t="s">
        <v>428</v>
      </c>
      <c r="D181" s="33" t="s">
        <v>468</v>
      </c>
      <c r="E181" s="32" t="s">
        <v>677</v>
      </c>
      <c r="F181" s="33" t="s">
        <v>425</v>
      </c>
      <c r="G181" s="32" t="s">
        <v>450</v>
      </c>
      <c r="H181" s="33" t="s">
        <v>441</v>
      </c>
      <c r="I181" s="33" t="s">
        <v>451</v>
      </c>
      <c r="J181" s="32" t="s">
        <v>677</v>
      </c>
    </row>
    <row r="182" ht="42" customHeight="1" spans="1:10">
      <c r="A182" s="140" t="s">
        <v>359</v>
      </c>
      <c r="B182" s="33" t="s">
        <v>672</v>
      </c>
      <c r="C182" s="33" t="s">
        <v>428</v>
      </c>
      <c r="D182" s="33" t="s">
        <v>432</v>
      </c>
      <c r="E182" s="32" t="s">
        <v>678</v>
      </c>
      <c r="F182" s="33" t="s">
        <v>425</v>
      </c>
      <c r="G182" s="32" t="s">
        <v>450</v>
      </c>
      <c r="H182" s="33" t="s">
        <v>441</v>
      </c>
      <c r="I182" s="33" t="s">
        <v>451</v>
      </c>
      <c r="J182" s="32" t="s">
        <v>678</v>
      </c>
    </row>
    <row r="183" ht="42" customHeight="1" spans="1:10">
      <c r="A183" s="140" t="s">
        <v>359</v>
      </c>
      <c r="B183" s="33" t="s">
        <v>672</v>
      </c>
      <c r="C183" s="33" t="s">
        <v>436</v>
      </c>
      <c r="D183" s="33" t="s">
        <v>437</v>
      </c>
      <c r="E183" s="32" t="s">
        <v>679</v>
      </c>
      <c r="F183" s="33" t="s">
        <v>425</v>
      </c>
      <c r="G183" s="32" t="s">
        <v>450</v>
      </c>
      <c r="H183" s="33" t="s">
        <v>441</v>
      </c>
      <c r="I183" s="33" t="s">
        <v>451</v>
      </c>
      <c r="J183" s="32" t="s">
        <v>679</v>
      </c>
    </row>
    <row r="184" ht="42" customHeight="1" spans="1:10">
      <c r="A184" s="140" t="s">
        <v>381</v>
      </c>
      <c r="B184" s="33" t="s">
        <v>680</v>
      </c>
      <c r="C184" s="33" t="s">
        <v>422</v>
      </c>
      <c r="D184" s="33" t="s">
        <v>423</v>
      </c>
      <c r="E184" s="32" t="s">
        <v>573</v>
      </c>
      <c r="F184" s="33" t="s">
        <v>425</v>
      </c>
      <c r="G184" s="32" t="s">
        <v>574</v>
      </c>
      <c r="H184" s="33" t="s">
        <v>441</v>
      </c>
      <c r="I184" s="33" t="s">
        <v>427</v>
      </c>
      <c r="J184" s="32" t="s">
        <v>575</v>
      </c>
    </row>
    <row r="185" ht="42" customHeight="1" spans="1:10">
      <c r="A185" s="140" t="s">
        <v>381</v>
      </c>
      <c r="B185" s="33" t="s">
        <v>680</v>
      </c>
      <c r="C185" s="33" t="s">
        <v>422</v>
      </c>
      <c r="D185" s="33" t="s">
        <v>448</v>
      </c>
      <c r="E185" s="32" t="s">
        <v>449</v>
      </c>
      <c r="F185" s="33" t="s">
        <v>425</v>
      </c>
      <c r="G185" s="32" t="s">
        <v>449</v>
      </c>
      <c r="H185" s="33" t="s">
        <v>441</v>
      </c>
      <c r="I185" s="33" t="s">
        <v>451</v>
      </c>
      <c r="J185" s="32" t="s">
        <v>575</v>
      </c>
    </row>
    <row r="186" ht="42" customHeight="1" spans="1:10">
      <c r="A186" s="140" t="s">
        <v>381</v>
      </c>
      <c r="B186" s="33" t="s">
        <v>680</v>
      </c>
      <c r="C186" s="33" t="s">
        <v>428</v>
      </c>
      <c r="D186" s="33" t="s">
        <v>467</v>
      </c>
      <c r="E186" s="32" t="s">
        <v>579</v>
      </c>
      <c r="F186" s="33" t="s">
        <v>425</v>
      </c>
      <c r="G186" s="32" t="s">
        <v>580</v>
      </c>
      <c r="H186" s="33" t="s">
        <v>441</v>
      </c>
      <c r="I186" s="33" t="s">
        <v>451</v>
      </c>
      <c r="J186" s="32" t="s">
        <v>578</v>
      </c>
    </row>
    <row r="187" ht="42" customHeight="1" spans="1:10">
      <c r="A187" s="140" t="s">
        <v>381</v>
      </c>
      <c r="B187" s="33" t="s">
        <v>680</v>
      </c>
      <c r="C187" s="33" t="s">
        <v>428</v>
      </c>
      <c r="D187" s="33" t="s">
        <v>429</v>
      </c>
      <c r="E187" s="32" t="s">
        <v>581</v>
      </c>
      <c r="F187" s="33" t="s">
        <v>425</v>
      </c>
      <c r="G187" s="32" t="s">
        <v>582</v>
      </c>
      <c r="H187" s="33" t="s">
        <v>441</v>
      </c>
      <c r="I187" s="33" t="s">
        <v>451</v>
      </c>
      <c r="J187" s="32" t="s">
        <v>578</v>
      </c>
    </row>
    <row r="188" ht="42" customHeight="1" spans="1:10">
      <c r="A188" s="140" t="s">
        <v>381</v>
      </c>
      <c r="B188" s="33" t="s">
        <v>680</v>
      </c>
      <c r="C188" s="33" t="s">
        <v>436</v>
      </c>
      <c r="D188" s="33" t="s">
        <v>437</v>
      </c>
      <c r="E188" s="32" t="s">
        <v>583</v>
      </c>
      <c r="F188" s="33" t="s">
        <v>434</v>
      </c>
      <c r="G188" s="32" t="s">
        <v>583</v>
      </c>
      <c r="H188" s="33" t="s">
        <v>441</v>
      </c>
      <c r="I188" s="33" t="s">
        <v>451</v>
      </c>
      <c r="J188" s="32" t="s">
        <v>578</v>
      </c>
    </row>
    <row r="189" ht="42" customHeight="1" spans="1:10">
      <c r="A189" s="140" t="s">
        <v>315</v>
      </c>
      <c r="B189" s="33" t="s">
        <v>681</v>
      </c>
      <c r="C189" s="33" t="s">
        <v>422</v>
      </c>
      <c r="D189" s="33" t="s">
        <v>423</v>
      </c>
      <c r="E189" s="32" t="s">
        <v>682</v>
      </c>
      <c r="F189" s="33" t="s">
        <v>425</v>
      </c>
      <c r="G189" s="32" t="s">
        <v>683</v>
      </c>
      <c r="H189" s="33" t="s">
        <v>684</v>
      </c>
      <c r="I189" s="33" t="s">
        <v>427</v>
      </c>
      <c r="J189" s="32" t="s">
        <v>685</v>
      </c>
    </row>
    <row r="190" ht="42" customHeight="1" spans="1:10">
      <c r="A190" s="140" t="s">
        <v>315</v>
      </c>
      <c r="B190" s="33" t="s">
        <v>681</v>
      </c>
      <c r="C190" s="33" t="s">
        <v>422</v>
      </c>
      <c r="D190" s="33" t="s">
        <v>453</v>
      </c>
      <c r="E190" s="32" t="s">
        <v>686</v>
      </c>
      <c r="F190" s="33" t="s">
        <v>425</v>
      </c>
      <c r="G190" s="32" t="s">
        <v>87</v>
      </c>
      <c r="H190" s="33" t="s">
        <v>504</v>
      </c>
      <c r="I190" s="33" t="s">
        <v>427</v>
      </c>
      <c r="J190" s="32" t="s">
        <v>686</v>
      </c>
    </row>
    <row r="191" ht="42" customHeight="1" spans="1:10">
      <c r="A191" s="140" t="s">
        <v>315</v>
      </c>
      <c r="B191" s="33" t="s">
        <v>681</v>
      </c>
      <c r="C191" s="33" t="s">
        <v>428</v>
      </c>
      <c r="D191" s="33" t="s">
        <v>429</v>
      </c>
      <c r="E191" s="32" t="s">
        <v>687</v>
      </c>
      <c r="F191" s="33" t="s">
        <v>425</v>
      </c>
      <c r="G191" s="32" t="s">
        <v>450</v>
      </c>
      <c r="H191" s="33" t="s">
        <v>441</v>
      </c>
      <c r="I191" s="33" t="s">
        <v>451</v>
      </c>
      <c r="J191" s="32" t="s">
        <v>687</v>
      </c>
    </row>
    <row r="192" ht="42" customHeight="1" spans="1:10">
      <c r="A192" s="140" t="s">
        <v>315</v>
      </c>
      <c r="B192" s="33" t="s">
        <v>681</v>
      </c>
      <c r="C192" s="33" t="s">
        <v>428</v>
      </c>
      <c r="D192" s="33" t="s">
        <v>468</v>
      </c>
      <c r="E192" s="32" t="s">
        <v>618</v>
      </c>
      <c r="F192" s="33" t="s">
        <v>425</v>
      </c>
      <c r="G192" s="32" t="s">
        <v>450</v>
      </c>
      <c r="H192" s="33" t="s">
        <v>441</v>
      </c>
      <c r="I192" s="33" t="s">
        <v>451</v>
      </c>
      <c r="J192" s="32" t="s">
        <v>618</v>
      </c>
    </row>
    <row r="193" ht="42" customHeight="1" spans="1:10">
      <c r="A193" s="140" t="s">
        <v>315</v>
      </c>
      <c r="B193" s="33" t="s">
        <v>681</v>
      </c>
      <c r="C193" s="33" t="s">
        <v>428</v>
      </c>
      <c r="D193" s="33" t="s">
        <v>432</v>
      </c>
      <c r="E193" s="32" t="s">
        <v>633</v>
      </c>
      <c r="F193" s="33" t="s">
        <v>425</v>
      </c>
      <c r="G193" s="32" t="s">
        <v>450</v>
      </c>
      <c r="H193" s="33" t="s">
        <v>441</v>
      </c>
      <c r="I193" s="33" t="s">
        <v>451</v>
      </c>
      <c r="J193" s="32" t="s">
        <v>633</v>
      </c>
    </row>
    <row r="194" ht="42" customHeight="1" spans="1:10">
      <c r="A194" s="140" t="s">
        <v>315</v>
      </c>
      <c r="B194" s="33" t="s">
        <v>681</v>
      </c>
      <c r="C194" s="33" t="s">
        <v>436</v>
      </c>
      <c r="D194" s="33" t="s">
        <v>437</v>
      </c>
      <c r="E194" s="32" t="s">
        <v>438</v>
      </c>
      <c r="F194" s="33" t="s">
        <v>439</v>
      </c>
      <c r="G194" s="32" t="s">
        <v>588</v>
      </c>
      <c r="H194" s="33" t="s">
        <v>441</v>
      </c>
      <c r="I194" s="33" t="s">
        <v>451</v>
      </c>
      <c r="J194" s="32" t="s">
        <v>599</v>
      </c>
    </row>
    <row r="195" ht="42" customHeight="1" spans="1:10">
      <c r="A195" s="140" t="s">
        <v>315</v>
      </c>
      <c r="B195" s="33" t="s">
        <v>681</v>
      </c>
      <c r="C195" s="33" t="s">
        <v>436</v>
      </c>
      <c r="D195" s="33" t="s">
        <v>437</v>
      </c>
      <c r="E195" s="32" t="s">
        <v>443</v>
      </c>
      <c r="F195" s="33" t="s">
        <v>425</v>
      </c>
      <c r="G195" s="32" t="s">
        <v>588</v>
      </c>
      <c r="H195" s="33" t="s">
        <v>441</v>
      </c>
      <c r="I195" s="33" t="s">
        <v>451</v>
      </c>
      <c r="J195" s="32" t="s">
        <v>599</v>
      </c>
    </row>
    <row r="196" ht="42" customHeight="1" spans="1:10">
      <c r="A196" s="140" t="s">
        <v>315</v>
      </c>
      <c r="B196" s="33" t="s">
        <v>681</v>
      </c>
      <c r="C196" s="33" t="s">
        <v>436</v>
      </c>
      <c r="D196" s="33" t="s">
        <v>437</v>
      </c>
      <c r="E196" s="32" t="s">
        <v>445</v>
      </c>
      <c r="F196" s="33" t="s">
        <v>425</v>
      </c>
      <c r="G196" s="32" t="s">
        <v>588</v>
      </c>
      <c r="H196" s="33" t="s">
        <v>441</v>
      </c>
      <c r="I196" s="33" t="s">
        <v>451</v>
      </c>
      <c r="J196" s="32" t="s">
        <v>599</v>
      </c>
    </row>
    <row r="197" ht="42" customHeight="1" spans="1:10">
      <c r="A197" s="140" t="s">
        <v>347</v>
      </c>
      <c r="B197" s="33" t="s">
        <v>688</v>
      </c>
      <c r="C197" s="33" t="s">
        <v>422</v>
      </c>
      <c r="D197" s="33" t="s">
        <v>423</v>
      </c>
      <c r="E197" s="32" t="s">
        <v>473</v>
      </c>
      <c r="F197" s="33" t="s">
        <v>439</v>
      </c>
      <c r="G197" s="32" t="s">
        <v>98</v>
      </c>
      <c r="H197" s="33" t="s">
        <v>426</v>
      </c>
      <c r="I197" s="33" t="s">
        <v>427</v>
      </c>
      <c r="J197" s="32" t="s">
        <v>689</v>
      </c>
    </row>
    <row r="198" ht="42" customHeight="1" spans="1:10">
      <c r="A198" s="140" t="s">
        <v>347</v>
      </c>
      <c r="B198" s="33" t="s">
        <v>688</v>
      </c>
      <c r="C198" s="33" t="s">
        <v>422</v>
      </c>
      <c r="D198" s="33" t="s">
        <v>423</v>
      </c>
      <c r="E198" s="32" t="s">
        <v>690</v>
      </c>
      <c r="F198" s="33" t="s">
        <v>439</v>
      </c>
      <c r="G198" s="32" t="s">
        <v>98</v>
      </c>
      <c r="H198" s="33" t="s">
        <v>426</v>
      </c>
      <c r="I198" s="33" t="s">
        <v>427</v>
      </c>
      <c r="J198" s="32" t="s">
        <v>691</v>
      </c>
    </row>
    <row r="199" ht="42" customHeight="1" spans="1:10">
      <c r="A199" s="140" t="s">
        <v>347</v>
      </c>
      <c r="B199" s="33" t="s">
        <v>688</v>
      </c>
      <c r="C199" s="33" t="s">
        <v>422</v>
      </c>
      <c r="D199" s="33" t="s">
        <v>423</v>
      </c>
      <c r="E199" s="32" t="s">
        <v>692</v>
      </c>
      <c r="F199" s="33" t="s">
        <v>439</v>
      </c>
      <c r="G199" s="32" t="s">
        <v>88</v>
      </c>
      <c r="H199" s="33" t="s">
        <v>693</v>
      </c>
      <c r="I199" s="33" t="s">
        <v>427</v>
      </c>
      <c r="J199" s="32" t="s">
        <v>694</v>
      </c>
    </row>
    <row r="200" ht="42" customHeight="1" spans="1:10">
      <c r="A200" s="140" t="s">
        <v>347</v>
      </c>
      <c r="B200" s="33" t="s">
        <v>688</v>
      </c>
      <c r="C200" s="33" t="s">
        <v>422</v>
      </c>
      <c r="D200" s="33" t="s">
        <v>448</v>
      </c>
      <c r="E200" s="32" t="s">
        <v>695</v>
      </c>
      <c r="F200" s="33" t="s">
        <v>439</v>
      </c>
      <c r="G200" s="32" t="s">
        <v>450</v>
      </c>
      <c r="H200" s="33" t="s">
        <v>441</v>
      </c>
      <c r="I200" s="33" t="s">
        <v>427</v>
      </c>
      <c r="J200" s="32" t="s">
        <v>696</v>
      </c>
    </row>
    <row r="201" ht="42" customHeight="1" spans="1:10">
      <c r="A201" s="140" t="s">
        <v>347</v>
      </c>
      <c r="B201" s="33" t="s">
        <v>688</v>
      </c>
      <c r="C201" s="33" t="s">
        <v>422</v>
      </c>
      <c r="D201" s="33" t="s">
        <v>448</v>
      </c>
      <c r="E201" s="32" t="s">
        <v>697</v>
      </c>
      <c r="F201" s="33" t="s">
        <v>439</v>
      </c>
      <c r="G201" s="32" t="s">
        <v>450</v>
      </c>
      <c r="H201" s="33" t="s">
        <v>441</v>
      </c>
      <c r="I201" s="33" t="s">
        <v>427</v>
      </c>
      <c r="J201" s="32" t="s">
        <v>698</v>
      </c>
    </row>
    <row r="202" ht="42" customHeight="1" spans="1:10">
      <c r="A202" s="140" t="s">
        <v>347</v>
      </c>
      <c r="B202" s="33" t="s">
        <v>688</v>
      </c>
      <c r="C202" s="33" t="s">
        <v>428</v>
      </c>
      <c r="D202" s="33" t="s">
        <v>429</v>
      </c>
      <c r="E202" s="32" t="s">
        <v>699</v>
      </c>
      <c r="F202" s="33" t="s">
        <v>425</v>
      </c>
      <c r="G202" s="32" t="s">
        <v>450</v>
      </c>
      <c r="H202" s="33" t="s">
        <v>441</v>
      </c>
      <c r="I202" s="33" t="s">
        <v>427</v>
      </c>
      <c r="J202" s="32" t="s">
        <v>700</v>
      </c>
    </row>
    <row r="203" ht="42" customHeight="1" spans="1:10">
      <c r="A203" s="140" t="s">
        <v>347</v>
      </c>
      <c r="B203" s="33" t="s">
        <v>688</v>
      </c>
      <c r="C203" s="33" t="s">
        <v>428</v>
      </c>
      <c r="D203" s="33" t="s">
        <v>429</v>
      </c>
      <c r="E203" s="32" t="s">
        <v>701</v>
      </c>
      <c r="F203" s="33" t="s">
        <v>465</v>
      </c>
      <c r="G203" s="32" t="s">
        <v>702</v>
      </c>
      <c r="H203" s="33" t="s">
        <v>426</v>
      </c>
      <c r="I203" s="33" t="s">
        <v>427</v>
      </c>
      <c r="J203" s="32" t="s">
        <v>703</v>
      </c>
    </row>
    <row r="204" ht="42" customHeight="1" spans="1:10">
      <c r="A204" s="140" t="s">
        <v>347</v>
      </c>
      <c r="B204" s="33" t="s">
        <v>688</v>
      </c>
      <c r="C204" s="33" t="s">
        <v>436</v>
      </c>
      <c r="D204" s="33" t="s">
        <v>437</v>
      </c>
      <c r="E204" s="32" t="s">
        <v>488</v>
      </c>
      <c r="F204" s="33" t="s">
        <v>439</v>
      </c>
      <c r="G204" s="32" t="s">
        <v>450</v>
      </c>
      <c r="H204" s="33" t="s">
        <v>441</v>
      </c>
      <c r="I204" s="33" t="s">
        <v>427</v>
      </c>
      <c r="J204" s="32" t="s">
        <v>704</v>
      </c>
    </row>
    <row r="205" ht="42" customHeight="1" spans="1:10">
      <c r="A205" s="140" t="s">
        <v>375</v>
      </c>
      <c r="B205" s="33" t="s">
        <v>705</v>
      </c>
      <c r="C205" s="33" t="s">
        <v>422</v>
      </c>
      <c r="D205" s="33" t="s">
        <v>423</v>
      </c>
      <c r="E205" s="32" t="s">
        <v>706</v>
      </c>
      <c r="F205" s="33" t="s">
        <v>439</v>
      </c>
      <c r="G205" s="32" t="s">
        <v>450</v>
      </c>
      <c r="H205" s="33" t="s">
        <v>441</v>
      </c>
      <c r="I205" s="33" t="s">
        <v>427</v>
      </c>
      <c r="J205" s="32" t="s">
        <v>578</v>
      </c>
    </row>
    <row r="206" ht="42" customHeight="1" spans="1:10">
      <c r="A206" s="140" t="s">
        <v>375</v>
      </c>
      <c r="B206" s="33" t="s">
        <v>705</v>
      </c>
      <c r="C206" s="33" t="s">
        <v>428</v>
      </c>
      <c r="D206" s="33" t="s">
        <v>467</v>
      </c>
      <c r="E206" s="32" t="s">
        <v>707</v>
      </c>
      <c r="F206" s="33" t="s">
        <v>439</v>
      </c>
      <c r="G206" s="32" t="s">
        <v>450</v>
      </c>
      <c r="H206" s="33" t="s">
        <v>441</v>
      </c>
      <c r="I206" s="33" t="s">
        <v>427</v>
      </c>
      <c r="J206" s="32" t="s">
        <v>578</v>
      </c>
    </row>
    <row r="207" ht="42" customHeight="1" spans="1:10">
      <c r="A207" s="140" t="s">
        <v>375</v>
      </c>
      <c r="B207" s="33" t="s">
        <v>705</v>
      </c>
      <c r="C207" s="33" t="s">
        <v>436</v>
      </c>
      <c r="D207" s="33" t="s">
        <v>437</v>
      </c>
      <c r="E207" s="32" t="s">
        <v>708</v>
      </c>
      <c r="F207" s="33" t="s">
        <v>439</v>
      </c>
      <c r="G207" s="32" t="s">
        <v>450</v>
      </c>
      <c r="H207" s="33" t="s">
        <v>441</v>
      </c>
      <c r="I207" s="33" t="s">
        <v>427</v>
      </c>
      <c r="J207" s="32" t="s">
        <v>578</v>
      </c>
    </row>
    <row r="208" ht="42" customHeight="1" spans="1:10">
      <c r="A208" s="140" t="s">
        <v>375</v>
      </c>
      <c r="B208" s="33" t="s">
        <v>705</v>
      </c>
      <c r="C208" s="33" t="s">
        <v>469</v>
      </c>
      <c r="D208" s="33" t="s">
        <v>470</v>
      </c>
      <c r="E208" s="32" t="s">
        <v>709</v>
      </c>
      <c r="F208" s="33" t="s">
        <v>439</v>
      </c>
      <c r="G208" s="32" t="s">
        <v>450</v>
      </c>
      <c r="H208" s="33" t="s">
        <v>441</v>
      </c>
      <c r="I208" s="33" t="s">
        <v>427</v>
      </c>
      <c r="J208" s="32" t="s">
        <v>578</v>
      </c>
    </row>
    <row r="209" ht="42" customHeight="1" spans="1:10">
      <c r="A209" s="140" t="s">
        <v>373</v>
      </c>
      <c r="B209" s="33" t="s">
        <v>710</v>
      </c>
      <c r="C209" s="33" t="s">
        <v>422</v>
      </c>
      <c r="D209" s="33" t="s">
        <v>423</v>
      </c>
      <c r="E209" s="32" t="s">
        <v>711</v>
      </c>
      <c r="F209" s="33" t="s">
        <v>425</v>
      </c>
      <c r="G209" s="32" t="s">
        <v>450</v>
      </c>
      <c r="H209" s="33" t="s">
        <v>441</v>
      </c>
      <c r="I209" s="33" t="s">
        <v>427</v>
      </c>
      <c r="J209" s="32" t="s">
        <v>621</v>
      </c>
    </row>
    <row r="210" ht="42" customHeight="1" spans="1:10">
      <c r="A210" s="140" t="s">
        <v>373</v>
      </c>
      <c r="B210" s="33" t="s">
        <v>712</v>
      </c>
      <c r="C210" s="33" t="s">
        <v>422</v>
      </c>
      <c r="D210" s="33" t="s">
        <v>448</v>
      </c>
      <c r="E210" s="32" t="s">
        <v>713</v>
      </c>
      <c r="F210" s="33" t="s">
        <v>434</v>
      </c>
      <c r="G210" s="32" t="s">
        <v>450</v>
      </c>
      <c r="H210" s="33" t="s">
        <v>441</v>
      </c>
      <c r="I210" s="33" t="s">
        <v>451</v>
      </c>
      <c r="J210" s="32" t="s">
        <v>714</v>
      </c>
    </row>
    <row r="211" ht="42" customHeight="1" spans="1:10">
      <c r="A211" s="140" t="s">
        <v>373</v>
      </c>
      <c r="B211" s="33"/>
      <c r="C211" s="33" t="s">
        <v>428</v>
      </c>
      <c r="D211" s="33" t="s">
        <v>429</v>
      </c>
      <c r="E211" s="32" t="s">
        <v>624</v>
      </c>
      <c r="F211" s="33" t="s">
        <v>425</v>
      </c>
      <c r="G211" s="32" t="s">
        <v>450</v>
      </c>
      <c r="H211" s="33" t="s">
        <v>441</v>
      </c>
      <c r="I211" s="33" t="s">
        <v>451</v>
      </c>
      <c r="J211" s="32" t="s">
        <v>610</v>
      </c>
    </row>
    <row r="212" ht="42" customHeight="1" spans="1:10">
      <c r="A212" s="140" t="s">
        <v>373</v>
      </c>
      <c r="B212" s="33" t="s">
        <v>712</v>
      </c>
      <c r="C212" s="33" t="s">
        <v>436</v>
      </c>
      <c r="D212" s="33" t="s">
        <v>437</v>
      </c>
      <c r="E212" s="32" t="s">
        <v>445</v>
      </c>
      <c r="F212" s="33" t="s">
        <v>434</v>
      </c>
      <c r="G212" s="32" t="s">
        <v>626</v>
      </c>
      <c r="H212" s="33" t="s">
        <v>441</v>
      </c>
      <c r="I212" s="33" t="s">
        <v>451</v>
      </c>
      <c r="J212" s="32" t="s">
        <v>627</v>
      </c>
    </row>
    <row r="213" ht="42" customHeight="1" spans="1:10">
      <c r="A213" s="140" t="s">
        <v>327</v>
      </c>
      <c r="B213" s="33" t="s">
        <v>715</v>
      </c>
      <c r="C213" s="33" t="s">
        <v>422</v>
      </c>
      <c r="D213" s="33" t="s">
        <v>423</v>
      </c>
      <c r="E213" s="32" t="s">
        <v>663</v>
      </c>
      <c r="F213" s="33" t="s">
        <v>425</v>
      </c>
      <c r="G213" s="32" t="s">
        <v>450</v>
      </c>
      <c r="H213" s="33" t="s">
        <v>441</v>
      </c>
      <c r="I213" s="33" t="s">
        <v>451</v>
      </c>
      <c r="J213" s="32" t="s">
        <v>664</v>
      </c>
    </row>
    <row r="214" ht="42" customHeight="1" spans="1:10">
      <c r="A214" s="140" t="s">
        <v>327</v>
      </c>
      <c r="B214" s="33" t="s">
        <v>715</v>
      </c>
      <c r="C214" s="33" t="s">
        <v>422</v>
      </c>
      <c r="D214" s="33" t="s">
        <v>448</v>
      </c>
      <c r="E214" s="32" t="s">
        <v>665</v>
      </c>
      <c r="F214" s="33" t="s">
        <v>425</v>
      </c>
      <c r="G214" s="32" t="s">
        <v>450</v>
      </c>
      <c r="H214" s="33" t="s">
        <v>441</v>
      </c>
      <c r="I214" s="33" t="s">
        <v>451</v>
      </c>
      <c r="J214" s="32" t="s">
        <v>666</v>
      </c>
    </row>
    <row r="215" ht="42" customHeight="1" spans="1:10">
      <c r="A215" s="140" t="s">
        <v>327</v>
      </c>
      <c r="B215" s="33" t="s">
        <v>715</v>
      </c>
      <c r="C215" s="33" t="s">
        <v>428</v>
      </c>
      <c r="D215" s="33" t="s">
        <v>467</v>
      </c>
      <c r="E215" s="32" t="s">
        <v>667</v>
      </c>
      <c r="F215" s="33" t="s">
        <v>425</v>
      </c>
      <c r="G215" s="32" t="s">
        <v>450</v>
      </c>
      <c r="H215" s="33" t="s">
        <v>441</v>
      </c>
      <c r="I215" s="33" t="s">
        <v>451</v>
      </c>
      <c r="J215" s="32" t="s">
        <v>667</v>
      </c>
    </row>
    <row r="216" ht="42" customHeight="1" spans="1:10">
      <c r="A216" s="140" t="s">
        <v>327</v>
      </c>
      <c r="B216" s="33" t="s">
        <v>715</v>
      </c>
      <c r="C216" s="33" t="s">
        <v>428</v>
      </c>
      <c r="D216" s="33" t="s">
        <v>429</v>
      </c>
      <c r="E216" s="32" t="s">
        <v>566</v>
      </c>
      <c r="F216" s="33" t="s">
        <v>425</v>
      </c>
      <c r="G216" s="32" t="s">
        <v>450</v>
      </c>
      <c r="H216" s="33" t="s">
        <v>441</v>
      </c>
      <c r="I216" s="33" t="s">
        <v>451</v>
      </c>
      <c r="J216" s="32" t="s">
        <v>567</v>
      </c>
    </row>
    <row r="217" ht="42" customHeight="1" spans="1:10">
      <c r="A217" s="140" t="s">
        <v>327</v>
      </c>
      <c r="B217" s="33" t="s">
        <v>715</v>
      </c>
      <c r="C217" s="33" t="s">
        <v>428</v>
      </c>
      <c r="D217" s="33" t="s">
        <v>429</v>
      </c>
      <c r="E217" s="32" t="s">
        <v>716</v>
      </c>
      <c r="F217" s="33" t="s">
        <v>425</v>
      </c>
      <c r="G217" s="32" t="s">
        <v>450</v>
      </c>
      <c r="H217" s="33" t="s">
        <v>441</v>
      </c>
      <c r="I217" s="33" t="s">
        <v>451</v>
      </c>
      <c r="J217" s="32" t="s">
        <v>717</v>
      </c>
    </row>
    <row r="218" ht="42" customHeight="1" spans="1:10">
      <c r="A218" s="140" t="s">
        <v>327</v>
      </c>
      <c r="B218" s="33" t="s">
        <v>715</v>
      </c>
      <c r="C218" s="33" t="s">
        <v>428</v>
      </c>
      <c r="D218" s="33" t="s">
        <v>429</v>
      </c>
      <c r="E218" s="32" t="s">
        <v>568</v>
      </c>
      <c r="F218" s="33" t="s">
        <v>425</v>
      </c>
      <c r="G218" s="32" t="s">
        <v>450</v>
      </c>
      <c r="H218" s="33" t="s">
        <v>441</v>
      </c>
      <c r="I218" s="33" t="s">
        <v>451</v>
      </c>
      <c r="J218" s="32" t="s">
        <v>569</v>
      </c>
    </row>
    <row r="219" ht="42" customHeight="1" spans="1:10">
      <c r="A219" s="140" t="s">
        <v>327</v>
      </c>
      <c r="B219" s="33" t="s">
        <v>715</v>
      </c>
      <c r="C219" s="33" t="s">
        <v>428</v>
      </c>
      <c r="D219" s="33" t="s">
        <v>429</v>
      </c>
      <c r="E219" s="32" t="s">
        <v>668</v>
      </c>
      <c r="F219" s="33" t="s">
        <v>425</v>
      </c>
      <c r="G219" s="32" t="s">
        <v>450</v>
      </c>
      <c r="H219" s="33" t="s">
        <v>441</v>
      </c>
      <c r="I219" s="33" t="s">
        <v>451</v>
      </c>
      <c r="J219" s="32" t="s">
        <v>668</v>
      </c>
    </row>
    <row r="220" ht="42" customHeight="1" spans="1:10">
      <c r="A220" s="140" t="s">
        <v>327</v>
      </c>
      <c r="B220" s="33" t="s">
        <v>715</v>
      </c>
      <c r="C220" s="33" t="s">
        <v>436</v>
      </c>
      <c r="D220" s="33" t="s">
        <v>437</v>
      </c>
      <c r="E220" s="32" t="s">
        <v>671</v>
      </c>
      <c r="F220" s="33" t="s">
        <v>425</v>
      </c>
      <c r="G220" s="32" t="s">
        <v>450</v>
      </c>
      <c r="H220" s="33" t="s">
        <v>441</v>
      </c>
      <c r="I220" s="33" t="s">
        <v>451</v>
      </c>
      <c r="J220" s="32" t="s">
        <v>671</v>
      </c>
    </row>
    <row r="221" ht="42" customHeight="1" spans="1:10">
      <c r="A221" s="140" t="s">
        <v>371</v>
      </c>
      <c r="B221" s="33" t="s">
        <v>718</v>
      </c>
      <c r="C221" s="33" t="s">
        <v>422</v>
      </c>
      <c r="D221" s="33" t="s">
        <v>423</v>
      </c>
      <c r="E221" s="32" t="s">
        <v>663</v>
      </c>
      <c r="F221" s="33" t="s">
        <v>425</v>
      </c>
      <c r="G221" s="32" t="s">
        <v>450</v>
      </c>
      <c r="H221" s="33" t="s">
        <v>441</v>
      </c>
      <c r="I221" s="33" t="s">
        <v>427</v>
      </c>
      <c r="J221" s="32" t="s">
        <v>664</v>
      </c>
    </row>
    <row r="222" ht="42" customHeight="1" spans="1:10">
      <c r="A222" s="140" t="s">
        <v>371</v>
      </c>
      <c r="B222" s="33" t="s">
        <v>718</v>
      </c>
      <c r="C222" s="33" t="s">
        <v>422</v>
      </c>
      <c r="D222" s="33" t="s">
        <v>448</v>
      </c>
      <c r="E222" s="32" t="s">
        <v>665</v>
      </c>
      <c r="F222" s="33" t="s">
        <v>425</v>
      </c>
      <c r="G222" s="32" t="s">
        <v>450</v>
      </c>
      <c r="H222" s="33" t="s">
        <v>441</v>
      </c>
      <c r="I222" s="33" t="s">
        <v>451</v>
      </c>
      <c r="J222" s="32" t="s">
        <v>666</v>
      </c>
    </row>
    <row r="223" ht="42" customHeight="1" spans="1:10">
      <c r="A223" s="140" t="s">
        <v>371</v>
      </c>
      <c r="B223" s="33" t="s">
        <v>718</v>
      </c>
      <c r="C223" s="33" t="s">
        <v>428</v>
      </c>
      <c r="D223" s="33" t="s">
        <v>467</v>
      </c>
      <c r="E223" s="32" t="s">
        <v>667</v>
      </c>
      <c r="F223" s="33" t="s">
        <v>425</v>
      </c>
      <c r="G223" s="32" t="s">
        <v>450</v>
      </c>
      <c r="H223" s="33" t="s">
        <v>441</v>
      </c>
      <c r="I223" s="33" t="s">
        <v>427</v>
      </c>
      <c r="J223" s="32" t="s">
        <v>667</v>
      </c>
    </row>
    <row r="224" ht="42" customHeight="1" spans="1:10">
      <c r="A224" s="140" t="s">
        <v>371</v>
      </c>
      <c r="B224" s="33" t="s">
        <v>718</v>
      </c>
      <c r="C224" s="33" t="s">
        <v>428</v>
      </c>
      <c r="D224" s="33" t="s">
        <v>429</v>
      </c>
      <c r="E224" s="32" t="s">
        <v>668</v>
      </c>
      <c r="F224" s="33" t="s">
        <v>425</v>
      </c>
      <c r="G224" s="32" t="s">
        <v>450</v>
      </c>
      <c r="H224" s="33" t="s">
        <v>441</v>
      </c>
      <c r="I224" s="33" t="s">
        <v>427</v>
      </c>
      <c r="J224" s="32" t="s">
        <v>668</v>
      </c>
    </row>
    <row r="225" ht="42" customHeight="1" spans="1:10">
      <c r="A225" s="140" t="s">
        <v>371</v>
      </c>
      <c r="B225" s="33" t="s">
        <v>718</v>
      </c>
      <c r="C225" s="33" t="s">
        <v>436</v>
      </c>
      <c r="D225" s="33" t="s">
        <v>437</v>
      </c>
      <c r="E225" s="32" t="s">
        <v>443</v>
      </c>
      <c r="F225" s="33" t="s">
        <v>439</v>
      </c>
      <c r="G225" s="32" t="s">
        <v>588</v>
      </c>
      <c r="H225" s="33" t="s">
        <v>441</v>
      </c>
      <c r="I225" s="33" t="s">
        <v>427</v>
      </c>
      <c r="J225" s="32" t="s">
        <v>719</v>
      </c>
    </row>
    <row r="226" ht="42" customHeight="1" spans="1:10">
      <c r="A226" s="140" t="s">
        <v>335</v>
      </c>
      <c r="B226" s="33" t="s">
        <v>720</v>
      </c>
      <c r="C226" s="33" t="s">
        <v>422</v>
      </c>
      <c r="D226" s="33" t="s">
        <v>423</v>
      </c>
      <c r="E226" s="32" t="s">
        <v>721</v>
      </c>
      <c r="F226" s="33" t="s">
        <v>425</v>
      </c>
      <c r="G226" s="32" t="s">
        <v>450</v>
      </c>
      <c r="H226" s="33" t="s">
        <v>441</v>
      </c>
      <c r="I226" s="33" t="s">
        <v>451</v>
      </c>
      <c r="J226" s="32" t="s">
        <v>722</v>
      </c>
    </row>
    <row r="227" ht="42" customHeight="1" spans="1:10">
      <c r="A227" s="140" t="s">
        <v>335</v>
      </c>
      <c r="B227" s="33" t="s">
        <v>720</v>
      </c>
      <c r="C227" s="33" t="s">
        <v>422</v>
      </c>
      <c r="D227" s="33" t="s">
        <v>423</v>
      </c>
      <c r="E227" s="32" t="s">
        <v>723</v>
      </c>
      <c r="F227" s="33" t="s">
        <v>425</v>
      </c>
      <c r="G227" s="32" t="s">
        <v>450</v>
      </c>
      <c r="H227" s="33" t="s">
        <v>441</v>
      </c>
      <c r="I227" s="33" t="s">
        <v>451</v>
      </c>
      <c r="J227" s="32" t="s">
        <v>724</v>
      </c>
    </row>
    <row r="228" ht="42" customHeight="1" spans="1:10">
      <c r="A228" s="140" t="s">
        <v>335</v>
      </c>
      <c r="B228" s="33" t="s">
        <v>720</v>
      </c>
      <c r="C228" s="33" t="s">
        <v>422</v>
      </c>
      <c r="D228" s="33" t="s">
        <v>423</v>
      </c>
      <c r="E228" s="32" t="s">
        <v>725</v>
      </c>
      <c r="F228" s="33" t="s">
        <v>425</v>
      </c>
      <c r="G228" s="32" t="s">
        <v>450</v>
      </c>
      <c r="H228" s="33" t="s">
        <v>441</v>
      </c>
      <c r="I228" s="33" t="s">
        <v>451</v>
      </c>
      <c r="J228" s="32" t="s">
        <v>726</v>
      </c>
    </row>
    <row r="229" ht="42" customHeight="1" spans="1:10">
      <c r="A229" s="140" t="s">
        <v>335</v>
      </c>
      <c r="B229" s="33" t="s">
        <v>720</v>
      </c>
      <c r="C229" s="33" t="s">
        <v>422</v>
      </c>
      <c r="D229" s="33" t="s">
        <v>423</v>
      </c>
      <c r="E229" s="32" t="s">
        <v>727</v>
      </c>
      <c r="F229" s="33" t="s">
        <v>425</v>
      </c>
      <c r="G229" s="32" t="s">
        <v>450</v>
      </c>
      <c r="H229" s="33" t="s">
        <v>441</v>
      </c>
      <c r="I229" s="33" t="s">
        <v>451</v>
      </c>
      <c r="J229" s="32" t="s">
        <v>728</v>
      </c>
    </row>
    <row r="230" ht="42" customHeight="1" spans="1:10">
      <c r="A230" s="140" t="s">
        <v>335</v>
      </c>
      <c r="B230" s="33" t="s">
        <v>720</v>
      </c>
      <c r="C230" s="33" t="s">
        <v>422</v>
      </c>
      <c r="D230" s="33" t="s">
        <v>448</v>
      </c>
      <c r="E230" s="32" t="s">
        <v>729</v>
      </c>
      <c r="F230" s="33" t="s">
        <v>425</v>
      </c>
      <c r="G230" s="32" t="s">
        <v>450</v>
      </c>
      <c r="H230" s="33" t="s">
        <v>441</v>
      </c>
      <c r="I230" s="33" t="s">
        <v>451</v>
      </c>
      <c r="J230" s="32" t="s">
        <v>730</v>
      </c>
    </row>
    <row r="231" ht="42" customHeight="1" spans="1:10">
      <c r="A231" s="140" t="s">
        <v>335</v>
      </c>
      <c r="B231" s="33" t="s">
        <v>720</v>
      </c>
      <c r="C231" s="33" t="s">
        <v>422</v>
      </c>
      <c r="D231" s="33" t="s">
        <v>448</v>
      </c>
      <c r="E231" s="32" t="s">
        <v>560</v>
      </c>
      <c r="F231" s="33" t="s">
        <v>425</v>
      </c>
      <c r="G231" s="32" t="s">
        <v>450</v>
      </c>
      <c r="H231" s="33" t="s">
        <v>441</v>
      </c>
      <c r="I231" s="33" t="s">
        <v>451</v>
      </c>
      <c r="J231" s="32" t="s">
        <v>561</v>
      </c>
    </row>
    <row r="232" ht="42" customHeight="1" spans="1:10">
      <c r="A232" s="140" t="s">
        <v>335</v>
      </c>
      <c r="B232" s="33" t="s">
        <v>720</v>
      </c>
      <c r="C232" s="33" t="s">
        <v>422</v>
      </c>
      <c r="D232" s="33" t="s">
        <v>448</v>
      </c>
      <c r="E232" s="32" t="s">
        <v>731</v>
      </c>
      <c r="F232" s="33" t="s">
        <v>425</v>
      </c>
      <c r="G232" s="32" t="s">
        <v>450</v>
      </c>
      <c r="H232" s="33" t="s">
        <v>441</v>
      </c>
      <c r="I232" s="33" t="s">
        <v>451</v>
      </c>
      <c r="J232" s="32" t="s">
        <v>732</v>
      </c>
    </row>
    <row r="233" ht="42" customHeight="1" spans="1:10">
      <c r="A233" s="140" t="s">
        <v>335</v>
      </c>
      <c r="B233" s="33" t="s">
        <v>720</v>
      </c>
      <c r="C233" s="33" t="s">
        <v>422</v>
      </c>
      <c r="D233" s="33" t="s">
        <v>453</v>
      </c>
      <c r="E233" s="32" t="s">
        <v>562</v>
      </c>
      <c r="F233" s="33" t="s">
        <v>425</v>
      </c>
      <c r="G233" s="32" t="s">
        <v>450</v>
      </c>
      <c r="H233" s="33" t="s">
        <v>441</v>
      </c>
      <c r="I233" s="33" t="s">
        <v>451</v>
      </c>
      <c r="J233" s="32" t="s">
        <v>563</v>
      </c>
    </row>
    <row r="234" ht="42" customHeight="1" spans="1:10">
      <c r="A234" s="140" t="s">
        <v>335</v>
      </c>
      <c r="B234" s="33" t="s">
        <v>720</v>
      </c>
      <c r="C234" s="33" t="s">
        <v>422</v>
      </c>
      <c r="D234" s="33" t="s">
        <v>453</v>
      </c>
      <c r="E234" s="32" t="s">
        <v>564</v>
      </c>
      <c r="F234" s="33" t="s">
        <v>425</v>
      </c>
      <c r="G234" s="32" t="s">
        <v>450</v>
      </c>
      <c r="H234" s="33" t="s">
        <v>441</v>
      </c>
      <c r="I234" s="33" t="s">
        <v>451</v>
      </c>
      <c r="J234" s="32" t="s">
        <v>565</v>
      </c>
    </row>
    <row r="235" ht="42" customHeight="1" spans="1:10">
      <c r="A235" s="140" t="s">
        <v>335</v>
      </c>
      <c r="B235" s="33" t="s">
        <v>720</v>
      </c>
      <c r="C235" s="33" t="s">
        <v>422</v>
      </c>
      <c r="D235" s="33" t="s">
        <v>453</v>
      </c>
      <c r="E235" s="32" t="s">
        <v>733</v>
      </c>
      <c r="F235" s="33" t="s">
        <v>425</v>
      </c>
      <c r="G235" s="32" t="s">
        <v>450</v>
      </c>
      <c r="H235" s="33" t="s">
        <v>441</v>
      </c>
      <c r="I235" s="33" t="s">
        <v>451</v>
      </c>
      <c r="J235" s="32" t="s">
        <v>734</v>
      </c>
    </row>
    <row r="236" ht="42" customHeight="1" spans="1:10">
      <c r="A236" s="140" t="s">
        <v>335</v>
      </c>
      <c r="B236" s="33" t="s">
        <v>720</v>
      </c>
      <c r="C236" s="33" t="s">
        <v>428</v>
      </c>
      <c r="D236" s="33" t="s">
        <v>429</v>
      </c>
      <c r="E236" s="32" t="s">
        <v>566</v>
      </c>
      <c r="F236" s="33" t="s">
        <v>425</v>
      </c>
      <c r="G236" s="32" t="s">
        <v>450</v>
      </c>
      <c r="H236" s="33" t="s">
        <v>441</v>
      </c>
      <c r="I236" s="33" t="s">
        <v>451</v>
      </c>
      <c r="J236" s="32" t="s">
        <v>567</v>
      </c>
    </row>
    <row r="237" ht="42" customHeight="1" spans="1:10">
      <c r="A237" s="140" t="s">
        <v>335</v>
      </c>
      <c r="B237" s="33" t="s">
        <v>720</v>
      </c>
      <c r="C237" s="33" t="s">
        <v>428</v>
      </c>
      <c r="D237" s="33" t="s">
        <v>429</v>
      </c>
      <c r="E237" s="32" t="s">
        <v>716</v>
      </c>
      <c r="F237" s="33" t="s">
        <v>425</v>
      </c>
      <c r="G237" s="32" t="s">
        <v>450</v>
      </c>
      <c r="H237" s="33" t="s">
        <v>441</v>
      </c>
      <c r="I237" s="33" t="s">
        <v>451</v>
      </c>
      <c r="J237" s="32" t="s">
        <v>717</v>
      </c>
    </row>
    <row r="238" ht="42" customHeight="1" spans="1:10">
      <c r="A238" s="140" t="s">
        <v>335</v>
      </c>
      <c r="B238" s="33" t="s">
        <v>720</v>
      </c>
      <c r="C238" s="33" t="s">
        <v>428</v>
      </c>
      <c r="D238" s="33" t="s">
        <v>429</v>
      </c>
      <c r="E238" s="32" t="s">
        <v>568</v>
      </c>
      <c r="F238" s="33" t="s">
        <v>425</v>
      </c>
      <c r="G238" s="32" t="s">
        <v>450</v>
      </c>
      <c r="H238" s="33" t="s">
        <v>441</v>
      </c>
      <c r="I238" s="33" t="s">
        <v>451</v>
      </c>
      <c r="J238" s="32" t="s">
        <v>569</v>
      </c>
    </row>
    <row r="239" ht="42" customHeight="1" spans="1:10">
      <c r="A239" s="140" t="s">
        <v>335</v>
      </c>
      <c r="B239" s="33" t="s">
        <v>720</v>
      </c>
      <c r="C239" s="33" t="s">
        <v>428</v>
      </c>
      <c r="D239" s="33" t="s">
        <v>432</v>
      </c>
      <c r="E239" s="32" t="s">
        <v>735</v>
      </c>
      <c r="F239" s="33" t="s">
        <v>425</v>
      </c>
      <c r="G239" s="32" t="s">
        <v>450</v>
      </c>
      <c r="H239" s="33" t="s">
        <v>441</v>
      </c>
      <c r="I239" s="33" t="s">
        <v>451</v>
      </c>
      <c r="J239" s="32" t="s">
        <v>736</v>
      </c>
    </row>
    <row r="240" ht="42" customHeight="1" spans="1:10">
      <c r="A240" s="140" t="s">
        <v>335</v>
      </c>
      <c r="B240" s="33" t="s">
        <v>720</v>
      </c>
      <c r="C240" s="33" t="s">
        <v>436</v>
      </c>
      <c r="D240" s="33" t="s">
        <v>437</v>
      </c>
      <c r="E240" s="32" t="s">
        <v>570</v>
      </c>
      <c r="F240" s="33" t="s">
        <v>425</v>
      </c>
      <c r="G240" s="32" t="s">
        <v>450</v>
      </c>
      <c r="H240" s="33" t="s">
        <v>441</v>
      </c>
      <c r="I240" s="33" t="s">
        <v>451</v>
      </c>
      <c r="J240" s="32" t="s">
        <v>571</v>
      </c>
    </row>
    <row r="241" ht="42" customHeight="1" spans="1:10">
      <c r="A241" s="140" t="s">
        <v>367</v>
      </c>
      <c r="B241" s="33" t="s">
        <v>737</v>
      </c>
      <c r="C241" s="33" t="s">
        <v>422</v>
      </c>
      <c r="D241" s="33" t="s">
        <v>453</v>
      </c>
      <c r="E241" s="32" t="s">
        <v>503</v>
      </c>
      <c r="F241" s="33" t="s">
        <v>425</v>
      </c>
      <c r="G241" s="32" t="s">
        <v>87</v>
      </c>
      <c r="H241" s="33" t="s">
        <v>504</v>
      </c>
      <c r="I241" s="33" t="s">
        <v>427</v>
      </c>
      <c r="J241" s="32" t="s">
        <v>505</v>
      </c>
    </row>
    <row r="242" ht="42" customHeight="1" spans="1:10">
      <c r="A242" s="140" t="s">
        <v>367</v>
      </c>
      <c r="B242" s="33" t="s">
        <v>737</v>
      </c>
      <c r="C242" s="33" t="s">
        <v>428</v>
      </c>
      <c r="D242" s="33" t="s">
        <v>468</v>
      </c>
      <c r="E242" s="32" t="s">
        <v>506</v>
      </c>
      <c r="F242" s="33" t="s">
        <v>425</v>
      </c>
      <c r="G242" s="32" t="s">
        <v>450</v>
      </c>
      <c r="H242" s="33" t="s">
        <v>441</v>
      </c>
      <c r="I242" s="33" t="s">
        <v>451</v>
      </c>
      <c r="J242" s="32" t="s">
        <v>506</v>
      </c>
    </row>
    <row r="243" ht="42" customHeight="1" spans="1:10">
      <c r="A243" s="140" t="s">
        <v>367</v>
      </c>
      <c r="B243" s="33" t="s">
        <v>737</v>
      </c>
      <c r="C243" s="33" t="s">
        <v>436</v>
      </c>
      <c r="D243" s="33" t="s">
        <v>437</v>
      </c>
      <c r="E243" s="32" t="s">
        <v>507</v>
      </c>
      <c r="F243" s="33" t="s">
        <v>439</v>
      </c>
      <c r="G243" s="32" t="s">
        <v>440</v>
      </c>
      <c r="H243" s="33" t="s">
        <v>441</v>
      </c>
      <c r="I243" s="33" t="s">
        <v>427</v>
      </c>
      <c r="J243" s="32" t="s">
        <v>507</v>
      </c>
    </row>
    <row r="244" ht="42" customHeight="1" spans="1:10">
      <c r="A244" s="140" t="s">
        <v>367</v>
      </c>
      <c r="B244" s="33" t="s">
        <v>737</v>
      </c>
      <c r="C244" s="33" t="s">
        <v>436</v>
      </c>
      <c r="D244" s="33" t="s">
        <v>437</v>
      </c>
      <c r="E244" s="32" t="s">
        <v>443</v>
      </c>
      <c r="F244" s="33" t="s">
        <v>439</v>
      </c>
      <c r="G244" s="32" t="s">
        <v>440</v>
      </c>
      <c r="H244" s="33" t="s">
        <v>441</v>
      </c>
      <c r="I244" s="33" t="s">
        <v>427</v>
      </c>
      <c r="J244" s="32" t="s">
        <v>508</v>
      </c>
    </row>
    <row r="245" ht="42" customHeight="1" spans="1:10">
      <c r="A245" s="140" t="s">
        <v>367</v>
      </c>
      <c r="B245" s="33" t="s">
        <v>737</v>
      </c>
      <c r="C245" s="33" t="s">
        <v>436</v>
      </c>
      <c r="D245" s="33" t="s">
        <v>437</v>
      </c>
      <c r="E245" s="32" t="s">
        <v>445</v>
      </c>
      <c r="F245" s="33" t="s">
        <v>439</v>
      </c>
      <c r="G245" s="32" t="s">
        <v>440</v>
      </c>
      <c r="H245" s="33" t="s">
        <v>441</v>
      </c>
      <c r="I245" s="33" t="s">
        <v>427</v>
      </c>
      <c r="J245" s="32" t="s">
        <v>509</v>
      </c>
    </row>
    <row r="246" ht="42" customHeight="1" spans="1:10">
      <c r="A246" s="140" t="s">
        <v>351</v>
      </c>
      <c r="B246" s="33" t="s">
        <v>738</v>
      </c>
      <c r="C246" s="33" t="s">
        <v>422</v>
      </c>
      <c r="D246" s="33" t="s">
        <v>423</v>
      </c>
      <c r="E246" s="32" t="s">
        <v>663</v>
      </c>
      <c r="F246" s="33" t="s">
        <v>425</v>
      </c>
      <c r="G246" s="32" t="s">
        <v>450</v>
      </c>
      <c r="H246" s="33" t="s">
        <v>441</v>
      </c>
      <c r="I246" s="33" t="s">
        <v>451</v>
      </c>
      <c r="J246" s="32" t="s">
        <v>664</v>
      </c>
    </row>
    <row r="247" ht="42" customHeight="1" spans="1:10">
      <c r="A247" s="140" t="s">
        <v>351</v>
      </c>
      <c r="B247" s="33" t="s">
        <v>738</v>
      </c>
      <c r="C247" s="33" t="s">
        <v>422</v>
      </c>
      <c r="D247" s="33" t="s">
        <v>448</v>
      </c>
      <c r="E247" s="32" t="s">
        <v>665</v>
      </c>
      <c r="F247" s="33" t="s">
        <v>425</v>
      </c>
      <c r="G247" s="32" t="s">
        <v>450</v>
      </c>
      <c r="H247" s="33" t="s">
        <v>441</v>
      </c>
      <c r="I247" s="33" t="s">
        <v>451</v>
      </c>
      <c r="J247" s="32" t="s">
        <v>666</v>
      </c>
    </row>
    <row r="248" ht="42" customHeight="1" spans="1:10">
      <c r="A248" s="140" t="s">
        <v>351</v>
      </c>
      <c r="B248" s="33" t="s">
        <v>738</v>
      </c>
      <c r="C248" s="33" t="s">
        <v>428</v>
      </c>
      <c r="D248" s="33" t="s">
        <v>429</v>
      </c>
      <c r="E248" s="32" t="s">
        <v>739</v>
      </c>
      <c r="F248" s="33" t="s">
        <v>425</v>
      </c>
      <c r="G248" s="32" t="s">
        <v>450</v>
      </c>
      <c r="H248" s="33" t="s">
        <v>441</v>
      </c>
      <c r="I248" s="33" t="s">
        <v>451</v>
      </c>
      <c r="J248" s="32" t="s">
        <v>668</v>
      </c>
    </row>
    <row r="249" ht="42" customHeight="1" spans="1:10">
      <c r="A249" s="140" t="s">
        <v>351</v>
      </c>
      <c r="B249" s="33" t="s">
        <v>738</v>
      </c>
      <c r="C249" s="33" t="s">
        <v>428</v>
      </c>
      <c r="D249" s="33" t="s">
        <v>432</v>
      </c>
      <c r="E249" s="32" t="s">
        <v>670</v>
      </c>
      <c r="F249" s="33" t="s">
        <v>425</v>
      </c>
      <c r="G249" s="32" t="s">
        <v>450</v>
      </c>
      <c r="H249" s="33" t="s">
        <v>441</v>
      </c>
      <c r="I249" s="33" t="s">
        <v>451</v>
      </c>
      <c r="J249" s="32" t="s">
        <v>670</v>
      </c>
    </row>
    <row r="250" ht="42" customHeight="1" spans="1:10">
      <c r="A250" s="140" t="s">
        <v>351</v>
      </c>
      <c r="B250" s="33" t="s">
        <v>738</v>
      </c>
      <c r="C250" s="33" t="s">
        <v>436</v>
      </c>
      <c r="D250" s="33" t="s">
        <v>437</v>
      </c>
      <c r="E250" s="32" t="s">
        <v>740</v>
      </c>
      <c r="F250" s="33" t="s">
        <v>425</v>
      </c>
      <c r="G250" s="32" t="s">
        <v>450</v>
      </c>
      <c r="H250" s="33" t="s">
        <v>441</v>
      </c>
      <c r="I250" s="33" t="s">
        <v>451</v>
      </c>
      <c r="J250" s="32" t="s">
        <v>741</v>
      </c>
    </row>
    <row r="251" ht="42" customHeight="1" spans="1:10">
      <c r="A251" s="140" t="s">
        <v>349</v>
      </c>
      <c r="B251" s="33" t="s">
        <v>742</v>
      </c>
      <c r="C251" s="33" t="s">
        <v>422</v>
      </c>
      <c r="D251" s="33" t="s">
        <v>423</v>
      </c>
      <c r="E251" s="32" t="s">
        <v>743</v>
      </c>
      <c r="F251" s="33" t="s">
        <v>425</v>
      </c>
      <c r="G251" s="32" t="s">
        <v>450</v>
      </c>
      <c r="H251" s="33" t="s">
        <v>441</v>
      </c>
      <c r="I251" s="33" t="s">
        <v>451</v>
      </c>
      <c r="J251" s="32" t="s">
        <v>744</v>
      </c>
    </row>
    <row r="252" ht="42" customHeight="1" spans="1:10">
      <c r="A252" s="140" t="s">
        <v>349</v>
      </c>
      <c r="B252" s="33" t="s">
        <v>742</v>
      </c>
      <c r="C252" s="33" t="s">
        <v>422</v>
      </c>
      <c r="D252" s="33" t="s">
        <v>448</v>
      </c>
      <c r="E252" s="32" t="s">
        <v>449</v>
      </c>
      <c r="F252" s="33" t="s">
        <v>425</v>
      </c>
      <c r="G252" s="32" t="s">
        <v>450</v>
      </c>
      <c r="H252" s="33" t="s">
        <v>441</v>
      </c>
      <c r="I252" s="33" t="s">
        <v>451</v>
      </c>
      <c r="J252" s="32" t="s">
        <v>745</v>
      </c>
    </row>
    <row r="253" ht="42" customHeight="1" spans="1:10">
      <c r="A253" s="140" t="s">
        <v>349</v>
      </c>
      <c r="B253" s="33" t="s">
        <v>742</v>
      </c>
      <c r="C253" s="33" t="s">
        <v>428</v>
      </c>
      <c r="D253" s="33" t="s">
        <v>429</v>
      </c>
      <c r="E253" s="32" t="s">
        <v>746</v>
      </c>
      <c r="F253" s="33" t="s">
        <v>425</v>
      </c>
      <c r="G253" s="32" t="s">
        <v>450</v>
      </c>
      <c r="H253" s="33" t="s">
        <v>441</v>
      </c>
      <c r="I253" s="33" t="s">
        <v>451</v>
      </c>
      <c r="J253" s="32" t="s">
        <v>747</v>
      </c>
    </row>
    <row r="254" ht="42" customHeight="1" spans="1:10">
      <c r="A254" s="140" t="s">
        <v>349</v>
      </c>
      <c r="B254" s="33" t="s">
        <v>742</v>
      </c>
      <c r="C254" s="33" t="s">
        <v>428</v>
      </c>
      <c r="D254" s="33" t="s">
        <v>432</v>
      </c>
      <c r="E254" s="32" t="s">
        <v>748</v>
      </c>
      <c r="F254" s="33" t="s">
        <v>425</v>
      </c>
      <c r="G254" s="32" t="s">
        <v>450</v>
      </c>
      <c r="H254" s="33" t="s">
        <v>441</v>
      </c>
      <c r="I254" s="33" t="s">
        <v>451</v>
      </c>
      <c r="J254" s="32" t="s">
        <v>749</v>
      </c>
    </row>
    <row r="255" ht="42" customHeight="1" spans="1:10">
      <c r="A255" s="140" t="s">
        <v>349</v>
      </c>
      <c r="B255" s="33" t="s">
        <v>742</v>
      </c>
      <c r="C255" s="33" t="s">
        <v>436</v>
      </c>
      <c r="D255" s="33" t="s">
        <v>437</v>
      </c>
      <c r="E255" s="32" t="s">
        <v>750</v>
      </c>
      <c r="F255" s="33" t="s">
        <v>425</v>
      </c>
      <c r="G255" s="32" t="s">
        <v>450</v>
      </c>
      <c r="H255" s="33" t="s">
        <v>441</v>
      </c>
      <c r="I255" s="33" t="s">
        <v>451</v>
      </c>
      <c r="J255" s="32" t="s">
        <v>751</v>
      </c>
    </row>
    <row r="256" ht="42" customHeight="1" spans="1:10">
      <c r="A256" s="140" t="s">
        <v>337</v>
      </c>
      <c r="B256" s="33" t="s">
        <v>752</v>
      </c>
      <c r="C256" s="33" t="s">
        <v>422</v>
      </c>
      <c r="D256" s="33" t="s">
        <v>423</v>
      </c>
      <c r="E256" s="32" t="s">
        <v>727</v>
      </c>
      <c r="F256" s="33" t="s">
        <v>425</v>
      </c>
      <c r="G256" s="32" t="s">
        <v>450</v>
      </c>
      <c r="H256" s="33" t="s">
        <v>441</v>
      </c>
      <c r="I256" s="33" t="s">
        <v>451</v>
      </c>
      <c r="J256" s="32" t="s">
        <v>728</v>
      </c>
    </row>
    <row r="257" ht="42" customHeight="1" spans="1:10">
      <c r="A257" s="140" t="s">
        <v>337</v>
      </c>
      <c r="B257" s="33" t="s">
        <v>752</v>
      </c>
      <c r="C257" s="33" t="s">
        <v>422</v>
      </c>
      <c r="D257" s="33" t="s">
        <v>448</v>
      </c>
      <c r="E257" s="32" t="s">
        <v>560</v>
      </c>
      <c r="F257" s="33" t="s">
        <v>425</v>
      </c>
      <c r="G257" s="32" t="s">
        <v>450</v>
      </c>
      <c r="H257" s="33" t="s">
        <v>441</v>
      </c>
      <c r="I257" s="33" t="s">
        <v>451</v>
      </c>
      <c r="J257" s="32" t="s">
        <v>561</v>
      </c>
    </row>
    <row r="258" ht="42" customHeight="1" spans="1:10">
      <c r="A258" s="140" t="s">
        <v>337</v>
      </c>
      <c r="B258" s="33" t="s">
        <v>752</v>
      </c>
      <c r="C258" s="33" t="s">
        <v>422</v>
      </c>
      <c r="D258" s="33" t="s">
        <v>453</v>
      </c>
      <c r="E258" s="32" t="s">
        <v>562</v>
      </c>
      <c r="F258" s="33" t="s">
        <v>425</v>
      </c>
      <c r="G258" s="32" t="s">
        <v>450</v>
      </c>
      <c r="H258" s="33" t="s">
        <v>441</v>
      </c>
      <c r="I258" s="33" t="s">
        <v>451</v>
      </c>
      <c r="J258" s="32" t="s">
        <v>563</v>
      </c>
    </row>
    <row r="259" ht="42" customHeight="1" spans="1:10">
      <c r="A259" s="140" t="s">
        <v>337</v>
      </c>
      <c r="B259" s="33" t="s">
        <v>752</v>
      </c>
      <c r="C259" s="33" t="s">
        <v>428</v>
      </c>
      <c r="D259" s="33" t="s">
        <v>429</v>
      </c>
      <c r="E259" s="32" t="s">
        <v>566</v>
      </c>
      <c r="F259" s="33" t="s">
        <v>425</v>
      </c>
      <c r="G259" s="32" t="s">
        <v>450</v>
      </c>
      <c r="H259" s="33" t="s">
        <v>441</v>
      </c>
      <c r="I259" s="33" t="s">
        <v>451</v>
      </c>
      <c r="J259" s="32" t="s">
        <v>567</v>
      </c>
    </row>
    <row r="260" ht="42" customHeight="1" spans="1:10">
      <c r="A260" s="140" t="s">
        <v>337</v>
      </c>
      <c r="B260" s="33" t="s">
        <v>752</v>
      </c>
      <c r="C260" s="33" t="s">
        <v>436</v>
      </c>
      <c r="D260" s="33" t="s">
        <v>437</v>
      </c>
      <c r="E260" s="32" t="s">
        <v>570</v>
      </c>
      <c r="F260" s="33" t="s">
        <v>425</v>
      </c>
      <c r="G260" s="32" t="s">
        <v>450</v>
      </c>
      <c r="H260" s="33" t="s">
        <v>441</v>
      </c>
      <c r="I260" s="33" t="s">
        <v>451</v>
      </c>
      <c r="J260" s="32" t="s">
        <v>571</v>
      </c>
    </row>
    <row r="261" ht="42" customHeight="1" spans="1:10">
      <c r="A261" s="140" t="s">
        <v>339</v>
      </c>
      <c r="B261" s="33" t="s">
        <v>753</v>
      </c>
      <c r="C261" s="33" t="s">
        <v>422</v>
      </c>
      <c r="D261" s="33" t="s">
        <v>423</v>
      </c>
      <c r="E261" s="32" t="s">
        <v>727</v>
      </c>
      <c r="F261" s="33" t="s">
        <v>425</v>
      </c>
      <c r="G261" s="32" t="s">
        <v>450</v>
      </c>
      <c r="H261" s="33" t="s">
        <v>441</v>
      </c>
      <c r="I261" s="33" t="s">
        <v>451</v>
      </c>
      <c r="J261" s="32" t="s">
        <v>728</v>
      </c>
    </row>
    <row r="262" ht="42" customHeight="1" spans="1:10">
      <c r="A262" s="140" t="s">
        <v>339</v>
      </c>
      <c r="B262" s="33" t="s">
        <v>753</v>
      </c>
      <c r="C262" s="33" t="s">
        <v>422</v>
      </c>
      <c r="D262" s="33" t="s">
        <v>448</v>
      </c>
      <c r="E262" s="32" t="s">
        <v>560</v>
      </c>
      <c r="F262" s="33" t="s">
        <v>425</v>
      </c>
      <c r="G262" s="32" t="s">
        <v>450</v>
      </c>
      <c r="H262" s="33" t="s">
        <v>441</v>
      </c>
      <c r="I262" s="33" t="s">
        <v>451</v>
      </c>
      <c r="J262" s="32" t="s">
        <v>561</v>
      </c>
    </row>
    <row r="263" ht="42" customHeight="1" spans="1:10">
      <c r="A263" s="140" t="s">
        <v>339</v>
      </c>
      <c r="B263" s="33" t="s">
        <v>753</v>
      </c>
      <c r="C263" s="33" t="s">
        <v>422</v>
      </c>
      <c r="D263" s="33" t="s">
        <v>453</v>
      </c>
      <c r="E263" s="32" t="s">
        <v>562</v>
      </c>
      <c r="F263" s="33" t="s">
        <v>425</v>
      </c>
      <c r="G263" s="32" t="s">
        <v>450</v>
      </c>
      <c r="H263" s="33" t="s">
        <v>441</v>
      </c>
      <c r="I263" s="33" t="s">
        <v>451</v>
      </c>
      <c r="J263" s="32" t="s">
        <v>563</v>
      </c>
    </row>
    <row r="264" ht="42" customHeight="1" spans="1:10">
      <c r="A264" s="140" t="s">
        <v>339</v>
      </c>
      <c r="B264" s="33" t="s">
        <v>753</v>
      </c>
      <c r="C264" s="33" t="s">
        <v>428</v>
      </c>
      <c r="D264" s="33" t="s">
        <v>429</v>
      </c>
      <c r="E264" s="32" t="s">
        <v>568</v>
      </c>
      <c r="F264" s="33" t="s">
        <v>425</v>
      </c>
      <c r="G264" s="32" t="s">
        <v>450</v>
      </c>
      <c r="H264" s="33" t="s">
        <v>441</v>
      </c>
      <c r="I264" s="33" t="s">
        <v>451</v>
      </c>
      <c r="J264" s="32" t="s">
        <v>569</v>
      </c>
    </row>
    <row r="265" ht="42" customHeight="1" spans="1:10">
      <c r="A265" s="140" t="s">
        <v>339</v>
      </c>
      <c r="B265" s="33" t="s">
        <v>753</v>
      </c>
      <c r="C265" s="33" t="s">
        <v>436</v>
      </c>
      <c r="D265" s="33" t="s">
        <v>437</v>
      </c>
      <c r="E265" s="32" t="s">
        <v>570</v>
      </c>
      <c r="F265" s="33" t="s">
        <v>425</v>
      </c>
      <c r="G265" s="32" t="s">
        <v>450</v>
      </c>
      <c r="H265" s="33" t="s">
        <v>441</v>
      </c>
      <c r="I265" s="33" t="s">
        <v>451</v>
      </c>
      <c r="J265" s="32" t="s">
        <v>571</v>
      </c>
    </row>
    <row r="266" ht="42" customHeight="1" spans="1:10">
      <c r="A266" s="140" t="s">
        <v>353</v>
      </c>
      <c r="B266" s="33" t="s">
        <v>353</v>
      </c>
      <c r="C266" s="33" t="s">
        <v>422</v>
      </c>
      <c r="D266" s="33" t="s">
        <v>423</v>
      </c>
      <c r="E266" s="32" t="s">
        <v>573</v>
      </c>
      <c r="F266" s="33" t="s">
        <v>425</v>
      </c>
      <c r="G266" s="32" t="s">
        <v>574</v>
      </c>
      <c r="H266" s="33" t="s">
        <v>441</v>
      </c>
      <c r="I266" s="33" t="s">
        <v>451</v>
      </c>
      <c r="J266" s="32" t="s">
        <v>578</v>
      </c>
    </row>
    <row r="267" ht="42" customHeight="1" spans="1:10">
      <c r="A267" s="140" t="s">
        <v>353</v>
      </c>
      <c r="B267" s="33" t="s">
        <v>353</v>
      </c>
      <c r="C267" s="33" t="s">
        <v>422</v>
      </c>
      <c r="D267" s="33" t="s">
        <v>448</v>
      </c>
      <c r="E267" s="32" t="s">
        <v>449</v>
      </c>
      <c r="F267" s="33" t="s">
        <v>425</v>
      </c>
      <c r="G267" s="32" t="s">
        <v>449</v>
      </c>
      <c r="H267" s="33" t="s">
        <v>441</v>
      </c>
      <c r="I267" s="33" t="s">
        <v>451</v>
      </c>
      <c r="J267" s="32" t="s">
        <v>578</v>
      </c>
    </row>
    <row r="268" ht="42" customHeight="1" spans="1:10">
      <c r="A268" s="140" t="s">
        <v>353</v>
      </c>
      <c r="B268" s="33" t="s">
        <v>353</v>
      </c>
      <c r="C268" s="33" t="s">
        <v>422</v>
      </c>
      <c r="D268" s="33" t="s">
        <v>453</v>
      </c>
      <c r="E268" s="32" t="s">
        <v>576</v>
      </c>
      <c r="F268" s="33" t="s">
        <v>425</v>
      </c>
      <c r="G268" s="32" t="s">
        <v>577</v>
      </c>
      <c r="H268" s="33" t="s">
        <v>441</v>
      </c>
      <c r="I268" s="33" t="s">
        <v>451</v>
      </c>
      <c r="J268" s="32" t="s">
        <v>578</v>
      </c>
    </row>
    <row r="269" ht="42" customHeight="1" spans="1:10">
      <c r="A269" s="140" t="s">
        <v>353</v>
      </c>
      <c r="B269" s="33" t="s">
        <v>353</v>
      </c>
      <c r="C269" s="33" t="s">
        <v>428</v>
      </c>
      <c r="D269" s="33" t="s">
        <v>467</v>
      </c>
      <c r="E269" s="32" t="s">
        <v>579</v>
      </c>
      <c r="F269" s="33" t="s">
        <v>425</v>
      </c>
      <c r="G269" s="32" t="s">
        <v>580</v>
      </c>
      <c r="H269" s="33" t="s">
        <v>441</v>
      </c>
      <c r="I269" s="33" t="s">
        <v>451</v>
      </c>
      <c r="J269" s="32" t="s">
        <v>578</v>
      </c>
    </row>
    <row r="270" ht="42" customHeight="1" spans="1:10">
      <c r="A270" s="140" t="s">
        <v>353</v>
      </c>
      <c r="B270" s="33" t="s">
        <v>353</v>
      </c>
      <c r="C270" s="33" t="s">
        <v>428</v>
      </c>
      <c r="D270" s="33" t="s">
        <v>429</v>
      </c>
      <c r="E270" s="32" t="s">
        <v>581</v>
      </c>
      <c r="F270" s="33" t="s">
        <v>425</v>
      </c>
      <c r="G270" s="32" t="s">
        <v>582</v>
      </c>
      <c r="H270" s="33" t="s">
        <v>441</v>
      </c>
      <c r="I270" s="33" t="s">
        <v>451</v>
      </c>
      <c r="J270" s="32" t="s">
        <v>578</v>
      </c>
    </row>
    <row r="271" ht="42" customHeight="1" spans="1:10">
      <c r="A271" s="140" t="s">
        <v>353</v>
      </c>
      <c r="B271" s="33" t="s">
        <v>353</v>
      </c>
      <c r="C271" s="33" t="s">
        <v>436</v>
      </c>
      <c r="D271" s="33" t="s">
        <v>437</v>
      </c>
      <c r="E271" s="32" t="s">
        <v>583</v>
      </c>
      <c r="F271" s="33" t="s">
        <v>425</v>
      </c>
      <c r="G271" s="32" t="s">
        <v>583</v>
      </c>
      <c r="H271" s="33" t="s">
        <v>441</v>
      </c>
      <c r="I271" s="33" t="s">
        <v>451</v>
      </c>
      <c r="J271" s="32" t="s">
        <v>578</v>
      </c>
    </row>
    <row r="272" ht="42" customHeight="1" spans="1:10">
      <c r="A272" s="140" t="s">
        <v>321</v>
      </c>
      <c r="B272" s="33" t="s">
        <v>754</v>
      </c>
      <c r="C272" s="33" t="s">
        <v>422</v>
      </c>
      <c r="D272" s="33" t="s">
        <v>423</v>
      </c>
      <c r="E272" s="32" t="s">
        <v>755</v>
      </c>
      <c r="F272" s="33" t="s">
        <v>425</v>
      </c>
      <c r="G272" s="32" t="s">
        <v>756</v>
      </c>
      <c r="H272" s="33" t="s">
        <v>757</v>
      </c>
      <c r="I272" s="33" t="s">
        <v>427</v>
      </c>
      <c r="J272" s="32" t="s">
        <v>755</v>
      </c>
    </row>
    <row r="273" ht="42" customHeight="1" spans="1:10">
      <c r="A273" s="140" t="s">
        <v>321</v>
      </c>
      <c r="B273" s="33" t="s">
        <v>754</v>
      </c>
      <c r="C273" s="33" t="s">
        <v>422</v>
      </c>
      <c r="D273" s="33" t="s">
        <v>448</v>
      </c>
      <c r="E273" s="32" t="s">
        <v>758</v>
      </c>
      <c r="F273" s="33" t="s">
        <v>425</v>
      </c>
      <c r="G273" s="32" t="s">
        <v>450</v>
      </c>
      <c r="H273" s="33" t="s">
        <v>441</v>
      </c>
      <c r="I273" s="33" t="s">
        <v>451</v>
      </c>
      <c r="J273" s="32" t="s">
        <v>758</v>
      </c>
    </row>
    <row r="274" ht="42" customHeight="1" spans="1:10">
      <c r="A274" s="140" t="s">
        <v>321</v>
      </c>
      <c r="B274" s="33" t="s">
        <v>754</v>
      </c>
      <c r="C274" s="33" t="s">
        <v>428</v>
      </c>
      <c r="D274" s="33" t="s">
        <v>467</v>
      </c>
      <c r="E274" s="32" t="s">
        <v>759</v>
      </c>
      <c r="F274" s="33" t="s">
        <v>425</v>
      </c>
      <c r="G274" s="32" t="s">
        <v>450</v>
      </c>
      <c r="H274" s="33" t="s">
        <v>441</v>
      </c>
      <c r="I274" s="33" t="s">
        <v>451</v>
      </c>
      <c r="J274" s="32" t="s">
        <v>759</v>
      </c>
    </row>
    <row r="275" ht="42" customHeight="1" spans="1:10">
      <c r="A275" s="140" t="s">
        <v>321</v>
      </c>
      <c r="B275" s="33" t="s">
        <v>754</v>
      </c>
      <c r="C275" s="33" t="s">
        <v>428</v>
      </c>
      <c r="D275" s="33" t="s">
        <v>429</v>
      </c>
      <c r="E275" s="32" t="s">
        <v>760</v>
      </c>
      <c r="F275" s="33" t="s">
        <v>425</v>
      </c>
      <c r="G275" s="32" t="s">
        <v>450</v>
      </c>
      <c r="H275" s="33" t="s">
        <v>441</v>
      </c>
      <c r="I275" s="33" t="s">
        <v>451</v>
      </c>
      <c r="J275" s="32" t="s">
        <v>760</v>
      </c>
    </row>
    <row r="276" ht="42" customHeight="1" spans="1:10">
      <c r="A276" s="140" t="s">
        <v>321</v>
      </c>
      <c r="B276" s="33" t="s">
        <v>754</v>
      </c>
      <c r="C276" s="33" t="s">
        <v>428</v>
      </c>
      <c r="D276" s="33" t="s">
        <v>468</v>
      </c>
      <c r="E276" s="32" t="s">
        <v>761</v>
      </c>
      <c r="F276" s="33" t="s">
        <v>425</v>
      </c>
      <c r="G276" s="32" t="s">
        <v>450</v>
      </c>
      <c r="H276" s="33" t="s">
        <v>441</v>
      </c>
      <c r="I276" s="33" t="s">
        <v>451</v>
      </c>
      <c r="J276" s="32" t="s">
        <v>761</v>
      </c>
    </row>
    <row r="277" ht="42" customHeight="1" spans="1:10">
      <c r="A277" s="140" t="s">
        <v>321</v>
      </c>
      <c r="B277" s="33" t="s">
        <v>754</v>
      </c>
      <c r="C277" s="33" t="s">
        <v>428</v>
      </c>
      <c r="D277" s="33" t="s">
        <v>432</v>
      </c>
      <c r="E277" s="32" t="s">
        <v>633</v>
      </c>
      <c r="F277" s="33" t="s">
        <v>425</v>
      </c>
      <c r="G277" s="32" t="s">
        <v>450</v>
      </c>
      <c r="H277" s="33" t="s">
        <v>441</v>
      </c>
      <c r="I277" s="33" t="s">
        <v>451</v>
      </c>
      <c r="J277" s="32" t="s">
        <v>633</v>
      </c>
    </row>
    <row r="278" ht="42" customHeight="1" spans="1:10">
      <c r="A278" s="140" t="s">
        <v>321</v>
      </c>
      <c r="B278" s="33" t="s">
        <v>754</v>
      </c>
      <c r="C278" s="33" t="s">
        <v>436</v>
      </c>
      <c r="D278" s="33" t="s">
        <v>437</v>
      </c>
      <c r="E278" s="32" t="s">
        <v>438</v>
      </c>
      <c r="F278" s="33" t="s">
        <v>439</v>
      </c>
      <c r="G278" s="32" t="s">
        <v>588</v>
      </c>
      <c r="H278" s="33" t="s">
        <v>441</v>
      </c>
      <c r="I278" s="33" t="s">
        <v>451</v>
      </c>
      <c r="J278" s="32" t="s">
        <v>599</v>
      </c>
    </row>
    <row r="279" ht="42" customHeight="1" spans="1:10">
      <c r="A279" s="140" t="s">
        <v>321</v>
      </c>
      <c r="B279" s="33" t="s">
        <v>754</v>
      </c>
      <c r="C279" s="33" t="s">
        <v>436</v>
      </c>
      <c r="D279" s="33" t="s">
        <v>437</v>
      </c>
      <c r="E279" s="32" t="s">
        <v>443</v>
      </c>
      <c r="F279" s="33" t="s">
        <v>425</v>
      </c>
      <c r="G279" s="32" t="s">
        <v>588</v>
      </c>
      <c r="H279" s="33" t="s">
        <v>441</v>
      </c>
      <c r="I279" s="33" t="s">
        <v>451</v>
      </c>
      <c r="J279" s="32" t="s">
        <v>599</v>
      </c>
    </row>
    <row r="280" ht="42" customHeight="1" spans="1:10">
      <c r="A280" s="140" t="s">
        <v>321</v>
      </c>
      <c r="B280" s="33" t="s">
        <v>754</v>
      </c>
      <c r="C280" s="33" t="s">
        <v>436</v>
      </c>
      <c r="D280" s="33" t="s">
        <v>437</v>
      </c>
      <c r="E280" s="32" t="s">
        <v>445</v>
      </c>
      <c r="F280" s="33" t="s">
        <v>425</v>
      </c>
      <c r="G280" s="32" t="s">
        <v>588</v>
      </c>
      <c r="H280" s="33" t="s">
        <v>441</v>
      </c>
      <c r="I280" s="33" t="s">
        <v>451</v>
      </c>
      <c r="J280" s="32" t="s">
        <v>599</v>
      </c>
    </row>
    <row r="281" ht="42" customHeight="1" spans="1:10">
      <c r="A281" s="140" t="s">
        <v>333</v>
      </c>
      <c r="B281" s="33" t="s">
        <v>762</v>
      </c>
      <c r="C281" s="33" t="s">
        <v>422</v>
      </c>
      <c r="D281" s="33" t="s">
        <v>423</v>
      </c>
      <c r="E281" s="32" t="s">
        <v>721</v>
      </c>
      <c r="F281" s="33" t="s">
        <v>425</v>
      </c>
      <c r="G281" s="32" t="s">
        <v>450</v>
      </c>
      <c r="H281" s="33" t="s">
        <v>441</v>
      </c>
      <c r="I281" s="33" t="s">
        <v>451</v>
      </c>
      <c r="J281" s="32" t="s">
        <v>722</v>
      </c>
    </row>
    <row r="282" ht="42" customHeight="1" spans="1:10">
      <c r="A282" s="140" t="s">
        <v>333</v>
      </c>
      <c r="B282" s="33" t="s">
        <v>762</v>
      </c>
      <c r="C282" s="33" t="s">
        <v>422</v>
      </c>
      <c r="D282" s="33" t="s">
        <v>423</v>
      </c>
      <c r="E282" s="32" t="s">
        <v>723</v>
      </c>
      <c r="F282" s="33" t="s">
        <v>425</v>
      </c>
      <c r="G282" s="32" t="s">
        <v>450</v>
      </c>
      <c r="H282" s="33" t="s">
        <v>441</v>
      </c>
      <c r="I282" s="33" t="s">
        <v>451</v>
      </c>
      <c r="J282" s="32" t="s">
        <v>724</v>
      </c>
    </row>
    <row r="283" ht="42" customHeight="1" spans="1:10">
      <c r="A283" s="140" t="s">
        <v>333</v>
      </c>
      <c r="B283" s="33" t="s">
        <v>762</v>
      </c>
      <c r="C283" s="33" t="s">
        <v>422</v>
      </c>
      <c r="D283" s="33" t="s">
        <v>423</v>
      </c>
      <c r="E283" s="32" t="s">
        <v>725</v>
      </c>
      <c r="F283" s="33" t="s">
        <v>425</v>
      </c>
      <c r="G283" s="32" t="s">
        <v>450</v>
      </c>
      <c r="H283" s="33" t="s">
        <v>441</v>
      </c>
      <c r="I283" s="33" t="s">
        <v>451</v>
      </c>
      <c r="J283" s="32" t="s">
        <v>726</v>
      </c>
    </row>
    <row r="284" ht="42" customHeight="1" spans="1:10">
      <c r="A284" s="140" t="s">
        <v>333</v>
      </c>
      <c r="B284" s="33" t="s">
        <v>762</v>
      </c>
      <c r="C284" s="33" t="s">
        <v>422</v>
      </c>
      <c r="D284" s="33" t="s">
        <v>423</v>
      </c>
      <c r="E284" s="32" t="s">
        <v>727</v>
      </c>
      <c r="F284" s="33" t="s">
        <v>425</v>
      </c>
      <c r="G284" s="32" t="s">
        <v>450</v>
      </c>
      <c r="H284" s="33" t="s">
        <v>441</v>
      </c>
      <c r="I284" s="33" t="s">
        <v>451</v>
      </c>
      <c r="J284" s="32" t="s">
        <v>728</v>
      </c>
    </row>
    <row r="285" ht="42" customHeight="1" spans="1:10">
      <c r="A285" s="140" t="s">
        <v>333</v>
      </c>
      <c r="B285" s="33" t="s">
        <v>762</v>
      </c>
      <c r="C285" s="33" t="s">
        <v>422</v>
      </c>
      <c r="D285" s="33" t="s">
        <v>448</v>
      </c>
      <c r="E285" s="32" t="s">
        <v>729</v>
      </c>
      <c r="F285" s="33" t="s">
        <v>425</v>
      </c>
      <c r="G285" s="32" t="s">
        <v>450</v>
      </c>
      <c r="H285" s="33" t="s">
        <v>441</v>
      </c>
      <c r="I285" s="33" t="s">
        <v>451</v>
      </c>
      <c r="J285" s="32" t="s">
        <v>730</v>
      </c>
    </row>
    <row r="286" ht="42" customHeight="1" spans="1:10">
      <c r="A286" s="140" t="s">
        <v>333</v>
      </c>
      <c r="B286" s="33" t="s">
        <v>762</v>
      </c>
      <c r="C286" s="33" t="s">
        <v>422</v>
      </c>
      <c r="D286" s="33" t="s">
        <v>448</v>
      </c>
      <c r="E286" s="32" t="s">
        <v>560</v>
      </c>
      <c r="F286" s="33" t="s">
        <v>425</v>
      </c>
      <c r="G286" s="32" t="s">
        <v>450</v>
      </c>
      <c r="H286" s="33" t="s">
        <v>441</v>
      </c>
      <c r="I286" s="33" t="s">
        <v>451</v>
      </c>
      <c r="J286" s="32" t="s">
        <v>561</v>
      </c>
    </row>
    <row r="287" ht="42" customHeight="1" spans="1:10">
      <c r="A287" s="140" t="s">
        <v>333</v>
      </c>
      <c r="B287" s="33" t="s">
        <v>762</v>
      </c>
      <c r="C287" s="33" t="s">
        <v>422</v>
      </c>
      <c r="D287" s="33" t="s">
        <v>448</v>
      </c>
      <c r="E287" s="32" t="s">
        <v>731</v>
      </c>
      <c r="F287" s="33" t="s">
        <v>425</v>
      </c>
      <c r="G287" s="32" t="s">
        <v>450</v>
      </c>
      <c r="H287" s="33" t="s">
        <v>441</v>
      </c>
      <c r="I287" s="33" t="s">
        <v>451</v>
      </c>
      <c r="J287" s="32" t="s">
        <v>732</v>
      </c>
    </row>
    <row r="288" ht="42" customHeight="1" spans="1:10">
      <c r="A288" s="140" t="s">
        <v>333</v>
      </c>
      <c r="B288" s="33" t="s">
        <v>762</v>
      </c>
      <c r="C288" s="33" t="s">
        <v>422</v>
      </c>
      <c r="D288" s="33" t="s">
        <v>453</v>
      </c>
      <c r="E288" s="32" t="s">
        <v>562</v>
      </c>
      <c r="F288" s="33" t="s">
        <v>425</v>
      </c>
      <c r="G288" s="32" t="s">
        <v>450</v>
      </c>
      <c r="H288" s="33" t="s">
        <v>441</v>
      </c>
      <c r="I288" s="33" t="s">
        <v>451</v>
      </c>
      <c r="J288" s="32" t="s">
        <v>563</v>
      </c>
    </row>
    <row r="289" ht="42" customHeight="1" spans="1:10">
      <c r="A289" s="140" t="s">
        <v>333</v>
      </c>
      <c r="B289" s="33" t="s">
        <v>762</v>
      </c>
      <c r="C289" s="33" t="s">
        <v>422</v>
      </c>
      <c r="D289" s="33" t="s">
        <v>453</v>
      </c>
      <c r="E289" s="32" t="s">
        <v>564</v>
      </c>
      <c r="F289" s="33" t="s">
        <v>425</v>
      </c>
      <c r="G289" s="32" t="s">
        <v>450</v>
      </c>
      <c r="H289" s="33" t="s">
        <v>441</v>
      </c>
      <c r="I289" s="33" t="s">
        <v>451</v>
      </c>
      <c r="J289" s="32" t="s">
        <v>565</v>
      </c>
    </row>
    <row r="290" ht="42" customHeight="1" spans="1:10">
      <c r="A290" s="140" t="s">
        <v>333</v>
      </c>
      <c r="B290" s="33" t="s">
        <v>762</v>
      </c>
      <c r="C290" s="33" t="s">
        <v>422</v>
      </c>
      <c r="D290" s="33" t="s">
        <v>453</v>
      </c>
      <c r="E290" s="32" t="s">
        <v>733</v>
      </c>
      <c r="F290" s="33" t="s">
        <v>425</v>
      </c>
      <c r="G290" s="32" t="s">
        <v>450</v>
      </c>
      <c r="H290" s="33" t="s">
        <v>441</v>
      </c>
      <c r="I290" s="33" t="s">
        <v>451</v>
      </c>
      <c r="J290" s="32" t="s">
        <v>734</v>
      </c>
    </row>
    <row r="291" ht="42" customHeight="1" spans="1:10">
      <c r="A291" s="140" t="s">
        <v>333</v>
      </c>
      <c r="B291" s="33" t="s">
        <v>762</v>
      </c>
      <c r="C291" s="33" t="s">
        <v>428</v>
      </c>
      <c r="D291" s="33" t="s">
        <v>429</v>
      </c>
      <c r="E291" s="32" t="s">
        <v>566</v>
      </c>
      <c r="F291" s="33" t="s">
        <v>425</v>
      </c>
      <c r="G291" s="32" t="s">
        <v>450</v>
      </c>
      <c r="H291" s="33" t="s">
        <v>441</v>
      </c>
      <c r="I291" s="33" t="s">
        <v>451</v>
      </c>
      <c r="J291" s="32" t="s">
        <v>567</v>
      </c>
    </row>
    <row r="292" ht="42" customHeight="1" spans="1:10">
      <c r="A292" s="140" t="s">
        <v>333</v>
      </c>
      <c r="B292" s="33" t="s">
        <v>762</v>
      </c>
      <c r="C292" s="33" t="s">
        <v>428</v>
      </c>
      <c r="D292" s="33" t="s">
        <v>429</v>
      </c>
      <c r="E292" s="32" t="s">
        <v>716</v>
      </c>
      <c r="F292" s="33" t="s">
        <v>425</v>
      </c>
      <c r="G292" s="32" t="s">
        <v>450</v>
      </c>
      <c r="H292" s="33" t="s">
        <v>441</v>
      </c>
      <c r="I292" s="33" t="s">
        <v>451</v>
      </c>
      <c r="J292" s="32" t="s">
        <v>717</v>
      </c>
    </row>
    <row r="293" ht="42" customHeight="1" spans="1:10">
      <c r="A293" s="140" t="s">
        <v>333</v>
      </c>
      <c r="B293" s="33" t="s">
        <v>762</v>
      </c>
      <c r="C293" s="33" t="s">
        <v>428</v>
      </c>
      <c r="D293" s="33" t="s">
        <v>429</v>
      </c>
      <c r="E293" s="32" t="s">
        <v>568</v>
      </c>
      <c r="F293" s="33" t="s">
        <v>425</v>
      </c>
      <c r="G293" s="32" t="s">
        <v>450</v>
      </c>
      <c r="H293" s="33" t="s">
        <v>441</v>
      </c>
      <c r="I293" s="33" t="s">
        <v>451</v>
      </c>
      <c r="J293" s="32" t="s">
        <v>569</v>
      </c>
    </row>
    <row r="294" ht="42" customHeight="1" spans="1:10">
      <c r="A294" s="140" t="s">
        <v>333</v>
      </c>
      <c r="B294" s="33" t="s">
        <v>762</v>
      </c>
      <c r="C294" s="33" t="s">
        <v>428</v>
      </c>
      <c r="D294" s="33" t="s">
        <v>432</v>
      </c>
      <c r="E294" s="32" t="s">
        <v>735</v>
      </c>
      <c r="F294" s="33" t="s">
        <v>425</v>
      </c>
      <c r="G294" s="32" t="s">
        <v>450</v>
      </c>
      <c r="H294" s="33" t="s">
        <v>504</v>
      </c>
      <c r="I294" s="33" t="s">
        <v>451</v>
      </c>
      <c r="J294" s="32" t="s">
        <v>736</v>
      </c>
    </row>
    <row r="295" ht="42" customHeight="1" spans="1:10">
      <c r="A295" s="140" t="s">
        <v>333</v>
      </c>
      <c r="B295" s="33" t="s">
        <v>762</v>
      </c>
      <c r="C295" s="33" t="s">
        <v>436</v>
      </c>
      <c r="D295" s="33" t="s">
        <v>437</v>
      </c>
      <c r="E295" s="32" t="s">
        <v>570</v>
      </c>
      <c r="F295" s="33" t="s">
        <v>425</v>
      </c>
      <c r="G295" s="32" t="s">
        <v>450</v>
      </c>
      <c r="H295" s="33" t="s">
        <v>441</v>
      </c>
      <c r="I295" s="33" t="s">
        <v>451</v>
      </c>
      <c r="J295" s="32" t="s">
        <v>571</v>
      </c>
    </row>
  </sheetData>
  <mergeCells count="88">
    <mergeCell ref="A2:J2"/>
    <mergeCell ref="A3:H3"/>
    <mergeCell ref="A8:A13"/>
    <mergeCell ref="A14:A17"/>
    <mergeCell ref="A18:A20"/>
    <mergeCell ref="A21:A31"/>
    <mergeCell ref="A32:A38"/>
    <mergeCell ref="A39:A50"/>
    <mergeCell ref="A51:A53"/>
    <mergeCell ref="A54:A56"/>
    <mergeCell ref="A57:A61"/>
    <mergeCell ref="A63:A68"/>
    <mergeCell ref="A69:A75"/>
    <mergeCell ref="A76:A83"/>
    <mergeCell ref="A84:A89"/>
    <mergeCell ref="A90:A96"/>
    <mergeCell ref="A98:A103"/>
    <mergeCell ref="A104:A109"/>
    <mergeCell ref="A110:A113"/>
    <mergeCell ref="A114:A123"/>
    <mergeCell ref="A124:A128"/>
    <mergeCell ref="A129:A132"/>
    <mergeCell ref="A133:A139"/>
    <mergeCell ref="A140:A146"/>
    <mergeCell ref="A147:A153"/>
    <mergeCell ref="A154:A163"/>
    <mergeCell ref="A164:A168"/>
    <mergeCell ref="A169:A176"/>
    <mergeCell ref="A177:A183"/>
    <mergeCell ref="A184:A188"/>
    <mergeCell ref="A189:A196"/>
    <mergeCell ref="A197:A204"/>
    <mergeCell ref="A205:A208"/>
    <mergeCell ref="A209:A212"/>
    <mergeCell ref="A213:A220"/>
    <mergeCell ref="A221:A225"/>
    <mergeCell ref="A226:A240"/>
    <mergeCell ref="A241:A245"/>
    <mergeCell ref="A246:A250"/>
    <mergeCell ref="A251:A255"/>
    <mergeCell ref="A256:A260"/>
    <mergeCell ref="A261:A265"/>
    <mergeCell ref="A266:A271"/>
    <mergeCell ref="A272:A280"/>
    <mergeCell ref="A281:A295"/>
    <mergeCell ref="B8:B13"/>
    <mergeCell ref="B14:B17"/>
    <mergeCell ref="B18:B20"/>
    <mergeCell ref="B21:B31"/>
    <mergeCell ref="B32:B38"/>
    <mergeCell ref="B39:B50"/>
    <mergeCell ref="B51:B53"/>
    <mergeCell ref="B54:B56"/>
    <mergeCell ref="B57:B61"/>
    <mergeCell ref="B63:B68"/>
    <mergeCell ref="B69:B75"/>
    <mergeCell ref="B76:B83"/>
    <mergeCell ref="B84:B89"/>
    <mergeCell ref="B90:B96"/>
    <mergeCell ref="B98:B103"/>
    <mergeCell ref="B104:B109"/>
    <mergeCell ref="B110:B113"/>
    <mergeCell ref="B114:B123"/>
    <mergeCell ref="B124:B128"/>
    <mergeCell ref="B129:B132"/>
    <mergeCell ref="B133:B139"/>
    <mergeCell ref="B140:B146"/>
    <mergeCell ref="B147:B153"/>
    <mergeCell ref="B154:B163"/>
    <mergeCell ref="B164:B168"/>
    <mergeCell ref="B169:B176"/>
    <mergeCell ref="B177:B183"/>
    <mergeCell ref="B184:B188"/>
    <mergeCell ref="B189:B196"/>
    <mergeCell ref="B197:B204"/>
    <mergeCell ref="B205:B208"/>
    <mergeCell ref="B209:B212"/>
    <mergeCell ref="B213:B220"/>
    <mergeCell ref="B221:B225"/>
    <mergeCell ref="B226:B240"/>
    <mergeCell ref="B241:B245"/>
    <mergeCell ref="B246:B250"/>
    <mergeCell ref="B251:B255"/>
    <mergeCell ref="B256:B260"/>
    <mergeCell ref="B261:B265"/>
    <mergeCell ref="B266:B271"/>
    <mergeCell ref="B272:B280"/>
    <mergeCell ref="B281:B29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2026-04-14T02:52:30Z</dcterms:created>
  <dcterms:modified xsi:type="dcterms:W3CDTF">2026-04-14T02:53:28Z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2B409F42625B4ADAA5E674F946D37CCF_13</vt:lpwstr>
  </property>
  <property fmtid="{D5CDD505-2E9C-101B-9397-08002B2CF9AE}" pid="3" name="KSOProductBuildVer">
    <vt:lpwstr>2052-12.1.0.25225</vt:lpwstr>
  </property>
  <property fmtid="{D5CDD505-2E9C-101B-9397-08002B2CF9AE}" pid="4" name="CalculationRule">
    <vt:i4>0</vt:i4>
  </property>
</Properties>
</file>