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3" firstSheet="16" activeTab="16"/>
  </bookViews>
  <sheets>
    <sheet name="附表1收入支出决算表" sheetId="52" r:id="rId1"/>
    <sheet name="附表2收入决算表" sheetId="55" r:id="rId2"/>
    <sheet name="附表3支出决算表" sheetId="56"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行政参公单位机关运行经费情况表" sheetId="48" r:id="rId10"/>
    <sheet name="附表11一般公共预算财政拨款“三公”经费情况表" sheetId="69" r:id="rId11"/>
    <sheet name="国有资产使用情况表" sheetId="70" r:id="rId12"/>
    <sheet name="2024年度部门整体支出绩效自评情况" sheetId="71" r:id="rId13"/>
    <sheet name="2024年度部门整体支出绩效自评表" sheetId="72" r:id="rId14"/>
    <sheet name="2024年度项目支出绩效自评表（1）" sheetId="73" r:id="rId15"/>
    <sheet name="2024年度项目支出绩效自评（2）" sheetId="74" r:id="rId16"/>
    <sheet name="2024年度项目支出绩效自评表（3）" sheetId="75" r:id="rId17"/>
    <sheet name="2024年度项目支出绩效自评表（4）" sheetId="76" r:id="rId18"/>
    <sheet name="2024年度项目支出绩效自评表（5）" sheetId="77" r:id="rId19"/>
    <sheet name="2024年度项目支出绩效自评表（6）" sheetId="78" r:id="rId20"/>
    <sheet name="2024年度项目支出绩效自评表（7）" sheetId="79" r:id="rId21"/>
    <sheet name="2024年度项目支出绩效自评表（8）" sheetId="80" r:id="rId22"/>
    <sheet name="2024年度项目支出绩效自评表（9）" sheetId="81" r:id="rId23"/>
    <sheet name="2024年度项目支出绩效自评表（10）" sheetId="82" r:id="rId24"/>
    <sheet name="2024年度项目支出绩效自评表（11）" sheetId="83" r:id="rId25"/>
    <sheet name="2024年度项目支出绩效自评表（12）" sheetId="84" r:id="rId26"/>
  </sheets>
  <definedNames>
    <definedName name="地区名称">#REF!</definedName>
    <definedName name="_xlnm.Print_Area" localSheetId="0">附表1收入支出决算表!$A$1:$F$37</definedName>
    <definedName name="_xlnm.Print_Area" localSheetId="1">附表2收入决算表!$A$1:$L$25</definedName>
    <definedName name="_xlnm.Print_Area" localSheetId="2">附表3支出决算表!$A$1:$J$21</definedName>
    <definedName name="_xlnm.Print_Area" localSheetId="3">附表4财政拨款收入支出决算表!$A$1:$I$40</definedName>
    <definedName name="_xlnm.Print_Area" localSheetId="4">附表5一般公共预算财政拨款收入支出决算表!$A$1:$T$17</definedName>
    <definedName name="_xlnm.Print_Area" localSheetId="5">附表6一般公共预算财政拨款基本支出决算表!$A$1:$I$41</definedName>
    <definedName name="_xlnm.Print_Area" localSheetId="7">附表8政府性基金预算财政拨款收入支出决算表!$A$1:$T$17</definedName>
    <definedName name="_xlnm.Print_Area" localSheetId="8">附表9国有资本经营预算财政拨款收入支出决算表!$A$1:$L$17</definedName>
    <definedName name="_xlnm.Print_Area" localSheetId="9">附表10财政拨款“三公”经费、行政参公单位机关运行经费情况表!$A$1:$E$31</definedName>
    <definedName name="_xlnm.Print_Area" localSheetId="6">附表7一般公共预算财政拨款项目支出决算表!$A$1:$L$40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<sst xmlns="http://schemas.openxmlformats.org/spreadsheetml/2006/main" count="2810" uniqueCount="725">
  <si>
    <t>收入支出决算表</t>
  </si>
  <si>
    <t>公开01表</t>
  </si>
  <si>
    <t>部门：昆明市官渡区科学技术和工业信息化局</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</si>
  <si>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</si>
  <si>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</si>
  <si>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</si>
  <si>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</si>
  <si>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</si>
  <si>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</si>
  <si>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</si>
  <si>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</si>
  <si>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</si>
  <si>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</si>
  <si>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</si>
  <si>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</si>
  <si>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</si>
  <si>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</si>
  <si>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</si>
  <si>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</si>
  <si>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</si>
  <si>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</si>
  <si>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</si>
  <si>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</si>
  <si>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</si>
  <si>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</si>
  <si>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</si>
  <si>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</si>
  <si>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</si>
  <si>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</si>
  <si>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</si>
  <si>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</si>
  <si>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</si>
  <si>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</si>
  <si>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</si>
  <si>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</si>
  <si>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</si>
  <si>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</si>
  <si>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</si>
  <si>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</si>
  <si>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</si>
  <si>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</si>
  <si>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</si>
  <si>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</si>
  <si>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</si>
  <si>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</si>
  <si>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</si>
  <si>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</si>
  <si>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</si>
  <si>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</si>
  <si>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</si>
  <si>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</si>
  <si>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</si>
  <si>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</si>
  <si>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</si>
  <si>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</si>
  <si>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</si>
  <si>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</si>
  <si>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</si>
  <si>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</si>
  <si>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</si>
  <si>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</si>
  <si>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</si>
  <si>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</si>
  <si>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</si>
  <si>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</si>
  <si>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</si>
  <si>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</si>
  <si>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</si>
  <si>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</si>
  <si>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</si>
  <si>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</si>
  <si>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</si>
  <si>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</si>
  <si>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</si>
  <si>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</si>
  <si>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</si>
  <si>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</si>
  <si>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</si>
  <si>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</si>
  <si>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</si>
  <si>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</si>
  <si>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</si>
  <si>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</si>
  <si>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注：本表反映本年度的总收支和年初、年末结转结余情况。</t>
  </si>
  <si>
    <t>收入决算表</t>
  </si>
  <si>
    <t>公开02表</t>
  </si>
  <si>
    <t>部门：</t>
  </si>
  <si>
    <t>昆明市官渡区科学技术和工业信息化局</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</si>
  <si>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</si>
  <si>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</si>
  <si>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</si>
  <si>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</si>
  <si>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</si>
  <si>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</si>
  <si>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</si>
  <si>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</si>
  <si>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</si>
  <si>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</si>
  <si>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</si>
  <si>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</si>
  <si>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</si>
  <si>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</si>
  <si>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2010406</t>
  </si>
  <si>
    <t>社会事业发展规划</t>
  </si>
  <si>
    <t>2060101</t>
  </si>
  <si>
    <t>行政运行</t>
  </si>
  <si>
    <t>2060102</t>
  </si>
  <si>
    <t>一般行政管理事务</t>
  </si>
  <si>
    <t>2060404</t>
  </si>
  <si>
    <t>科技成果转化与扩散</t>
  </si>
  <si>
    <t>2080501</t>
  </si>
  <si>
    <t>行政单位离退休</t>
  </si>
  <si>
    <t>2080502</t>
  </si>
  <si>
    <t>事业单位离退休</t>
  </si>
  <si>
    <t>2080505</t>
  </si>
  <si>
    <t>机关事业单位基本养老保险缴费支出</t>
  </si>
  <si>
    <t>2080506</t>
  </si>
  <si>
    <t>机关事业单位职业年金缴费支出</t>
  </si>
  <si>
    <t>2101101</t>
  </si>
  <si>
    <t>行政单位医疗</t>
  </si>
  <si>
    <t>2101103</t>
  </si>
  <si>
    <t>公务员医疗补助</t>
  </si>
  <si>
    <t>2101199</t>
  </si>
  <si>
    <t>其他行政事业单位医疗支出</t>
  </si>
  <si>
    <t>2150517</t>
  </si>
  <si>
    <t>产业发展</t>
  </si>
  <si>
    <t>2150805</t>
  </si>
  <si>
    <t>中小企业发展专项</t>
  </si>
  <si>
    <t>2210201</t>
  </si>
  <si>
    <t>住房公积金</t>
  </si>
  <si>
    <t>2299999</t>
  </si>
  <si>
    <t>其他支出</t>
  </si>
  <si>
    <t>注：本表反映本年度取得的各项收入情况。</t>
  </si>
  <si>
    <t>支出决算表</t>
  </si>
  <si>
    <t>公开03表</t>
  </si>
  <si>
    <t>基本支出</t>
  </si>
  <si>
    <t>项目支出</t>
  </si>
  <si>
    <t>上缴上级支出</t>
  </si>
  <si>
    <t>经营支出</t>
  </si>
  <si>
    <t>对附属单位补助支出</t>
  </si>
  <si>
    <t>2150502</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</si>
  <si>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</si>
  <si>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</si>
  <si>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</si>
  <si>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</si>
  <si>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</si>
  <si>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</si>
  <si>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</si>
  <si>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</si>
  <si>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</si>
  <si>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</si>
  <si>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</si>
  <si>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</si>
  <si>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</si>
  <si>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33</t>
  </si>
  <si>
    <t>二、政府性基金预算财政拨款</t>
  </si>
  <si>
    <t>34</t>
  </si>
  <si>
    <t>三、国有资本经营预算财政拨款</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</si>
  <si>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</si>
  <si>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</si>
  <si>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</si>
  <si>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</si>
  <si>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</si>
  <si>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</si>
  <si>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</si>
  <si>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</si>
  <si>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</si>
  <si>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</si>
  <si>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</si>
  <si>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</si>
  <si>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</si>
  <si>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</si>
  <si>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</si>
  <si>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</si>
  <si>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</si>
  <si>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</si>
  <si>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</si>
  <si>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</si>
  <si>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</si>
  <si>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</si>
  <si>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</si>
  <si>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</si>
  <si>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</si>
  <si>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年初财政拨款结转和结余</t>
  </si>
  <si>
    <t>年末财政拨款结转和结余</t>
  </si>
  <si>
    <t>60</t>
  </si>
  <si>
    <t>61</t>
  </si>
  <si>
    <t>62</t>
  </si>
  <si>
    <t>31</t>
  </si>
  <si>
    <t>63</t>
  </si>
  <si>
    <t>32</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</si>
  <si>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</si>
  <si>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</si>
  <si>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</si>
  <si>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</si>
  <si>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</si>
  <si>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</si>
  <si>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</si>
  <si>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</si>
  <si>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</si>
  <si>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</si>
  <si>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</si>
  <si>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</si>
  <si>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</si>
  <si>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</si>
  <si>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</si>
  <si>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</si>
  <si>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</si>
  <si>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</si>
  <si>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</si>
  <si>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</si>
  <si>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</si>
  <si>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</si>
  <si>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</si>
  <si>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</si>
  <si>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</si>
  <si>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</si>
  <si>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</si>
  <si>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</si>
  <si>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</si>
  <si>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</si>
  <si>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</si>
  <si>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</si>
  <si>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</si>
  <si>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</si>
  <si>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</si>
  <si>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</si>
  <si>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</si>
  <si>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</si>
  <si>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</si>
  <si>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</si>
  <si>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</si>
  <si>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</si>
  <si>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</si>
  <si>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</si>
  <si>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</si>
  <si>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</si>
  <si>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</si>
  <si>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</si>
  <si>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</si>
  <si>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</si>
  <si>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</si>
  <si>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</si>
  <si>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</si>
  <si>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</si>
  <si>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</si>
  <si>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</si>
  <si>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</si>
  <si>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</si>
  <si>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</si>
  <si>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</si>
  <si>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</si>
  <si>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</si>
  <si>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</si>
  <si>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</si>
  <si>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</si>
  <si>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</si>
  <si>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</si>
  <si>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</si>
  <si>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</si>
  <si>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</si>
  <si>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</si>
  <si>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</si>
  <si>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</si>
  <si>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</si>
  <si>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</si>
  <si>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</si>
  <si>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</si>
  <si>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</si>
  <si>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</si>
  <si>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</si>
  <si>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</si>
  <si>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</si>
  <si>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</si>
  <si>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</si>
  <si>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</si>
  <si>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</si>
  <si>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</si>
  <si>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</si>
  <si>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</si>
  <si>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</si>
  <si>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</si>
  <si>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</si>
  <si>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</si>
  <si>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</si>
  <si>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</si>
  <si>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</si>
  <si>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</si>
  <si>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</si>
  <si>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</si>
  <si>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</si>
  <si>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</si>
  <si>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</si>
  <si>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</si>
  <si>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</si>
  <si>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</si>
  <si>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</si>
  <si>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</si>
  <si>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</si>
  <si>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</si>
  <si>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</si>
  <si>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</si>
  <si>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</si>
  <si>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</si>
  <si>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</si>
  <si>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</si>
  <si>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</si>
  <si>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</si>
  <si>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</si>
  <si>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</si>
  <si>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</si>
  <si>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</si>
  <si>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</si>
  <si>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</si>
  <si>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</si>
  <si>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</si>
  <si>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</si>
  <si>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</si>
  <si>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</si>
  <si>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</si>
  <si>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</si>
  <si>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</si>
  <si>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</si>
  <si>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</si>
  <si>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</si>
  <si>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</si>
  <si>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</si>
  <si>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</si>
  <si>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</si>
  <si>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</si>
  <si>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</si>
  <si>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</si>
  <si>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</si>
  <si>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</si>
  <si>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</si>
  <si>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</si>
  <si>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</si>
  <si>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</si>
  <si>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</si>
  <si>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</si>
  <si>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</si>
  <si>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</si>
  <si>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</si>
  <si>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</si>
  <si>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</si>
  <si>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</si>
  <si>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</si>
  <si>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</si>
  <si>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</si>
  <si>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</si>
  <si>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</si>
  <si>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</si>
  <si>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</si>
  <si>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</si>
  <si>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</si>
  <si>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</si>
  <si>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</si>
  <si>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</si>
  <si>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</si>
  <si>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</si>
  <si>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</si>
  <si>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</si>
  <si>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</si>
  <si>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</si>
  <si>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</si>
  <si>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</si>
  <si>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</si>
  <si>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</si>
  <si>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</si>
  <si>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</si>
  <si>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</si>
  <si>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</si>
  <si>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</si>
  <si>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</si>
  <si>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</si>
  <si>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</si>
  <si>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</si>
  <si>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</si>
  <si>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</si>
  <si>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</si>
  <si>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</si>
  <si>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</si>
  <si>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</si>
  <si>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</si>
  <si>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</si>
  <si>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</si>
  <si>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</si>
  <si>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</si>
  <si>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</si>
  <si>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</si>
  <si>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</si>
  <si>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</si>
  <si>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</si>
  <si>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</si>
  <si>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</si>
  <si>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</si>
  <si>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</si>
  <si>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</si>
  <si>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</si>
  <si>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</si>
  <si>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</si>
  <si>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</si>
  <si>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</si>
  <si>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</si>
  <si>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</si>
  <si>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</si>
  <si>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</si>
  <si>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</si>
  <si>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</si>
  <si>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</si>
  <si>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</si>
  <si>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</si>
  <si>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</si>
  <si>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</si>
  <si>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</si>
  <si>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</si>
  <si>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</si>
  <si>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</si>
  <si>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</si>
  <si>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</si>
  <si>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</si>
  <si>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</si>
  <si>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</si>
  <si>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</si>
  <si>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</si>
  <si>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</si>
  <si>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</si>
  <si>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</si>
  <si>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注：本表反映本年度政府性基金预算财政拨款的收支和年初、年末结转结余情况。</t>
  </si>
  <si>
    <t>昆明市官渡区科学技术和工业信息化局没有政府性基金预算财政拨款收入支出决算表，故本表无数据。</t>
  </si>
  <si>
    <t>国有资本经营预算财政拨款收入支出决算表</t>
  </si>
  <si>
    <t>公开09表</t>
  </si>
  <si>
    <t>结转</t>
  </si>
  <si>
    <t>结余</t>
  </si>
  <si>
    <t>注：本表反映本年度国有资本经营预算财政拨款的收支和年初、年末结转结余情况。</t>
  </si>
  <si>
    <t>昆明市官渡区科学技术和工业信息化局没有国有资本经营预算财政拨款收入支出决算表，故本表无数据。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</si>
  <si>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</si>
  <si>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</si>
  <si>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</si>
  <si>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</si>
  <si>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</si>
  <si>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</si>
  <si>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</si>
  <si>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</si>
  <si>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</si>
  <si>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</si>
  <si>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</si>
  <si>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</si>
  <si>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</si>
  <si>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</si>
  <si>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</si>
  <si>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</si>
  <si>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</si>
  <si>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</si>
  <si>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</si>
  <si>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</si>
  <si>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</si>
  <si>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</si>
  <si>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</si>
  <si>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</si>
  <si>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</si>
  <si>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</si>
  <si>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</si>
  <si>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</si>
  <si>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</si>
  <si>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</si>
  <si>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</si>
  <si>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</si>
  <si>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</si>
  <si>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</si>
  <si>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</si>
  <si>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</si>
  <si>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</si>
  <si>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</si>
  <si>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</si>
  <si>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</si>
  <si>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</si>
  <si>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</si>
  <si>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</si>
  <si>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</si>
  <si>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</si>
  <si>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</si>
  <si>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</si>
  <si>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</si>
  <si>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</si>
  <si>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</si>
  <si>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</si>
  <si>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</si>
  <si>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</si>
  <si>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</si>
  <si>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</si>
  <si>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</si>
  <si>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</si>
  <si>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</si>
  <si>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r>
      <rPr>
        <sz val="12"/>
        <color rgb="FF000000"/>
        <rFont val="宋体"/>
        <charset val="134"/>
      </rPr>
      <t>昆明市官渡区科学技术和工业信息化局主要职能职责有：全区科技政策制定研究，科技管理、组织实施科技计划，人才合作交流与培养、科技成果转化推进，科普工作，科技情报工作，科技企业管理扶持工作。全区信息化政策制定研究，信息化管理，审核本区重大信息化建设工程项目，并监督实施；组织全区信息化工程技术论证、评估验收工作。负责本区信息产业行业的管理和服务工作；统筹推进信息化工作；推动信息的互联互通和重要信息资源的开发利用；负责指导和组织、协调信息技术的推广应用。组织、协调和指导全区信息安全建设和管理工作，协调有关信息安全保障工作。协调数字经济发展，推进</t>
    </r>
    <r>
      <rPr>
        <sz val="12"/>
        <color rgb="FF000000"/>
        <rFont val="Times New Roman"/>
        <family val="1"/>
        <charset val="0"/>
      </rPr>
      <t>“</t>
    </r>
    <r>
      <rPr>
        <sz val="12"/>
        <color rgb="FF000000"/>
        <rFont val="宋体"/>
        <charset val="134"/>
      </rPr>
      <t>数字经济</t>
    </r>
    <r>
      <rPr>
        <sz val="12"/>
        <color rgb="FF000000"/>
        <rFont val="Times New Roman"/>
        <family val="1"/>
        <charset val="0"/>
      </rPr>
      <t>”</t>
    </r>
    <r>
      <rPr>
        <sz val="12"/>
        <color rgb="FF000000"/>
        <rFont val="宋体"/>
        <charset val="134"/>
      </rPr>
      <t>建设；研究建立数据产权保护和利用新机制；负责全区大数据、区块链和物联网行业管理；研究并推动应用数字化技术提升和改造传统产业、服务实体经济，推动数字化与实体经济融合发展，培育发展数字经济新业态，促进产业发展。</t>
    </r>
  </si>
  <si>
    <t>（二）部门绩效目标的设立情况</t>
  </si>
  <si>
    <r>
      <rPr>
        <sz val="12"/>
        <color rgb="FF000000"/>
        <rFont val="Times New Roman"/>
        <family val="1"/>
        <charset val="0"/>
      </rPr>
      <t>2024</t>
    </r>
    <r>
      <rPr>
        <sz val="12"/>
        <color rgb="FF000000"/>
        <rFont val="宋体"/>
        <charset val="134"/>
      </rPr>
      <t>年，通过认定国家、省级科技型中小企业</t>
    </r>
    <r>
      <rPr>
        <sz val="12"/>
        <color rgb="FF000000"/>
        <rFont val="Times New Roman"/>
        <family val="1"/>
        <charset val="0"/>
      </rPr>
      <t>147</t>
    </r>
    <r>
      <rPr>
        <sz val="12"/>
        <color rgb="FF000000"/>
        <rFont val="宋体"/>
        <charset val="134"/>
      </rPr>
      <t>家，评审通过高新技术企业</t>
    </r>
    <r>
      <rPr>
        <sz val="12"/>
        <color rgb="FF000000"/>
        <rFont val="Times New Roman"/>
        <family val="1"/>
        <charset val="0"/>
      </rPr>
      <t>85</t>
    </r>
    <r>
      <rPr>
        <sz val="12"/>
        <color rgb="FF000000"/>
        <rFont val="宋体"/>
        <charset val="134"/>
      </rPr>
      <t>家；全社会研发经费投入</t>
    </r>
    <r>
      <rPr>
        <sz val="12"/>
        <color rgb="FF000000"/>
        <rFont val="Times New Roman"/>
        <family val="1"/>
        <charset val="0"/>
      </rPr>
      <t>25.75</t>
    </r>
    <r>
      <rPr>
        <sz val="12"/>
        <color rgb="FF000000"/>
        <rFont val="宋体"/>
        <charset val="134"/>
      </rPr>
      <t>亿元，同比增长</t>
    </r>
    <r>
      <rPr>
        <sz val="12"/>
        <color rgb="FF000000"/>
        <rFont val="Times New Roman"/>
        <family val="1"/>
        <charset val="0"/>
      </rPr>
      <t>25.1%</t>
    </r>
    <r>
      <rPr>
        <sz val="12"/>
        <color rgb="FF000000"/>
        <rFont val="宋体"/>
        <charset val="134"/>
      </rPr>
      <t>；建立健全科技成果转化服务体系，完成技术合同登记</t>
    </r>
    <r>
      <rPr>
        <sz val="12"/>
        <color rgb="FF000000"/>
        <rFont val="Times New Roman"/>
        <family val="1"/>
        <charset val="0"/>
      </rPr>
      <t>1896</t>
    </r>
    <r>
      <rPr>
        <sz val="12"/>
        <color rgb="FF000000"/>
        <rFont val="宋体"/>
        <charset val="134"/>
      </rPr>
      <t>项，实现技术合同成交额</t>
    </r>
    <r>
      <rPr>
        <sz val="12"/>
        <color rgb="FF000000"/>
        <rFont val="Times New Roman"/>
        <family val="1"/>
        <charset val="0"/>
      </rPr>
      <t>26.1</t>
    </r>
    <r>
      <rPr>
        <sz val="12"/>
        <color rgb="FF000000"/>
        <rFont val="宋体"/>
        <charset val="134"/>
      </rPr>
      <t>亿元，完成目标任务的</t>
    </r>
    <r>
      <rPr>
        <sz val="12"/>
        <color rgb="FF000000"/>
        <rFont val="Times New Roman"/>
        <family val="1"/>
        <charset val="0"/>
      </rPr>
      <t>174%</t>
    </r>
    <r>
      <rPr>
        <sz val="12"/>
        <color rgb="FF000000"/>
        <rFont val="宋体"/>
        <charset val="134"/>
      </rPr>
      <t>；全年工业总产值完成</t>
    </r>
    <r>
      <rPr>
        <sz val="12"/>
        <color rgb="FF000000"/>
        <rFont val="Times New Roman"/>
        <family val="1"/>
        <charset val="0"/>
      </rPr>
      <t>302.13</t>
    </r>
    <r>
      <rPr>
        <sz val="12"/>
        <color rgb="FF000000"/>
        <rFont val="宋体"/>
        <charset val="134"/>
      </rPr>
      <t>亿元，工业增加值增速</t>
    </r>
    <r>
      <rPr>
        <sz val="12"/>
        <color rgb="FF000000"/>
        <rFont val="Times New Roman"/>
        <family val="1"/>
        <charset val="0"/>
      </rPr>
      <t>28.9%</t>
    </r>
    <r>
      <rPr>
        <sz val="12"/>
        <color rgb="FF000000"/>
        <rFont val="宋体"/>
        <charset val="134"/>
      </rPr>
      <t>；工业投资完成投资</t>
    </r>
    <r>
      <rPr>
        <sz val="12"/>
        <color rgb="FF000000"/>
        <rFont val="Times New Roman"/>
        <family val="1"/>
        <charset val="0"/>
      </rPr>
      <t>44.57</t>
    </r>
    <r>
      <rPr>
        <sz val="12"/>
        <color rgb="FF000000"/>
        <rFont val="宋体"/>
        <charset val="134"/>
      </rPr>
      <t>亿元，较上年增速</t>
    </r>
    <r>
      <rPr>
        <sz val="12"/>
        <color rgb="FF000000"/>
        <rFont val="Times New Roman"/>
        <family val="1"/>
        <charset val="0"/>
      </rPr>
      <t>606.6%</t>
    </r>
    <r>
      <rPr>
        <sz val="12"/>
        <color rgb="FF000000"/>
        <rFont val="宋体"/>
        <charset val="134"/>
      </rPr>
      <t>；全区规模以上互联网和相关服务业完成营收</t>
    </r>
    <r>
      <rPr>
        <sz val="12"/>
        <color rgb="FF000000"/>
        <rFont val="Times New Roman"/>
        <family val="1"/>
        <charset val="0"/>
      </rPr>
      <t>3.88</t>
    </r>
    <r>
      <rPr>
        <sz val="12"/>
        <color rgb="FF000000"/>
        <rFont val="宋体"/>
        <charset val="134"/>
      </rPr>
      <t>亿元，同比增长</t>
    </r>
    <r>
      <rPr>
        <sz val="12"/>
        <color rgb="FF000000"/>
        <rFont val="Times New Roman"/>
        <family val="1"/>
        <charset val="0"/>
      </rPr>
      <t>19.3%</t>
    </r>
    <r>
      <rPr>
        <sz val="12"/>
        <color rgb="FF000000"/>
        <rFont val="宋体"/>
        <charset val="134"/>
      </rPr>
      <t>；软件和信息技术服务业企业营收总额为</t>
    </r>
    <r>
      <rPr>
        <sz val="12"/>
        <color rgb="FF000000"/>
        <rFont val="Times New Roman"/>
        <family val="1"/>
        <charset val="0"/>
      </rPr>
      <t>19.05</t>
    </r>
    <r>
      <rPr>
        <sz val="12"/>
        <color rgb="FF000000"/>
        <rFont val="宋体"/>
        <charset val="134"/>
      </rPr>
      <t>亿元，同比增长</t>
    </r>
    <r>
      <rPr>
        <sz val="12"/>
        <color rgb="FF000000"/>
        <rFont val="Times New Roman"/>
        <family val="1"/>
        <charset val="0"/>
      </rPr>
      <t>37.6%</t>
    </r>
    <r>
      <rPr>
        <sz val="12"/>
        <color rgb="FF000000"/>
        <rFont val="宋体"/>
        <charset val="134"/>
      </rPr>
      <t>；完成民营经济增加值绝对数</t>
    </r>
    <r>
      <rPr>
        <sz val="12"/>
        <color rgb="FF000000"/>
        <rFont val="Times New Roman"/>
        <family val="1"/>
        <charset val="0"/>
      </rPr>
      <t>473.46</t>
    </r>
    <r>
      <rPr>
        <sz val="12"/>
        <color rgb="FF000000"/>
        <rFont val="宋体"/>
        <charset val="134"/>
      </rPr>
      <t>亿元，增速</t>
    </r>
    <r>
      <rPr>
        <sz val="12"/>
        <color rgb="FF000000"/>
        <rFont val="Times New Roman"/>
        <family val="1"/>
        <charset val="0"/>
      </rPr>
      <t>5.2%</t>
    </r>
    <r>
      <rPr>
        <sz val="12"/>
        <color rgb="FF000000"/>
        <rFont val="宋体"/>
        <charset val="134"/>
      </rPr>
      <t>，民营经济占</t>
    </r>
    <r>
      <rPr>
        <sz val="12"/>
        <color rgb="FF000000"/>
        <rFont val="Times New Roman"/>
        <family val="1"/>
        <charset val="0"/>
      </rPr>
      <t>GDP</t>
    </r>
    <r>
      <rPr>
        <sz val="12"/>
        <color rgb="FF000000"/>
        <rFont val="宋体"/>
        <charset val="134"/>
      </rPr>
      <t>比重</t>
    </r>
    <r>
      <rPr>
        <sz val="12"/>
        <color rgb="FF000000"/>
        <rFont val="Times New Roman"/>
        <family val="1"/>
        <charset val="0"/>
      </rPr>
      <t>38.5%</t>
    </r>
    <r>
      <rPr>
        <sz val="12"/>
        <color rgb="FF000000"/>
        <rFont val="宋体"/>
        <charset val="134"/>
      </rPr>
      <t>；培育创新型中小企业</t>
    </r>
    <r>
      <rPr>
        <sz val="12"/>
        <color rgb="FF000000"/>
        <rFont val="Times New Roman"/>
        <family val="1"/>
        <charset val="0"/>
      </rPr>
      <t>92</t>
    </r>
    <r>
      <rPr>
        <sz val="12"/>
        <color rgb="FF000000"/>
        <rFont val="宋体"/>
        <charset val="134"/>
      </rPr>
      <t>家，专精特新中小企业</t>
    </r>
    <r>
      <rPr>
        <sz val="12"/>
        <color rgb="FF000000"/>
        <rFont val="Times New Roman"/>
        <family val="1"/>
        <charset val="0"/>
      </rPr>
      <t>49</t>
    </r>
    <r>
      <rPr>
        <sz val="12"/>
        <color rgb="FF000000"/>
        <rFont val="宋体"/>
        <charset val="134"/>
      </rPr>
      <t>家。</t>
    </r>
    <r>
      <rPr>
        <sz val="12"/>
        <color rgb="FF000000"/>
        <rFont val="Times New Roman"/>
        <family val="1"/>
        <charset val="0"/>
      </rPr>
      <t xml:space="preserve"> </t>
    </r>
  </si>
  <si>
    <t>（三）部门整体收支情况</t>
  </si>
  <si>
    <t>官渡区科学技术和工业信息化局资金来源为区财政拨款，2024年官渡区科学技术和工业信息化局年初预算收入1728.96万元，全年实际预算1728.96万元。
预算支出1728.96万元，其中：基本支出655.87万元，含：人员经费619.32万元，公用经费36.56万元；项目支出1062.46万元。</t>
  </si>
  <si>
    <t>（四）部门预算管理制度建设情况</t>
  </si>
  <si>
    <r>
      <rPr>
        <sz val="12"/>
        <color rgb="FF000000"/>
        <rFont val="Times New Roman"/>
        <family val="1"/>
        <charset val="0"/>
      </rPr>
      <t>2019</t>
    </r>
    <r>
      <rPr>
        <sz val="12"/>
        <color rgb="FF000000"/>
        <rFont val="宋体"/>
        <charset val="134"/>
      </rPr>
      <t>年，昆明市官渡区科学技术和工业信息化局按照财政部等五部委《关于印发企业内部控制基本规范的通知》（财会〔</t>
    </r>
    <r>
      <rPr>
        <sz val="12"/>
        <color rgb="FF000000"/>
        <rFont val="Times New Roman"/>
        <family val="1"/>
        <charset val="0"/>
      </rPr>
      <t>2008</t>
    </r>
    <r>
      <rPr>
        <sz val="12"/>
        <color rgb="FF000000"/>
        <rFont val="宋体"/>
        <charset val="134"/>
      </rPr>
      <t>〕</t>
    </r>
    <r>
      <rPr>
        <sz val="12"/>
        <color rgb="FF000000"/>
        <rFont val="Times New Roman"/>
        <family val="1"/>
        <charset val="0"/>
      </rPr>
      <t>7</t>
    </r>
    <r>
      <rPr>
        <sz val="12"/>
        <color rgb="FF000000"/>
        <rFont val="宋体"/>
        <charset val="134"/>
      </rPr>
      <t>号）、国务院国资委印发的《关于加强中央企业内部控制体系建设与监督工作的实施意见》（国资发监督规〔</t>
    </r>
    <r>
      <rPr>
        <sz val="12"/>
        <color rgb="FF000000"/>
        <rFont val="Times New Roman"/>
        <family val="1"/>
        <charset val="0"/>
      </rPr>
      <t>2019</t>
    </r>
    <r>
      <rPr>
        <sz val="12"/>
        <color rgb="FF000000"/>
        <rFont val="宋体"/>
        <charset val="134"/>
      </rPr>
      <t>〕</t>
    </r>
    <r>
      <rPr>
        <sz val="12"/>
        <color rgb="FF000000"/>
        <rFont val="Times New Roman"/>
        <family val="1"/>
        <charset val="0"/>
      </rPr>
      <t>101</t>
    </r>
    <r>
      <rPr>
        <sz val="12"/>
        <color rgb="FF000000"/>
        <rFont val="宋体"/>
        <charset val="134"/>
      </rPr>
      <t>号）的相关要求，组织开展了内控制度建设，构建合规且符合官渡区科学技术和工业信息化局实际的内部控制制度。</t>
    </r>
    <r>
      <rPr>
        <sz val="12"/>
        <color rgb="FF000000"/>
        <rFont val="Times New Roman"/>
        <family val="1"/>
        <charset val="0"/>
      </rPr>
      <t xml:space="preserve">
</t>
    </r>
    <r>
      <rPr>
        <sz val="12"/>
        <color rgb="FF000000"/>
        <rFont val="宋体"/>
        <charset val="134"/>
      </rPr>
      <t>目前，官渡区科学技术和工业信息化局已制定《内部控制基本制度》、《预算管理内部控制制度》、《资产管理内部控制制度》、《财务管理制度》、《固定资产管理制度》等内部控制制度，实际执行中严格按照制度要求执行，过程中出现与单位制度不相符的或上级制度修订的，局机关根据实际情况及制度要求及时进行修订，保障制度建设及执行的有效性。</t>
    </r>
  </si>
  <si>
    <r>
      <rPr>
        <sz val="12"/>
        <color rgb="FF000000"/>
        <rFont val="Times New Roman"/>
        <family val="1"/>
        <charset val="0"/>
      </rPr>
      <t>（五）严控“</t>
    </r>
    <r>
      <rPr>
        <sz val="12"/>
        <color indexed="8"/>
        <rFont val="仿宋"/>
        <family val="3"/>
        <charset val="134"/>
      </rPr>
      <t>三公</t>
    </r>
    <r>
      <rPr>
        <sz val="12"/>
        <color rgb="FF000000"/>
        <rFont val="Times New Roman"/>
        <family val="1"/>
        <charset val="0"/>
      </rPr>
      <t>”</t>
    </r>
    <r>
      <rPr>
        <sz val="12"/>
        <color indexed="8"/>
        <rFont val="仿宋"/>
        <family val="3"/>
        <charset val="134"/>
      </rPr>
      <t>经费</t>
    </r>
    <r>
      <rPr>
        <sz val="12"/>
        <color rgb="FF000000"/>
        <rFont val="Times New Roman"/>
        <family val="1"/>
        <charset val="0"/>
      </rPr>
      <t>支出情况</t>
    </r>
  </si>
  <si>
    <r>
      <rPr>
        <sz val="12"/>
        <color rgb="FF000000"/>
        <rFont val="宋体"/>
        <charset val="134"/>
      </rPr>
      <t>严格贯彻落实政府过紧日子要求，厉行节约，严格控制</t>
    </r>
    <r>
      <rPr>
        <sz val="12"/>
        <color rgb="FF000000"/>
        <rFont val="Times New Roman"/>
        <family val="1"/>
        <charset val="0"/>
      </rPr>
      <t>“</t>
    </r>
    <r>
      <rPr>
        <sz val="12"/>
        <color rgb="FF000000"/>
        <rFont val="宋体"/>
        <charset val="134"/>
      </rPr>
      <t>三公经费</t>
    </r>
    <r>
      <rPr>
        <sz val="12"/>
        <color rgb="FF000000"/>
        <rFont val="Times New Roman"/>
        <family val="1"/>
        <charset val="0"/>
      </rPr>
      <t>”</t>
    </r>
    <r>
      <rPr>
        <sz val="12"/>
        <color rgb="FF000000"/>
        <rFont val="宋体"/>
        <charset val="134"/>
      </rPr>
      <t>支出，</t>
    </r>
    <r>
      <rPr>
        <sz val="12"/>
        <color rgb="FF000000"/>
        <rFont val="Times New Roman"/>
        <family val="1"/>
        <charset val="0"/>
      </rPr>
      <t>“</t>
    </r>
    <r>
      <rPr>
        <sz val="12"/>
        <color rgb="FF000000"/>
        <rFont val="宋体"/>
        <charset val="134"/>
      </rPr>
      <t>三公经费</t>
    </r>
    <r>
      <rPr>
        <sz val="12"/>
        <color rgb="FF000000"/>
        <rFont val="Times New Roman"/>
        <family val="1"/>
        <charset val="0"/>
      </rPr>
      <t>”</t>
    </r>
    <r>
      <rPr>
        <sz val="12"/>
        <color rgb="FF000000"/>
        <rFont val="宋体"/>
        <charset val="134"/>
      </rPr>
      <t>较上年对比增加</t>
    </r>
    <r>
      <rPr>
        <sz val="12"/>
        <color rgb="FF000000"/>
        <rFont val="Times New Roman"/>
        <family val="1"/>
        <charset val="0"/>
      </rPr>
      <t>0.16</t>
    </r>
    <r>
      <rPr>
        <sz val="12"/>
        <color rgb="FF000000"/>
        <rFont val="宋体"/>
        <charset val="134"/>
      </rPr>
      <t>万元。</t>
    </r>
  </si>
  <si>
    <r>
      <rPr>
        <sz val="12"/>
        <color rgb="FF000000"/>
        <rFont val="Times New Roman"/>
        <family val="1"/>
        <charset val="0"/>
      </rPr>
      <t>二、绩效自评</t>
    </r>
    <r>
      <rPr>
        <sz val="12"/>
        <color indexed="8"/>
        <rFont val="仿宋"/>
        <family val="3"/>
        <charset val="134"/>
      </rPr>
      <t>组织</t>
    </r>
    <r>
      <rPr>
        <sz val="12"/>
        <color rgb="FF000000"/>
        <rFont val="Times New Roman"/>
        <family val="1"/>
        <charset val="0"/>
      </rPr>
      <t>情况</t>
    </r>
  </si>
  <si>
    <t>（一）前期准备</t>
  </si>
  <si>
    <r>
      <rPr>
        <sz val="12"/>
        <color rgb="FF000000"/>
        <rFont val="宋体"/>
        <charset val="134"/>
      </rPr>
      <t>按照《昆明市财政局关于开展市本级财政支出绩效</t>
    </r>
    <r>
      <rPr>
        <sz val="12"/>
        <color rgb="FF000000"/>
        <rFont val="Times New Roman"/>
        <family val="1"/>
        <charset val="0"/>
      </rPr>
      <t>2020</t>
    </r>
    <r>
      <rPr>
        <sz val="12"/>
        <color rgb="FF000000"/>
        <rFont val="宋体"/>
        <charset val="134"/>
      </rPr>
      <t>年重点评价有关事项的通知》等文件提出的</t>
    </r>
    <r>
      <rPr>
        <sz val="12"/>
        <color rgb="FF000000"/>
        <rFont val="Times New Roman"/>
        <family val="1"/>
        <charset val="0"/>
      </rPr>
      <t>“</t>
    </r>
    <r>
      <rPr>
        <sz val="12"/>
        <color rgb="FF000000"/>
        <rFont val="宋体"/>
        <charset val="134"/>
      </rPr>
      <t>部门整体绩效评价是全面反映部门整体职能履行情况，从职能设置、职责分工、重点工作确定、科学配置资源等角度考察，确保部门职责的科学、充分履行。</t>
    </r>
    <r>
      <rPr>
        <sz val="12"/>
        <color rgb="FF000000"/>
        <rFont val="Times New Roman"/>
        <family val="1"/>
        <charset val="0"/>
      </rPr>
      <t>”</t>
    </r>
    <r>
      <rPr>
        <sz val="12"/>
        <color rgb="FF000000"/>
        <rFont val="宋体"/>
        <charset val="134"/>
      </rPr>
      <t>本次部门整体绩效自评主要按照以下步骤内容开展：第一，确认当年度部门整体支出的绩效目标。第二，梳理部门内部管理制度及存量资源。第三，分析确定当年度部门整体支出的评价重点。第四，构建指标体系。</t>
    </r>
    <r>
      <rPr>
        <sz val="12"/>
        <color rgb="FF000000"/>
        <rFont val="Times New Roman"/>
        <family val="1"/>
        <charset val="0"/>
      </rPr>
      <t xml:space="preserve">
</t>
    </r>
    <r>
      <rPr>
        <sz val="12"/>
        <color rgb="FF000000"/>
        <rFont val="宋体"/>
        <charset val="134"/>
      </rPr>
      <t>在上述基础上，按照绩效指标评价体系，对昆明市官渡区科学技术和工业信息化局上述几个方面的内容进行科学、客观的开展绩效自评，发掘单位在管理中的优势和存在的问题，提出有针对性的建议。</t>
    </r>
  </si>
  <si>
    <t>（二）组织实施</t>
  </si>
  <si>
    <r>
      <rPr>
        <sz val="12"/>
        <color rgb="FF000000"/>
        <rFont val="宋体"/>
        <charset val="134"/>
      </rPr>
      <t>为实现全过程预算绩效管理，规范绩效运行跟踪监控行为，增强预算执行的科学性、合理性、规范性，提高财政资金使用绩效，保障项目实现预期目标，根据《中华人民共和国预算法》，成立绩效评价小组，对</t>
    </r>
    <r>
      <rPr>
        <sz val="12"/>
        <color rgb="FF000000"/>
        <rFont val="Times New Roman"/>
        <family val="1"/>
        <charset val="0"/>
      </rPr>
      <t>2024</t>
    </r>
    <r>
      <rPr>
        <sz val="12"/>
        <color rgb="FF000000"/>
        <rFont val="宋体"/>
        <charset val="134"/>
      </rPr>
      <t>年度项目进行绩效跟踪、绩效评价。</t>
    </r>
  </si>
  <si>
    <t>三、评价情况分析及综合评价结论</t>
  </si>
  <si>
    <r>
      <rPr>
        <sz val="12"/>
        <color rgb="FF000000"/>
        <rFont val="宋体"/>
        <charset val="134"/>
      </rPr>
      <t>根据评价指标体系，对官渡区科学技术和工业信息化局部门支出进行综合评价，综合评价得分</t>
    </r>
    <r>
      <rPr>
        <sz val="12"/>
        <color rgb="FF000000"/>
        <rFont val="Times New Roman"/>
        <family val="1"/>
        <charset val="0"/>
      </rPr>
      <t>99</t>
    </r>
    <r>
      <rPr>
        <sz val="12"/>
        <color rgb="FF000000"/>
        <rFont val="宋体"/>
        <charset val="134"/>
      </rPr>
      <t>分，其中：部门决策得分</t>
    </r>
    <r>
      <rPr>
        <sz val="12"/>
        <color rgb="FF000000"/>
        <rFont val="Times New Roman"/>
        <family val="1"/>
        <charset val="0"/>
      </rPr>
      <t>34</t>
    </r>
    <r>
      <rPr>
        <sz val="12"/>
        <color rgb="FF000000"/>
        <rFont val="宋体"/>
        <charset val="134"/>
      </rPr>
      <t>分，部门管理得分</t>
    </r>
    <r>
      <rPr>
        <sz val="12"/>
        <color rgb="FF000000"/>
        <rFont val="Times New Roman"/>
        <family val="1"/>
        <charset val="0"/>
      </rPr>
      <t>20</t>
    </r>
    <r>
      <rPr>
        <sz val="12"/>
        <color rgb="FF000000"/>
        <rFont val="宋体"/>
        <charset val="134"/>
      </rPr>
      <t>分，部门绩效得分</t>
    </r>
    <r>
      <rPr>
        <sz val="12"/>
        <color rgb="FF000000"/>
        <rFont val="Times New Roman"/>
        <family val="1"/>
        <charset val="0"/>
      </rPr>
      <t>45</t>
    </r>
    <r>
      <rPr>
        <sz val="12"/>
        <color rgb="FF000000"/>
        <rFont val="宋体"/>
        <charset val="134"/>
      </rPr>
      <t>分。综合评价等级为优。</t>
    </r>
    <r>
      <rPr>
        <sz val="12"/>
        <color rgb="FF000000"/>
        <rFont val="Times New Roman"/>
        <family val="1"/>
        <charset val="0"/>
      </rPr>
      <t xml:space="preserve">
2024</t>
    </r>
    <r>
      <rPr>
        <sz val="12"/>
        <color rgb="FF000000"/>
        <rFont val="宋体"/>
        <charset val="134"/>
      </rPr>
      <t>年官渡区科学技术和工业信息化局较好的完成了年度绩效目标任务，执行效果良好，部门产出和产出效果方面也得到了较好的体现，但也存在年初预算目标未完成的问题。</t>
    </r>
  </si>
  <si>
    <t>四、存在的问题和整改情况</t>
  </si>
  <si>
    <r>
      <rPr>
        <sz val="12"/>
        <color rgb="FF000000"/>
        <rFont val="宋体"/>
        <charset val="134"/>
      </rPr>
      <t>存在的问题：官渡区科学技术和工业信息化局存在年初绩效目标申报不规范、不合理的情况，如整体支出绩效目标申报数量指标、质量指标设置不清晰，产出指标设置不明确，满意度指标值设置偏高。年初绩效目标申报不规范不利于开展部门年终绩效考核。</t>
    </r>
    <r>
      <rPr>
        <sz val="12"/>
        <color rgb="FF000000"/>
        <rFont val="Times New Roman"/>
        <family val="1"/>
        <charset val="0"/>
      </rPr>
      <t xml:space="preserve">                                                                         </t>
    </r>
    <r>
      <rPr>
        <sz val="12"/>
        <color rgb="FF000000"/>
        <rFont val="宋体"/>
        <charset val="134"/>
      </rPr>
      <t>整改情况：规范、合理设置项目绩效目标。合理设置项目绩效目标，项目申报时，填报内容要与实际开展工作内容挂钩，绩效目标设置明确化、细化、量化，加强年初项目申报计划，在充分考虑往年工作经营、成果、地方财力的基础上，对于企业的需求、能力进行调研，制定更合理的工作计划，使财政资金的使用更具效益性。加强预算编制</t>
    </r>
    <r>
      <rPr>
        <sz val="12"/>
        <color rgb="FF000000"/>
        <rFont val="Times New Roman"/>
        <family val="1"/>
        <charset val="0"/>
      </rPr>
      <t>,</t>
    </r>
    <r>
      <rPr>
        <sz val="12"/>
        <color rgb="FF000000"/>
        <rFont val="宋体"/>
        <charset val="134"/>
      </rPr>
      <t>提高预算执行率。官渡区科学技术和工业信息化局继续加强单位预算编制前期准备工作，结合上年度预算执行情况做好本年度预算申报测算，积极与区财政相关部门沟通协调对接本单位即将开展的项目工作情况，避免年中大量调整预算。同时，严格按照年初预算申报目标计划支出经费，支付审批程序规范，资金支付及时，提高预算执行率。</t>
    </r>
  </si>
  <si>
    <t>五、绩效自评结果应用情况</t>
  </si>
  <si>
    <r>
      <rPr>
        <sz val="12"/>
        <color rgb="FF000000"/>
        <rFont val="宋体"/>
        <charset val="134"/>
      </rPr>
      <t>在部门决策方面，部门战略规划目标、部门职能明确，部门具体工作与部门职能匹配，基本支出预算、人力资源投入、办公资源投入、重点项目资产分配较为合理。</t>
    </r>
    <r>
      <rPr>
        <sz val="12"/>
        <color rgb="FF000000"/>
        <rFont val="Times New Roman"/>
        <family val="1"/>
        <charset val="0"/>
      </rPr>
      <t xml:space="preserve">
</t>
    </r>
    <r>
      <rPr>
        <sz val="12"/>
        <color rgb="FF000000"/>
        <rFont val="宋体"/>
        <charset val="134"/>
      </rPr>
      <t>在部门管理方面，第一，基本支出预算执行率较高，预算调整及时规范，</t>
    </r>
    <r>
      <rPr>
        <sz val="12"/>
        <color rgb="FF000000"/>
        <rFont val="Times New Roman"/>
        <family val="1"/>
        <charset val="0"/>
      </rPr>
      <t>“</t>
    </r>
    <r>
      <rPr>
        <sz val="12"/>
        <color rgb="FF000000"/>
        <rFont val="宋体"/>
        <charset val="134"/>
      </rPr>
      <t>三公</t>
    </r>
    <r>
      <rPr>
        <sz val="12"/>
        <color rgb="FF000000"/>
        <rFont val="Times New Roman"/>
        <family val="1"/>
        <charset val="0"/>
      </rPr>
      <t>”</t>
    </r>
    <r>
      <rPr>
        <sz val="12"/>
        <color rgb="FF000000"/>
        <rFont val="宋体"/>
        <charset val="134"/>
      </rPr>
      <t>经费控制较好；第二，部门财务管理制度健全，能够得到有效执行；第三，部门在职人员控制率高，人力资源管理制度相对健全且执行有效；第四，部门固定资产管理制度健全，固定资产在用率高；第五，部门业务管理均有据可循且执行较好，政府采购业务规范。</t>
    </r>
    <r>
      <rPr>
        <sz val="12"/>
        <color rgb="FF000000"/>
        <rFont val="Times New Roman"/>
        <family val="1"/>
        <charset val="0"/>
      </rPr>
      <t xml:space="preserve">
</t>
    </r>
    <r>
      <rPr>
        <sz val="12"/>
        <color rgb="FF000000"/>
        <rFont val="宋体"/>
        <charset val="134"/>
      </rPr>
      <t>在部门绩效方面，部门产出、部门效果和部门可持续发展效果较好。</t>
    </r>
    <r>
      <rPr>
        <sz val="12"/>
        <color rgb="FF000000"/>
        <rFont val="Times New Roman"/>
        <family val="1"/>
        <charset val="0"/>
      </rPr>
      <t>2023</t>
    </r>
    <r>
      <rPr>
        <sz val="12"/>
        <color rgb="FF000000"/>
        <rFont val="宋体"/>
        <charset val="134"/>
      </rPr>
      <t>年官渡区科学技术和工业信息化局年度安排的工作计划基本实现，部门效果也得到了一定体现，但个别目标缺乏可量化考核，给绩效效果评估带来了一定困难。</t>
    </r>
    <r>
      <rPr>
        <sz val="12"/>
        <color rgb="FF000000"/>
        <rFont val="Times New Roman"/>
        <family val="1"/>
        <charset val="0"/>
      </rPr>
      <t xml:space="preserve">
</t>
    </r>
    <r>
      <rPr>
        <sz val="12"/>
        <color rgb="FF000000"/>
        <rFont val="宋体"/>
        <charset val="134"/>
      </rPr>
      <t>总体而言，</t>
    </r>
    <r>
      <rPr>
        <sz val="12"/>
        <color rgb="FF000000"/>
        <rFont val="Times New Roman"/>
        <family val="1"/>
        <charset val="0"/>
      </rPr>
      <t>2023</t>
    </r>
    <r>
      <rPr>
        <sz val="12"/>
        <color rgb="FF000000"/>
        <rFont val="宋体"/>
        <charset val="134"/>
      </rPr>
      <t>年是贯彻党的二十大精神的开局之年，也是实施</t>
    </r>
    <r>
      <rPr>
        <sz val="12"/>
        <color rgb="FF000000"/>
        <rFont val="Times New Roman"/>
        <family val="1"/>
        <charset val="0"/>
      </rPr>
      <t>“</t>
    </r>
    <r>
      <rPr>
        <sz val="12"/>
        <color rgb="FF000000"/>
        <rFont val="宋体"/>
        <charset val="134"/>
      </rPr>
      <t>十四五</t>
    </r>
    <r>
      <rPr>
        <sz val="12"/>
        <color rgb="FF000000"/>
        <rFont val="Times New Roman"/>
        <family val="1"/>
        <charset val="0"/>
      </rPr>
      <t>”</t>
    </r>
    <r>
      <rPr>
        <sz val="12"/>
        <color rgb="FF000000"/>
        <rFont val="宋体"/>
        <charset val="134"/>
      </rPr>
      <t>规划承上启下的关键之年，官渡区科学技术和工业信息化局</t>
    </r>
    <r>
      <rPr>
        <sz val="12"/>
        <color rgb="FF000000"/>
        <rFont val="Times New Roman"/>
        <family val="1"/>
        <charset val="0"/>
      </rPr>
      <t>2023</t>
    </r>
    <r>
      <rPr>
        <sz val="12"/>
        <color rgb="FF000000"/>
        <rFont val="宋体"/>
        <charset val="134"/>
      </rPr>
      <t>年在区委、区政府的正确领导和上级科技、工信部门的大力支持下，区科工信局聚焦使命任务，坚决落实</t>
    </r>
    <r>
      <rPr>
        <sz val="12"/>
        <color rgb="FF000000"/>
        <rFont val="Times New Roman"/>
        <family val="1"/>
        <charset val="0"/>
      </rPr>
      <t>“</t>
    </r>
    <r>
      <rPr>
        <sz val="12"/>
        <color rgb="FF000000"/>
        <rFont val="宋体"/>
        <charset val="134"/>
      </rPr>
      <t>大抓产业、主攻工业</t>
    </r>
    <r>
      <rPr>
        <sz val="12"/>
        <color rgb="FF000000"/>
        <rFont val="Times New Roman"/>
        <family val="1"/>
        <charset val="0"/>
      </rPr>
      <t>”</t>
    </r>
    <r>
      <rPr>
        <sz val="12"/>
        <color rgb="FF000000"/>
        <rFont val="宋体"/>
        <charset val="134"/>
      </rPr>
      <t>部署，紧扣</t>
    </r>
    <r>
      <rPr>
        <sz val="12"/>
        <color rgb="FF000000"/>
        <rFont val="Times New Roman"/>
        <family val="1"/>
        <charset val="0"/>
      </rPr>
      <t>“</t>
    </r>
    <r>
      <rPr>
        <sz val="12"/>
        <color rgb="FF000000"/>
        <rFont val="宋体"/>
        <charset val="134"/>
      </rPr>
      <t>数字官渡</t>
    </r>
    <r>
      <rPr>
        <sz val="12"/>
        <color rgb="FF000000"/>
        <rFont val="Times New Roman"/>
        <family val="1"/>
        <charset val="0"/>
      </rPr>
      <t>”</t>
    </r>
    <r>
      <rPr>
        <sz val="12"/>
        <color rgb="FF000000"/>
        <rFont val="宋体"/>
        <charset val="134"/>
      </rPr>
      <t>建设主线，坚持创新驱动发展理念，深入实施</t>
    </r>
    <r>
      <rPr>
        <sz val="12"/>
        <color rgb="FF000000"/>
        <rFont val="Times New Roman"/>
        <family val="1"/>
        <charset val="0"/>
      </rPr>
      <t>“</t>
    </r>
    <r>
      <rPr>
        <sz val="12"/>
        <color rgb="FF000000"/>
        <rFont val="宋体"/>
        <charset val="134"/>
      </rPr>
      <t>科技兴区</t>
    </r>
    <r>
      <rPr>
        <sz val="12"/>
        <color rgb="FF000000"/>
        <rFont val="Times New Roman"/>
        <family val="1"/>
        <charset val="0"/>
      </rPr>
      <t>”</t>
    </r>
    <r>
      <rPr>
        <sz val="12"/>
        <color rgb="FF000000"/>
        <rFont val="宋体"/>
        <charset val="134"/>
      </rPr>
      <t>三年行动，全力投入经济发展攻坚突破中，努力完成各项目标任务。</t>
    </r>
  </si>
  <si>
    <t>六、主要经验及做法</t>
  </si>
  <si>
    <r>
      <t>1.</t>
    </r>
    <r>
      <rPr>
        <sz val="12"/>
        <color rgb="FF000000"/>
        <rFont val="宋体"/>
        <charset val="134"/>
      </rPr>
      <t>实施创新驱动发展战略取得积极成效</t>
    </r>
    <r>
      <rPr>
        <sz val="12"/>
        <color rgb="FF000000"/>
        <rFont val="Times New Roman"/>
        <family val="1"/>
        <charset val="0"/>
      </rPr>
      <t xml:space="preserve">
</t>
    </r>
    <r>
      <rPr>
        <sz val="12"/>
        <color rgb="FF000000"/>
        <rFont val="宋体"/>
        <charset val="134"/>
      </rPr>
      <t>组建</t>
    </r>
    <r>
      <rPr>
        <sz val="12"/>
        <color rgb="FF000000"/>
        <rFont val="Times New Roman"/>
        <family val="1"/>
        <charset val="0"/>
      </rPr>
      <t>200</t>
    </r>
    <r>
      <rPr>
        <sz val="12"/>
        <color rgb="FF000000"/>
        <rFont val="宋体"/>
        <charset val="134"/>
      </rPr>
      <t>余家企业为主的高企培育库，构建</t>
    </r>
    <r>
      <rPr>
        <sz val="12"/>
        <color rgb="FF000000"/>
        <rFont val="Times New Roman"/>
        <family val="1"/>
        <charset val="0"/>
      </rPr>
      <t>“</t>
    </r>
    <r>
      <rPr>
        <sz val="12"/>
        <color rgb="FF000000"/>
        <rFont val="宋体"/>
        <charset val="134"/>
      </rPr>
      <t>科技型中小企业</t>
    </r>
    <r>
      <rPr>
        <sz val="12"/>
        <color rgb="FF000000"/>
        <rFont val="Times New Roman"/>
        <family val="1"/>
        <charset val="0"/>
      </rPr>
      <t>—</t>
    </r>
    <r>
      <rPr>
        <sz val="12"/>
        <color rgb="FF000000"/>
        <rFont val="宋体"/>
        <charset val="134"/>
      </rPr>
      <t>高企</t>
    </r>
    <r>
      <rPr>
        <sz val="12"/>
        <color rgb="FF000000"/>
        <rFont val="Times New Roman"/>
        <family val="1"/>
        <charset val="0"/>
      </rPr>
      <t>—</t>
    </r>
    <r>
      <rPr>
        <sz val="12"/>
        <color rgb="FF000000"/>
        <rFont val="宋体"/>
        <charset val="134"/>
      </rPr>
      <t>规上高企</t>
    </r>
    <r>
      <rPr>
        <sz val="12"/>
        <color rgb="FF000000"/>
        <rFont val="Times New Roman"/>
        <family val="1"/>
        <charset val="0"/>
      </rPr>
      <t>—</t>
    </r>
    <r>
      <rPr>
        <sz val="12"/>
        <color rgb="FF000000"/>
        <rFont val="宋体"/>
        <charset val="134"/>
      </rPr>
      <t>领军企业</t>
    </r>
    <r>
      <rPr>
        <sz val="12"/>
        <color rgb="FF000000"/>
        <rFont val="Times New Roman"/>
        <family val="1"/>
        <charset val="0"/>
      </rPr>
      <t>”</t>
    </r>
    <r>
      <rPr>
        <sz val="12"/>
        <color rgb="FF000000"/>
        <rFont val="宋体"/>
        <charset val="134"/>
      </rPr>
      <t>梯次培育体系，实地走访企业</t>
    </r>
    <r>
      <rPr>
        <sz val="12"/>
        <color rgb="FF000000"/>
        <rFont val="Times New Roman"/>
        <family val="1"/>
        <charset val="0"/>
      </rPr>
      <t>100</t>
    </r>
    <r>
      <rPr>
        <sz val="12"/>
        <color rgb="FF000000"/>
        <rFont val="宋体"/>
        <charset val="134"/>
      </rPr>
      <t>余家，召开高新技术企业申报培训会、形势审查会、专家辅导会培训企业</t>
    </r>
    <r>
      <rPr>
        <sz val="12"/>
        <color rgb="FF000000"/>
        <rFont val="Times New Roman"/>
        <family val="1"/>
        <charset val="0"/>
      </rPr>
      <t>200</t>
    </r>
    <r>
      <rPr>
        <sz val="12"/>
        <color rgb="FF000000"/>
        <rFont val="宋体"/>
        <charset val="134"/>
      </rPr>
      <t>余家；通过认定国家、省级科技型中小企业</t>
    </r>
    <r>
      <rPr>
        <sz val="12"/>
        <color rgb="FF000000"/>
        <rFont val="Times New Roman"/>
        <family val="1"/>
        <charset val="0"/>
      </rPr>
      <t>147</t>
    </r>
    <r>
      <rPr>
        <sz val="12"/>
        <color rgb="FF000000"/>
        <rFont val="宋体"/>
        <charset val="134"/>
      </rPr>
      <t>家，评审通过高新技术企业</t>
    </r>
    <r>
      <rPr>
        <sz val="12"/>
        <color rgb="FF000000"/>
        <rFont val="Times New Roman"/>
        <family val="1"/>
        <charset val="0"/>
      </rPr>
      <t>85</t>
    </r>
    <r>
      <rPr>
        <sz val="12"/>
        <color rgb="FF000000"/>
        <rFont val="宋体"/>
        <charset val="134"/>
      </rPr>
      <t>家；铁建高新装备、云南省电网等</t>
    </r>
    <r>
      <rPr>
        <sz val="12"/>
        <color rgb="FF000000"/>
        <rFont val="Times New Roman"/>
        <family val="1"/>
        <charset val="0"/>
      </rPr>
      <t>7</t>
    </r>
    <r>
      <rPr>
        <sz val="12"/>
        <color rgb="FF000000"/>
        <rFont val="宋体"/>
        <charset val="134"/>
      </rPr>
      <t>家企业</t>
    </r>
    <r>
      <rPr>
        <sz val="12"/>
        <color rgb="FF000000"/>
        <rFont val="Times New Roman"/>
        <family val="1"/>
        <charset val="0"/>
      </rPr>
      <t>12</t>
    </r>
    <r>
      <rPr>
        <sz val="12"/>
        <color rgb="FF000000"/>
        <rFont val="宋体"/>
        <charset val="134"/>
      </rPr>
      <t>个项目荣获</t>
    </r>
    <r>
      <rPr>
        <sz val="12"/>
        <color rgb="FF000000"/>
        <rFont val="Times New Roman"/>
        <family val="1"/>
        <charset val="0"/>
      </rPr>
      <t>2023</t>
    </r>
    <r>
      <rPr>
        <sz val="12"/>
        <color rgb="FF000000"/>
        <rFont val="宋体"/>
        <charset val="134"/>
      </rPr>
      <t>年云南省科学技术奖励；争取省级研发投入后补助资金</t>
    </r>
    <r>
      <rPr>
        <sz val="12"/>
        <color rgb="FF000000"/>
        <rFont val="Times New Roman"/>
        <family val="1"/>
        <charset val="0"/>
      </rPr>
      <t>440</t>
    </r>
    <r>
      <rPr>
        <sz val="12"/>
        <color rgb="FF000000"/>
        <rFont val="宋体"/>
        <charset val="134"/>
      </rPr>
      <t>万元；组织专家团队到水电十四局、云南电网、华能澜沧江等</t>
    </r>
    <r>
      <rPr>
        <sz val="12"/>
        <color rgb="FF000000"/>
        <rFont val="Times New Roman"/>
        <family val="1"/>
        <charset val="0"/>
      </rPr>
      <t>60</t>
    </r>
    <r>
      <rPr>
        <sz val="12"/>
        <color rgb="FF000000"/>
        <rFont val="宋体"/>
        <charset val="134"/>
      </rPr>
      <t>余家重点企业开展</t>
    </r>
    <r>
      <rPr>
        <sz val="12"/>
        <color rgb="FF000000"/>
        <rFont val="Times New Roman"/>
        <family val="1"/>
        <charset val="0"/>
      </rPr>
      <t>“</t>
    </r>
    <r>
      <rPr>
        <sz val="12"/>
        <color rgb="FF000000"/>
        <rFont val="宋体"/>
        <charset val="134"/>
      </rPr>
      <t>一企一策</t>
    </r>
    <r>
      <rPr>
        <sz val="12"/>
        <color rgb="FF000000"/>
        <rFont val="Times New Roman"/>
        <family val="1"/>
        <charset val="0"/>
      </rPr>
      <t>”</t>
    </r>
    <r>
      <rPr>
        <sz val="12"/>
        <color rgb="FF000000"/>
        <rFont val="宋体"/>
        <charset val="134"/>
      </rPr>
      <t>精准服务</t>
    </r>
    <r>
      <rPr>
        <sz val="12"/>
        <color rgb="FF000000"/>
        <rFont val="Times New Roman"/>
        <family val="1"/>
        <charset val="0"/>
      </rPr>
      <t>100</t>
    </r>
    <r>
      <rPr>
        <sz val="12"/>
        <color rgb="FF000000"/>
        <rFont val="宋体"/>
        <charset val="134"/>
      </rPr>
      <t>余次；全社会研发经费投入</t>
    </r>
    <r>
      <rPr>
        <sz val="12"/>
        <color rgb="FF000000"/>
        <rFont val="Times New Roman"/>
        <family val="1"/>
        <charset val="0"/>
      </rPr>
      <t>25.75</t>
    </r>
    <r>
      <rPr>
        <sz val="12"/>
        <color rgb="FF000000"/>
        <rFont val="宋体"/>
        <charset val="134"/>
      </rPr>
      <t>亿元，同比增长</t>
    </r>
    <r>
      <rPr>
        <sz val="12"/>
        <color rgb="FF000000"/>
        <rFont val="Times New Roman"/>
        <family val="1"/>
        <charset val="0"/>
      </rPr>
      <t>25.1%</t>
    </r>
    <r>
      <rPr>
        <sz val="12"/>
        <color rgb="FF000000"/>
        <rFont val="宋体"/>
        <charset val="134"/>
      </rPr>
      <t>。建立健全科技成果转化服务体系，完成技术合同登记</t>
    </r>
    <r>
      <rPr>
        <sz val="12"/>
        <color rgb="FF000000"/>
        <rFont val="Times New Roman"/>
        <family val="1"/>
        <charset val="0"/>
      </rPr>
      <t>1896</t>
    </r>
    <r>
      <rPr>
        <sz val="12"/>
        <color rgb="FF000000"/>
        <rFont val="宋体"/>
        <charset val="134"/>
      </rPr>
      <t>项，实现技术合同成交额</t>
    </r>
    <r>
      <rPr>
        <sz val="12"/>
        <color rgb="FF000000"/>
        <rFont val="Times New Roman"/>
        <family val="1"/>
        <charset val="0"/>
      </rPr>
      <t>26.1</t>
    </r>
    <r>
      <rPr>
        <sz val="12"/>
        <color rgb="FF000000"/>
        <rFont val="宋体"/>
        <charset val="134"/>
      </rPr>
      <t>亿元，完成目标任务的</t>
    </r>
    <r>
      <rPr>
        <sz val="12"/>
        <color rgb="FF000000"/>
        <rFont val="Times New Roman"/>
        <family val="1"/>
        <charset val="0"/>
      </rPr>
      <t>174%</t>
    </r>
    <r>
      <rPr>
        <sz val="12"/>
        <color rgb="FF000000"/>
        <rFont val="宋体"/>
        <charset val="134"/>
      </rPr>
      <t>；推动重点产业关键核心技术攻关，组织推荐云南省、市科技计划项目</t>
    </r>
    <r>
      <rPr>
        <sz val="12"/>
        <color rgb="FF000000"/>
        <rFont val="Times New Roman"/>
        <family val="1"/>
        <charset val="0"/>
      </rPr>
      <t>32</t>
    </r>
    <r>
      <rPr>
        <sz val="12"/>
        <color rgb="FF000000"/>
        <rFont val="宋体"/>
        <charset val="134"/>
      </rPr>
      <t>项，向上争取资金</t>
    </r>
    <r>
      <rPr>
        <sz val="12"/>
        <color rgb="FF000000"/>
        <rFont val="Times New Roman"/>
        <family val="1"/>
        <charset val="0"/>
      </rPr>
      <t>8013</t>
    </r>
    <r>
      <rPr>
        <sz val="12"/>
        <color rgb="FF000000"/>
        <rFont val="宋体"/>
        <charset val="134"/>
      </rPr>
      <t>万元，国电高科被纳入云南省</t>
    </r>
    <r>
      <rPr>
        <sz val="12"/>
        <color rgb="FF000000"/>
        <rFont val="Times New Roman"/>
        <family val="1"/>
        <charset val="0"/>
      </rPr>
      <t>2024</t>
    </r>
    <r>
      <rPr>
        <sz val="12"/>
        <color rgb="FF000000"/>
        <rFont val="宋体"/>
        <charset val="134"/>
      </rPr>
      <t>年度第一批</t>
    </r>
    <r>
      <rPr>
        <sz val="12"/>
        <color rgb="FF000000"/>
        <rFont val="Times New Roman"/>
        <family val="1"/>
        <charset val="0"/>
      </rPr>
      <t>“</t>
    </r>
    <r>
      <rPr>
        <sz val="12"/>
        <color rgb="FF000000"/>
        <rFont val="宋体"/>
        <charset val="134"/>
      </rPr>
      <t>揭榜挂帅</t>
    </r>
    <r>
      <rPr>
        <sz val="12"/>
        <color rgb="FF000000"/>
        <rFont val="Times New Roman"/>
        <family val="1"/>
        <charset val="0"/>
      </rPr>
      <t>”</t>
    </r>
    <r>
      <rPr>
        <sz val="12"/>
        <color rgb="FF000000"/>
        <rFont val="宋体"/>
        <charset val="134"/>
      </rPr>
      <t>项目专家名单。</t>
    </r>
    <r>
      <rPr>
        <sz val="12"/>
        <color rgb="FF000000"/>
        <rFont val="Times New Roman"/>
        <family val="1"/>
        <charset val="0"/>
      </rPr>
      <t xml:space="preserve">
2.</t>
    </r>
    <r>
      <rPr>
        <sz val="12"/>
        <color rgb="FF000000"/>
        <rFont val="宋体"/>
        <charset val="134"/>
      </rPr>
      <t>助推工业攻坚突破</t>
    </r>
    <r>
      <rPr>
        <sz val="12"/>
        <color rgb="FF000000"/>
        <rFont val="Times New Roman"/>
        <family val="1"/>
        <charset val="0"/>
      </rPr>
      <t xml:space="preserve">
</t>
    </r>
    <r>
      <rPr>
        <sz val="12"/>
        <color rgb="FF000000"/>
        <rFont val="宋体"/>
        <charset val="134"/>
      </rPr>
      <t>圆满完成市、区下达的工业经济指标。</t>
    </r>
    <r>
      <rPr>
        <sz val="12"/>
        <color rgb="FF000000"/>
        <rFont val="Times New Roman"/>
        <family val="1"/>
        <charset val="0"/>
      </rPr>
      <t>2024</t>
    </r>
    <r>
      <rPr>
        <sz val="12"/>
        <color rgb="FF000000"/>
        <rFont val="宋体"/>
        <charset val="134"/>
      </rPr>
      <t>年全年工业总产值完成</t>
    </r>
    <r>
      <rPr>
        <sz val="12"/>
        <color rgb="FF000000"/>
        <rFont val="Times New Roman"/>
        <family val="1"/>
        <charset val="0"/>
      </rPr>
      <t>302.13</t>
    </r>
    <r>
      <rPr>
        <sz val="12"/>
        <color rgb="FF000000"/>
        <rFont val="宋体"/>
        <charset val="134"/>
      </rPr>
      <t>亿元，工业增加值增速</t>
    </r>
    <r>
      <rPr>
        <sz val="12"/>
        <color rgb="FF000000"/>
        <rFont val="Times New Roman"/>
        <family val="1"/>
        <charset val="0"/>
      </rPr>
      <t>28.9%</t>
    </r>
    <r>
      <rPr>
        <sz val="12"/>
        <color rgb="FF000000"/>
        <rFont val="宋体"/>
        <charset val="134"/>
      </rPr>
      <t>；工业投资完成投资</t>
    </r>
    <r>
      <rPr>
        <sz val="12"/>
        <color rgb="FF000000"/>
        <rFont val="Times New Roman"/>
        <family val="1"/>
        <charset val="0"/>
      </rPr>
      <t>44.57</t>
    </r>
    <r>
      <rPr>
        <sz val="12"/>
        <color rgb="FF000000"/>
        <rFont val="宋体"/>
        <charset val="134"/>
      </rPr>
      <t>亿元，较上年增速</t>
    </r>
    <r>
      <rPr>
        <sz val="12"/>
        <color rgb="FF000000"/>
        <rFont val="Times New Roman"/>
        <family val="1"/>
        <charset val="0"/>
      </rPr>
      <t>606.6%</t>
    </r>
    <r>
      <rPr>
        <sz val="12"/>
        <color rgb="FF000000"/>
        <rFont val="宋体"/>
        <charset val="134"/>
      </rPr>
      <t>。</t>
    </r>
    <r>
      <rPr>
        <sz val="12"/>
        <color rgb="FF000000"/>
        <rFont val="Times New Roman"/>
        <family val="1"/>
        <charset val="0"/>
      </rPr>
      <t xml:space="preserve">
</t>
    </r>
    <r>
      <rPr>
        <sz val="12"/>
        <color rgb="FF000000"/>
        <rFont val="宋体"/>
        <charset val="134"/>
      </rPr>
      <t>全力推进新型工业产业链建设。全力推进官渡区高端装备制造产业园和新型都市产业园的规划和土地性质调整。寻求产业园开发主体和落地企业。将建链、补链、强链关键环节企业和项目纳入招商目标库，与特隆美、联东集团、宇泽半导体等企业进行多轮会谈招引企业落户官渡区新型工业产业园区。制定专项扶持政策，梳理</t>
    </r>
    <r>
      <rPr>
        <sz val="12"/>
        <color rgb="FF000000"/>
        <rFont val="Times New Roman"/>
        <family val="1"/>
        <charset val="0"/>
      </rPr>
      <t>4</t>
    </r>
    <r>
      <rPr>
        <sz val="12"/>
        <color rgb="FF000000"/>
        <rFont val="宋体"/>
        <charset val="134"/>
      </rPr>
      <t>条奖补扶持办法列入《中国（云南）自由贸易试验区昆明片区（官渡区）促进经济高质量发展若干政策措施》（官政发〔</t>
    </r>
    <r>
      <rPr>
        <sz val="12"/>
        <color rgb="FF000000"/>
        <rFont val="Times New Roman"/>
        <family val="1"/>
        <charset val="0"/>
      </rPr>
      <t>2024</t>
    </r>
    <r>
      <rPr>
        <sz val="12"/>
        <color rgb="FF000000"/>
        <rFont val="宋体"/>
        <charset val="134"/>
      </rPr>
      <t>〕</t>
    </r>
    <r>
      <rPr>
        <sz val="12"/>
        <color rgb="FF000000"/>
        <rFont val="Times New Roman"/>
        <family val="1"/>
        <charset val="0"/>
      </rPr>
      <t>6</t>
    </r>
    <r>
      <rPr>
        <sz val="12"/>
        <color rgb="FF000000"/>
        <rFont val="宋体"/>
        <charset val="134"/>
      </rPr>
      <t>号）。认真履行电力高质量指挥部工作职责。截止</t>
    </r>
    <r>
      <rPr>
        <sz val="12"/>
        <color rgb="FF000000"/>
        <rFont val="Times New Roman"/>
        <family val="1"/>
        <charset val="0"/>
      </rPr>
      <t>10</t>
    </r>
    <r>
      <rPr>
        <sz val="12"/>
        <color rgb="FF000000"/>
        <rFont val="宋体"/>
        <charset val="134"/>
      </rPr>
      <t>月底召开全区电力高质量发展指挥部工作会议</t>
    </r>
    <r>
      <rPr>
        <sz val="12"/>
        <color rgb="FF000000"/>
        <rFont val="Times New Roman"/>
        <family val="1"/>
        <charset val="0"/>
      </rPr>
      <t>1</t>
    </r>
    <r>
      <rPr>
        <sz val="12"/>
        <color rgb="FF000000"/>
        <rFont val="宋体"/>
        <charset val="134"/>
      </rPr>
      <t>次，处理电力</t>
    </r>
    <r>
      <rPr>
        <sz val="12"/>
        <color rgb="FF000000"/>
        <rFont val="Times New Roman"/>
        <family val="1"/>
        <charset val="0"/>
      </rPr>
      <t>12345</t>
    </r>
    <r>
      <rPr>
        <sz val="12"/>
        <color rgb="FF000000"/>
        <rFont val="宋体"/>
        <charset val="134"/>
      </rPr>
      <t>投诉件</t>
    </r>
    <r>
      <rPr>
        <sz val="12"/>
        <color rgb="FF000000"/>
        <rFont val="Times New Roman"/>
        <family val="1"/>
        <charset val="0"/>
      </rPr>
      <t>65</t>
    </r>
    <r>
      <rPr>
        <sz val="12"/>
        <color rgb="FF000000"/>
        <rFont val="宋体"/>
        <charset val="134"/>
      </rPr>
      <t>件，处置电力网格案件</t>
    </r>
    <r>
      <rPr>
        <sz val="12"/>
        <color rgb="FF000000"/>
        <rFont val="Times New Roman"/>
        <family val="1"/>
        <charset val="0"/>
      </rPr>
      <t>253</t>
    </r>
    <r>
      <rPr>
        <sz val="12"/>
        <color rgb="FF000000"/>
        <rFont val="宋体"/>
        <charset val="134"/>
      </rPr>
      <t>件。</t>
    </r>
    <r>
      <rPr>
        <sz val="12"/>
        <color rgb="FF000000"/>
        <rFont val="Times New Roman"/>
        <family val="1"/>
        <charset val="0"/>
      </rPr>
      <t xml:space="preserve">
3.</t>
    </r>
    <r>
      <rPr>
        <sz val="12"/>
        <color rgb="FF000000"/>
        <rFont val="宋体"/>
        <charset val="134"/>
      </rPr>
      <t>促进信息化产业高质量发展</t>
    </r>
    <r>
      <rPr>
        <sz val="12"/>
        <color rgb="FF000000"/>
        <rFont val="Times New Roman"/>
        <family val="1"/>
        <charset val="0"/>
      </rPr>
      <t xml:space="preserve">
2024</t>
    </r>
    <r>
      <rPr>
        <sz val="12"/>
        <color rgb="FF000000"/>
        <rFont val="宋体"/>
        <charset val="134"/>
      </rPr>
      <t>年全区规模以上互联网和相关服务业完成营收</t>
    </r>
    <r>
      <rPr>
        <sz val="12"/>
        <color rgb="FF000000"/>
        <rFont val="Times New Roman"/>
        <family val="1"/>
        <charset val="0"/>
      </rPr>
      <t>3.88</t>
    </r>
    <r>
      <rPr>
        <sz val="12"/>
        <color rgb="FF000000"/>
        <rFont val="宋体"/>
        <charset val="134"/>
      </rPr>
      <t>亿元，同比增长</t>
    </r>
    <r>
      <rPr>
        <sz val="12"/>
        <color rgb="FF000000"/>
        <rFont val="Times New Roman"/>
        <family val="1"/>
        <charset val="0"/>
      </rPr>
      <t>19.3%</t>
    </r>
    <r>
      <rPr>
        <sz val="12"/>
        <color rgb="FF000000"/>
        <rFont val="宋体"/>
        <charset val="134"/>
      </rPr>
      <t>；软件和信息技术服务业企业营收总额为</t>
    </r>
    <r>
      <rPr>
        <sz val="12"/>
        <color rgb="FF000000"/>
        <rFont val="Times New Roman"/>
        <family val="1"/>
        <charset val="0"/>
      </rPr>
      <t>19.05</t>
    </r>
    <r>
      <rPr>
        <sz val="12"/>
        <color rgb="FF000000"/>
        <rFont val="宋体"/>
        <charset val="134"/>
      </rPr>
      <t>亿元，同比增长</t>
    </r>
    <r>
      <rPr>
        <sz val="12"/>
        <color rgb="FF000000"/>
        <rFont val="Times New Roman"/>
        <family val="1"/>
        <charset val="0"/>
      </rPr>
      <t>37.6%</t>
    </r>
    <r>
      <rPr>
        <sz val="12"/>
        <color rgb="FF000000"/>
        <rFont val="宋体"/>
        <charset val="134"/>
      </rPr>
      <t>。</t>
    </r>
    <r>
      <rPr>
        <sz val="12"/>
        <color rgb="FF000000"/>
        <rFont val="Times New Roman"/>
        <family val="1"/>
        <charset val="0"/>
      </rPr>
      <t xml:space="preserve">
</t>
    </r>
    <r>
      <rPr>
        <sz val="12"/>
        <color rgb="FF000000"/>
        <rFont val="宋体"/>
        <charset val="134"/>
      </rPr>
      <t>争创两亚数字合作先行区中心区，持续融入国家、省市发展大局，整合区内资源优势，加快承接两亚数字合作先行区核心平台与骨干工程，制定《两亚数字出海企业赋能中心建设方案》。主动布局未来产业赛道，深入研究分析</t>
    </r>
    <r>
      <rPr>
        <sz val="12"/>
        <color rgb="FF000000"/>
        <rFont val="Times New Roman"/>
        <family val="1"/>
        <charset val="0"/>
      </rPr>
      <t>“</t>
    </r>
    <r>
      <rPr>
        <sz val="12"/>
        <color rgb="FF000000"/>
        <rFont val="宋体"/>
        <charset val="134"/>
      </rPr>
      <t>低空经济、新型储能及未来材料</t>
    </r>
    <r>
      <rPr>
        <sz val="12"/>
        <color rgb="FF000000"/>
        <rFont val="Times New Roman"/>
        <family val="1"/>
        <charset val="0"/>
      </rPr>
      <t>”</t>
    </r>
    <r>
      <rPr>
        <sz val="12"/>
        <color rgb="FF000000"/>
        <rFont val="宋体"/>
        <charset val="134"/>
      </rPr>
      <t>三个产业赛道，逐步理清产业发展思路，明确发展方向。持续推进优质企业上市进程。年初中航材利顿航空科技有限公司通过云南省证监局的上市辅导备案登记，辅导机构全面进驻公司开展首次公开发行股票并上市的辅导工作；云南花伍科技有限公司正式启动创业板上市工作。统筹协调官渡区三大通信运营商、昆广网络和铁塔公司完成架空线缆整理、弱电箱美化、通信井盖翻新等提升整治工作。统筹制定《官渡区通信和电力设施安全隐患排查整治方案》，并组织召开协调处置工作会议，加强通信设施隐患排查整治，建立健全工作流程。</t>
    </r>
    <r>
      <rPr>
        <sz val="12"/>
        <color rgb="FF000000"/>
        <rFont val="Times New Roman"/>
        <family val="1"/>
        <charset val="0"/>
      </rPr>
      <t xml:space="preserve">
4.</t>
    </r>
    <r>
      <rPr>
        <sz val="12"/>
        <color rgb="FF000000"/>
        <rFont val="宋体"/>
        <charset val="134"/>
      </rPr>
      <t>促进中小企业健康发展</t>
    </r>
    <r>
      <rPr>
        <sz val="12"/>
        <color rgb="FF000000"/>
        <rFont val="Times New Roman"/>
        <family val="1"/>
        <charset val="0"/>
      </rPr>
      <t xml:space="preserve">
 2024</t>
    </r>
    <r>
      <rPr>
        <sz val="12"/>
        <color rgb="FF000000"/>
        <rFont val="宋体"/>
        <charset val="134"/>
      </rPr>
      <t>年官渡区完成民营经济增加值绝对数</t>
    </r>
    <r>
      <rPr>
        <sz val="12"/>
        <color rgb="FF000000"/>
        <rFont val="Times New Roman"/>
        <family val="1"/>
        <charset val="0"/>
      </rPr>
      <t>473.46</t>
    </r>
    <r>
      <rPr>
        <sz val="12"/>
        <color rgb="FF000000"/>
        <rFont val="宋体"/>
        <charset val="134"/>
      </rPr>
      <t>亿元，增速</t>
    </r>
    <r>
      <rPr>
        <sz val="12"/>
        <color rgb="FF000000"/>
        <rFont val="Times New Roman"/>
        <family val="1"/>
        <charset val="0"/>
      </rPr>
      <t>5.2%</t>
    </r>
    <r>
      <rPr>
        <sz val="12"/>
        <color rgb="FF000000"/>
        <rFont val="宋体"/>
        <charset val="134"/>
      </rPr>
      <t>，民营经济占</t>
    </r>
    <r>
      <rPr>
        <sz val="12"/>
        <color rgb="FF000000"/>
        <rFont val="Times New Roman"/>
        <family val="1"/>
        <charset val="0"/>
      </rPr>
      <t>GDP</t>
    </r>
    <r>
      <rPr>
        <sz val="12"/>
        <color rgb="FF000000"/>
        <rFont val="宋体"/>
        <charset val="134"/>
      </rPr>
      <t>比重</t>
    </r>
    <r>
      <rPr>
        <sz val="12"/>
        <color rgb="FF000000"/>
        <rFont val="Times New Roman"/>
        <family val="1"/>
        <charset val="0"/>
      </rPr>
      <t>38.5%</t>
    </r>
    <r>
      <rPr>
        <sz val="12"/>
        <color rgb="FF000000"/>
        <rFont val="宋体"/>
        <charset val="134"/>
      </rPr>
      <t>；培育创新型中小企业</t>
    </r>
    <r>
      <rPr>
        <sz val="12"/>
        <color rgb="FF000000"/>
        <rFont val="Times New Roman"/>
        <family val="1"/>
        <charset val="0"/>
      </rPr>
      <t>92</t>
    </r>
    <r>
      <rPr>
        <sz val="12"/>
        <color rgb="FF000000"/>
        <rFont val="宋体"/>
        <charset val="134"/>
      </rPr>
      <t>家，专精特新中小企业</t>
    </r>
    <r>
      <rPr>
        <sz val="12"/>
        <color rgb="FF000000"/>
        <rFont val="Times New Roman"/>
        <family val="1"/>
        <charset val="0"/>
      </rPr>
      <t>49</t>
    </r>
    <r>
      <rPr>
        <sz val="12"/>
        <color rgb="FF000000"/>
        <rFont val="宋体"/>
        <charset val="134"/>
      </rPr>
      <t>家。</t>
    </r>
    <r>
      <rPr>
        <sz val="12"/>
        <color rgb="FF000000"/>
        <rFont val="Times New Roman"/>
        <family val="1"/>
        <charset val="0"/>
      </rPr>
      <t xml:space="preserve"> </t>
    </r>
    <r>
      <rPr>
        <sz val="12"/>
        <color rgb="FF000000"/>
        <rFont val="宋体"/>
        <charset val="134"/>
      </rPr>
      <t>联系我区有效期内的</t>
    </r>
    <r>
      <rPr>
        <sz val="12"/>
        <color rgb="FF000000"/>
        <rFont val="Times New Roman"/>
        <family val="1"/>
        <charset val="0"/>
      </rPr>
      <t>16</t>
    </r>
    <r>
      <rPr>
        <sz val="12"/>
        <color rgb="FF000000"/>
        <rFont val="宋体"/>
        <charset val="134"/>
      </rPr>
      <t>家中小企业公共服务平台、</t>
    </r>
    <r>
      <rPr>
        <sz val="12"/>
        <color rgb="FF000000"/>
        <rFont val="Times New Roman"/>
        <family val="1"/>
        <charset val="0"/>
      </rPr>
      <t>6</t>
    </r>
    <r>
      <rPr>
        <sz val="12"/>
        <color rgb="FF000000"/>
        <rFont val="宋体"/>
        <charset val="134"/>
      </rPr>
      <t>家小微企业创业创新基地，对中小企业涉企政策进行广泛宣传，扩大相关政策覆盖面，在财务统计、法律支持、人才引进等方面服务中小微企业。联合服务机构开展多场培训会，加大涉企政策宣传力度，对企业经营发展、申报上级资金项目存在的问题详细指导。积极帮助企业争取贴息资金稳定经营，完成三批贷款贴息，共惠及</t>
    </r>
    <r>
      <rPr>
        <sz val="12"/>
        <color rgb="FF000000"/>
        <rFont val="Times New Roman"/>
        <family val="1"/>
        <charset val="0"/>
      </rPr>
      <t>37</t>
    </r>
    <r>
      <rPr>
        <sz val="12"/>
        <color rgb="FF000000"/>
        <rFont val="宋体"/>
        <charset val="134"/>
      </rPr>
      <t>家企业，贴息资金</t>
    </r>
    <r>
      <rPr>
        <sz val="12"/>
        <color rgb="FF000000"/>
        <rFont val="Times New Roman"/>
        <family val="1"/>
        <charset val="0"/>
      </rPr>
      <t>316</t>
    </r>
    <r>
      <rPr>
        <sz val="12"/>
        <color rgb="FF000000"/>
        <rFont val="宋体"/>
        <charset val="134"/>
      </rPr>
      <t>万元；向上争取中小企业发展专项资金</t>
    </r>
    <r>
      <rPr>
        <sz val="12"/>
        <color rgb="FF000000"/>
        <rFont val="Times New Roman"/>
        <family val="1"/>
        <charset val="0"/>
      </rPr>
      <t>230</t>
    </r>
    <r>
      <rPr>
        <sz val="12"/>
        <color rgb="FF000000"/>
        <rFont val="宋体"/>
        <charset val="134"/>
      </rPr>
      <t>万元。按照省、市局清欠工作要求，高度重视清理拖欠民营企业、中小企业账款工作。今年以来，在全区范围内进行全面梳理排查，一手抓好发现问题整改落实，一手抓好无分歧欠款应清尽清任务落实，并做好投诉件的处置办理工作，保障民营企业权益。</t>
    </r>
  </si>
  <si>
    <t>七、其他需说明的情况</t>
  </si>
  <si>
    <t>无</t>
  </si>
  <si>
    <t>2024年度部门整体支出绩效自评表</t>
  </si>
  <si>
    <t>基本信息</t>
  </si>
  <si>
    <t>部门</t>
  </si>
  <si>
    <t>名称</t>
  </si>
  <si>
    <t>项目年度支出</t>
  </si>
  <si>
    <t>年初</t>
  </si>
  <si>
    <t>预算</t>
  </si>
  <si>
    <r>
      <rPr>
        <sz val="10.5"/>
        <color rgb="FF000000"/>
        <rFont val="仿宋"/>
        <family val="3"/>
        <charset val="134"/>
      </rPr>
      <t>执行数</t>
    </r>
    <r>
      <rPr>
        <sz val="5.5"/>
        <color indexed="8"/>
        <rFont val="仿宋"/>
        <family val="3"/>
        <charset val="134"/>
      </rPr>
      <t>（系统提取）</t>
    </r>
  </si>
  <si>
    <t>执行率（%）</t>
  </si>
  <si>
    <t>情况</t>
  </si>
  <si>
    <t>备注</t>
  </si>
  <si>
    <t>调整数</t>
  </si>
  <si>
    <t>确定数</t>
  </si>
  <si>
    <t>说明</t>
  </si>
  <si>
    <t>资金</t>
  </si>
  <si>
    <t>年度资金总额</t>
  </si>
  <si>
    <t>（提示：保持与批复的决算数一致）</t>
  </si>
  <si>
    <t>（万元）</t>
  </si>
  <si>
    <t>其中：</t>
  </si>
  <si>
    <t>当年财政拨款</t>
  </si>
  <si>
    <t>上年结转资金</t>
  </si>
  <si>
    <t>非财政拨款</t>
  </si>
  <si>
    <t>2024年，组织认定官渡区学术和技术带头人15名、科技创新团队5个；通过认定国家、省级科技型中小企业147家，评审通过高新技术企业85家；全社会研发经费投入25.75亿元，同比增长25.1%；建立健全科技成果转化服务体系，完成技术合同登记1896项，实现技术合同成交额26.1亿元，完成目标任务的174%；全年工业总产值完成302.13亿元，工业增加值增速28.9%；工业投资完成投资44.57亿元，较上年增速606.6%；全区规模以上互联网和相关服务业完成营收3.88亿元，同比增长19.3%；软件和信息技术服务业企业营收总额为19.05亿元，同比增长37.6%；完成民营经济增加值绝对数473.46亿元，增速5.2%，民营经济占GDP比重38.5%；培育创新型中小企业92家，专精特新中小企业49家。</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</si>
  <si>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</si>
  <si>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</si>
  <si>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</si>
  <si>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</si>
  <si>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</si>
  <si>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</si>
  <si>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</si>
  <si>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</si>
  <si>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</si>
  <si>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</si>
  <si>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</si>
  <si>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</si>
  <si>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</si>
  <si>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</si>
  <si>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</si>
  <si>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</si>
  <si>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产出指标</t>
  </si>
  <si>
    <t>数量指标</t>
  </si>
  <si>
    <t>2024年认定为首台（套）重大技术产品的销售数量</t>
  </si>
  <si>
    <t>=</t>
  </si>
  <si>
    <t>个</t>
  </si>
  <si>
    <t>2024年新增规模以上工业企业数量</t>
  </si>
  <si>
    <t>户</t>
  </si>
  <si>
    <t>支持中小企业公共服务体系示范项目数量</t>
  </si>
  <si>
    <t>服务当地中小企业数量</t>
  </si>
  <si>
    <t>2023年官渡区数字经济规模</t>
  </si>
  <si>
    <t>万元</t>
  </si>
  <si>
    <t>2023年数字经济核心产业营收入</t>
  </si>
  <si>
    <t>2023年数字经济投资</t>
  </si>
  <si>
    <t>亿元</t>
  </si>
  <si>
    <t>质量指标</t>
  </si>
  <si>
    <t>自主研发能力显著提高，获得实用新型和发明专利个数</t>
  </si>
  <si>
    <t>制定产业发展规划</t>
  </si>
  <si>
    <t>新增专精特新中小企业数量</t>
  </si>
  <si>
    <t>新增创新型中小企业数量</t>
  </si>
  <si>
    <t>资金使用合规性</t>
  </si>
  <si>
    <t>%</t>
  </si>
  <si>
    <t>培训人员合格率</t>
  </si>
  <si>
    <t>验收通过率</t>
  </si>
  <si>
    <t>2023年数字经济核心产业营收增速</t>
  </si>
  <si>
    <t>≥</t>
  </si>
  <si>
    <t>2023年数字经济核心产业规模以上企业数</t>
  </si>
  <si>
    <t>家</t>
  </si>
  <si>
    <t>可行性研究报告编制完成后，通过专家评审</t>
  </si>
  <si>
    <t>开展针对部门应用的系统调研</t>
  </si>
  <si>
    <t>轮</t>
  </si>
  <si>
    <t>开展针对企业和专业市场的系统调研</t>
  </si>
  <si>
    <t>时效指标</t>
  </si>
  <si>
    <t>完成政策时限内的首台套重大技术装备研发生产补助奖补</t>
  </si>
  <si>
    <t>2024年12月前完成</t>
  </si>
  <si>
    <t>完成政策时限内的新建投产纳规企业和小升规企业的奖补</t>
  </si>
  <si>
    <t>按时开展招商引资活动</t>
  </si>
  <si>
    <t>长期</t>
  </si>
  <si>
    <t>计划完成率</t>
  </si>
  <si>
    <t>合同签订后2周内完成针对部门应用的系统调研</t>
  </si>
  <si>
    <t>次</t>
  </si>
  <si>
    <t>合同签订后3周内完成针对企业和专业市场的系统调研</t>
  </si>
  <si>
    <t>合同签订3个月内完成可行性研究报告的编制工作</t>
  </si>
  <si>
    <t>成本指标</t>
  </si>
  <si>
    <t>经济成本指标</t>
  </si>
  <si>
    <t>成本超支率≤20万</t>
  </si>
  <si>
    <t>成本超支率</t>
  </si>
  <si>
    <t>效益指标</t>
  </si>
  <si>
    <t>经济效益
指标</t>
  </si>
  <si>
    <t>装备制造业产值</t>
  </si>
  <si>
    <t>保持规模以上工业增加值一定增幅</t>
  </si>
  <si>
    <t>持续推进产业链招商数据库建设</t>
  </si>
  <si>
    <t>中小微企业净增户数（同口径）</t>
  </si>
  <si>
    <t>工业增加值增速</t>
  </si>
  <si>
    <t>指导新一代人工智能示范区建设工作。</t>
  </si>
  <si>
    <t>社会效益
指标</t>
  </si>
  <si>
    <t>认定为首台（套）重大技术装备产品的在全国市场份额占有率排名前三</t>
  </si>
  <si>
    <t>保持规模以上工业企业数量稳定在一定范围</t>
  </si>
  <si>
    <t>小于三十户</t>
  </si>
  <si>
    <t>中小企业公共服务水平</t>
  </si>
  <si>
    <t>提高</t>
  </si>
  <si>
    <t>推动中小微企业扩增量、提质量</t>
  </si>
  <si>
    <t>市场主体数量和质量稳步提高</t>
  </si>
  <si>
    <t>保障科工信公务接待工作正常开展</t>
  </si>
  <si>
    <t>宣传内容知晓率</t>
  </si>
  <si>
    <t>研究成果采纳率</t>
  </si>
  <si>
    <t>政策知晓率</t>
  </si>
  <si>
    <t>保障科工信工作正常运行</t>
  </si>
  <si>
    <t>上缴国库统筹使用</t>
  </si>
  <si>
    <t>数字经济渗透率提升</t>
  </si>
  <si>
    <t>通过人工智能项目减少人力成本</t>
  </si>
  <si>
    <t>生态效益
指标</t>
  </si>
  <si>
    <t>公务接待过程中不造成环境污染</t>
  </si>
  <si>
    <t>通过人工智能应用减少环境污染</t>
  </si>
  <si>
    <t>可持续
影响指标</t>
  </si>
  <si>
    <t>持续推进星级产业园区评定</t>
  </si>
  <si>
    <t>营造创业创新环境改善</t>
  </si>
  <si>
    <t>支持中小企业发展</t>
  </si>
  <si>
    <t>满意度指标</t>
  </si>
  <si>
    <t>服务对象
满意度指标等</t>
  </si>
  <si>
    <t>符合奖补条件的企业满意度</t>
  </si>
  <si>
    <t>获扶持中小企业（含服务机构）及所及服务中小企业满意度</t>
  </si>
  <si>
    <t>接待人员满意度</t>
  </si>
  <si>
    <t>受益对象满意度</t>
  </si>
  <si>
    <t>其他需</t>
  </si>
  <si>
    <t>说明的</t>
  </si>
  <si>
    <t>事项</t>
  </si>
  <si>
    <t>备注：1.资金来源包括年初预算和调整预算。“预算调整数”栏调增为“+”，调减为“-”；
2.一级指标包含产出指标、效益指标、满意度指标，二级指标和三级指标根据实际情况设置。</t>
  </si>
  <si>
    <t>2024年度项目支出绩效自评表</t>
  </si>
  <si>
    <t>项目名称</t>
  </si>
  <si>
    <t>2023年度昆明市首台(套)重大技术装备研发生产补助资金</t>
  </si>
  <si>
    <t>主管部门</t>
  </si>
  <si>
    <t>实施</t>
  </si>
  <si>
    <t>项目资金</t>
  </si>
  <si>
    <t>全年</t>
  </si>
  <si>
    <t>分值</t>
  </si>
  <si>
    <t>执行率</t>
  </si>
  <si>
    <t>得分</t>
  </si>
  <si>
    <t>执行数</t>
  </si>
  <si>
    <t xml:space="preserve"> 非财政拨款</t>
  </si>
  <si>
    <t>预期目标</t>
  </si>
  <si>
    <t>实际完成情况</t>
  </si>
  <si>
    <t>年度总体目标</t>
  </si>
  <si>
    <t>完成2023年度昆明市首台(套)重大技术装备研发生产补助资金的拨付</t>
  </si>
  <si>
    <t>年度指标值</t>
  </si>
  <si>
    <t>指标完成情况</t>
  </si>
  <si>
    <t>一级指标</t>
  </si>
  <si>
    <t>三级</t>
  </si>
  <si>
    <t>偏差原因分析及改进措施</t>
  </si>
  <si>
    <t>经济效益指标</t>
  </si>
  <si>
    <t>社会效益指标</t>
  </si>
  <si>
    <t>服务对象</t>
  </si>
  <si>
    <t>满意度指标等</t>
  </si>
  <si>
    <t>其他需要说明的事项</t>
  </si>
  <si>
    <t>总分</t>
  </si>
  <si>
    <t>优</t>
  </si>
  <si>
    <t>备注：1.一级指标包含产出指标、效益指标、满意度指标，二级指标和三级指标根据项目实际情况设置；
2.当年财政拨款指一般公共预算、国有资本经营预算、政府性基金预算安排的资金；
3.上年结转资金指上一年一般公共预算、国有资本经营预算、政府性基金预算安排的结转资金；
4.非财政拨款含财政专户管理资金和单位资金等；
5.全年预算数=年初预算数+调整预算（年度新增项目）</t>
  </si>
  <si>
    <t>2024年度昆明市规模以上工业企业培育奖励资金</t>
  </si>
  <si>
    <t>完成2024年度昆明市规模以上工业企业培育奖励资金的拨付</t>
  </si>
  <si>
    <t>2024年官渡区新型工业产业链专项经费</t>
  </si>
  <si>
    <t>开展2024年官渡区新型工业产业链相关工作，完成云南省自贸试验区昆明片区（官渡区）新型都市工业产业园产业选择报告、官渡区高端装备制造产业园控制性详细规划修改项目”、官渡区高端装备制造产业园控制性详细规划修改项目”官渡区高端装备制造产业园控制性详细规划修改项目”“官渡区GD-TWT-B1-01-10、GD-TWT-B1-01-11”等</t>
  </si>
  <si>
    <t>持招引企业或项目落地和转化</t>
  </si>
  <si>
    <t>可持续影响指标</t>
  </si>
  <si>
    <t>企业满意度</t>
  </si>
  <si>
    <t>2024年省级中小企业发展专项资金</t>
  </si>
  <si>
    <t>一是推动中小企业持续平稳健康发展，中小企业经营主体队伍持续壮大，优质中小企业梯度培育加快推进，市场主体和质量稳步提高，中小企业发展活力、创造力进一步提升；二是聚焦重点产业链，支持中小企业技术升级和改造，加快设备更新，促进技术进步和产业结构优化升级，延伸产业链条、提升产业能级，加快构建现代产业体系，做强做优做大实体经济；三是加大对国家级专精特新“小巨人”企业支持力度，提升创新能力和专业化水平，增强企业核心竞争力，带动更多中小企业走“专精特新”发展之路；四是构建和完善中小企业公共服务体系，逐步扩大州市、县区级中小企业公共服务体系覆盖面，支持国家、省级中小企业公共服务机构降低服务成本、提升服务能力与质效，增强示范效应，进一步优化营商环境；五是推动中小企业管理数字化、业务数字化、融入数字化生态，以数字化转型推动中小企业增强综合实力；六是引导集群链主企业、数字化服务商，通过输出行业共性解决方案，开放订单、工具、数据和服务等资源，实现资源高效协同和集聚共享，赋能集群内中小企业；七是社会公众和服务对象满意度不低于90%。</t>
  </si>
  <si>
    <t>公务接待经费</t>
  </si>
  <si>
    <t>根据《官渡区党政机关国内公务接待管理实施细则》严肃接待纪律，厉行勤俭节约，反对铺张浪费，加强党风廉政建设。保障2024年公务接待费用。</t>
  </si>
  <si>
    <t>保障对象情况</t>
  </si>
  <si>
    <t>元</t>
  </si>
  <si>
    <t>生态效益指标</t>
  </si>
  <si>
    <t>官渡区电网规划建设协调资金</t>
  </si>
  <si>
    <t>官渡区电网规划建设协调资金,开展云南拓焜测绘有限公司支付“官渡区批而未供供地用地一宗地供地勘测定界技术服务项目”</t>
  </si>
  <si>
    <t>培训参加人次</t>
  </si>
  <si>
    <t>参训人员满意度</t>
  </si>
  <si>
    <t>官渡区工业发展专项经费</t>
  </si>
  <si>
    <t>用于官渡区支持2024年工业发展,开展新型工业产业链专家智库服务项目、信息咨询服务项目。</t>
  </si>
  <si>
    <t>研究报告数量</t>
  </si>
  <si>
    <t>投入专业人员</t>
  </si>
  <si>
    <t>服务对象满意度</t>
  </si>
  <si>
    <t>官渡区科技工作专项经费</t>
  </si>
  <si>
    <t>为更好的完成市考区高企指标，研发经费投入指标，完成官渡区学术和技术带头人及科技创新团队选拔培养，科技成果转移转化培育，进一步加强科技资金使用绩效管理；做好科技活动周宣传；科技类非学科类校外培训机构年检公示登报费。</t>
  </si>
  <si>
    <t>公开发放的宣传材料数量</t>
  </si>
  <si>
    <t>份</t>
  </si>
  <si>
    <t>政策宣传次数</t>
  </si>
  <si>
    <t>宣传活动举办次数</t>
  </si>
  <si>
    <t>区科工信局业务经费</t>
  </si>
  <si>
    <t>保障2024年科工信局正常运行</t>
  </si>
  <si>
    <t>内部人员满意度</t>
  </si>
  <si>
    <t>收支专户账户上缴利息专项资金</t>
  </si>
  <si>
    <t>收支专户账户上缴利息专项</t>
  </si>
  <si>
    <t>收支专户账户上缴利息</t>
  </si>
  <si>
    <t>及时上缴</t>
  </si>
  <si>
    <t>社会成本指标</t>
  </si>
  <si>
    <t>使用对象满意度</t>
  </si>
  <si>
    <t>数字先行区补助资金</t>
  </si>
  <si>
    <t>落实昆明市数字经济先行区补助资金，促进昆明市数字经济产业发展</t>
  </si>
  <si>
    <t>拨付时限</t>
  </si>
  <si>
    <t>2025年完成</t>
  </si>
  <si>
    <t>昆明市数字经济先行区满意度</t>
  </si>
  <si>
    <t>云南新一代人工智能创新发展试验区基础设施建设项目可行性研究报告编制工作经费</t>
  </si>
  <si>
    <t>云南新一代人工智能基础设施建设项目（包括信息基础设施建设、创新基础设施和融合基础设施三部分）和人工智能平台建设（包括人工智能数据服务平台、人工智能计算平台和人工智能算法应用平台）两块内容。</t>
  </si>
  <si>
    <t>完成可行性研究报告编制工作</t>
  </si>
  <si>
    <t>开展政府部门调研</t>
  </si>
  <si>
    <t>开展企业和市场调研</t>
  </si>
  <si>
    <t>服务对象满意度指标等</t>
  </si>
  <si>
    <t>政府部门调研满意度</t>
  </si>
  <si>
    <t>企业调研满意度</t>
  </si>
  <si>
    <t>专业市场调研满意度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</si>
</sst>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11"/>
      <color theme="1"/>
      <name val="宋体"/>
      <charset val="134"/>
      <scheme val="minor"/>
    </font>
    <font>
      <sz val="19"/>
      <color theme="1"/>
      <name val="方正小标宋简体"/>
      <charset val="134"/>
    </font>
    <font>
      <sz val="10.5"/>
      <color rgb="FF000000"/>
      <name val="仿宋"/>
      <family val="3"/>
      <charset val="134"/>
    </font>
    <font>
      <sz val="9"/>
      <color rgb="FF000000"/>
      <name val="仿宋"/>
      <family val="3"/>
      <charset val="134"/>
    </font>
    <font>
      <sz val="10"/>
      <color rgb="FF000000"/>
      <name val="宋体"/>
      <charset val="134"/>
      <scheme val="minor"/>
    </font>
    <font>
      <b/>
      <sz val="10.5"/>
      <color rgb="FF000000"/>
      <name val="仿宋"/>
      <family val="3"/>
      <charset val="134"/>
    </font>
    <font>
      <sz val="11"/>
      <color rgb="FF000000"/>
      <name val="宋体"/>
      <charset val="134"/>
    </font>
    <font>
      <sz val="12"/>
      <color rgb="FFFF0000"/>
      <name val="仿宋"/>
      <family val="3"/>
      <charset val="134"/>
    </font>
    <font>
      <sz val="10"/>
      <color rgb="FF000000"/>
      <name val="宋体"/>
      <charset val="134"/>
    </font>
    <font>
      <sz val="12"/>
      <color rgb="FF000000"/>
      <name val="Times New Roman"/>
      <family val="1"/>
      <charset val="0"/>
    </font>
    <font>
      <sz val="12"/>
      <color rgb="FF000000"/>
      <name val="宋体"/>
      <charset val="134"/>
    </font>
    <font>
      <sz val="22"/>
      <color indexed="8"/>
      <name val="宋体"/>
      <charset val="134"/>
    </font>
    <font>
      <sz val="10"/>
      <color indexed="8"/>
      <name val="Arial"/>
      <family val="2"/>
      <charset val="0"/>
    </font>
    <font>
      <sz val="10"/>
      <color indexed="8"/>
      <name val="宋体"/>
      <charset val="134"/>
    </font>
    <font>
      <sz val="11"/>
      <color indexed="8"/>
      <name val="宋体"/>
      <charset val="134"/>
    </font>
    <font>
      <sz val="10"/>
      <name val="宋体"/>
      <charset val="134"/>
    </font>
    <font>
      <sz val="10"/>
      <name val="Arial"/>
      <family val="2"/>
      <charset val="0"/>
    </font>
    <font>
      <sz val="12"/>
      <name val="Arial"/>
      <family val="2"/>
      <charset val="0"/>
    </font>
    <font>
      <sz val="11"/>
      <color indexed="8"/>
      <name val="宋体"/>
      <charset val="134"/>
      <scheme val="minor"/>
    </font>
    <font>
      <sz val="18"/>
      <color indexed="8"/>
      <name val="宋体"/>
      <charset val="134"/>
    </font>
    <font>
      <sz val="10"/>
      <color indexed="8"/>
      <name val="宋体"/>
      <charset val="134"/>
      <scheme val="minor"/>
    </font>
    <font>
      <sz val="8"/>
      <color indexed="8"/>
      <name val="Arial"/>
      <family val="2"/>
      <charset val="0"/>
    </font>
    <font>
      <b/>
      <sz val="10"/>
      <color indexed="8"/>
      <name val="宋体"/>
      <charset val="134"/>
    </font>
    <font>
      <b/>
      <sz val="10"/>
      <color indexed="8"/>
      <name val="宋体"/>
      <charset val="134"/>
      <scheme val="minor"/>
    </font>
    <font>
      <sz val="10"/>
      <name val="宋体"/>
      <charset val="134"/>
      <scheme val="minor"/>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2"/>
      <color indexed="8"/>
      <name val="仿宋"/>
      <family val="3"/>
      <charset val="134"/>
    </font>
    <font>
      <sz val="5.5"/>
      <color indexed="8"/>
      <name val="仿宋"/>
      <family val="3"/>
      <charset val="134"/>
    </font>
  </fonts>
  <fills count="27">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8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rgb="FF000000"/>
      </left>
      <right/>
      <top/>
      <bottom/>
      <diagonal/>
    </border>
    <border>
      <left style="medium">
        <color rgb="FF000000"/>
      </left>
      <right style="medium">
        <color rgb="FF000000"/>
      </right>
      <top/>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style="medium">
        <color auto="1"/>
      </right>
      <top/>
      <bottom/>
      <diagonal/>
    </border>
    <border>
      <left/>
      <right/>
      <top/>
      <bottom style="medium">
        <color rgb="FF000000"/>
      </bottom>
      <diagonal/>
    </border>
    <border>
      <left style="slantDashDot">
        <color auto="1"/>
      </left>
      <right/>
      <top style="slantDashDot">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medium">
        <color rgb="FF000000"/>
      </bottom>
      <diagonal/>
    </border>
    <border>
      <left/>
      <right style="medium">
        <color rgb="FF000000"/>
      </right>
      <top style="thin">
        <color auto="1"/>
      </top>
      <bottom/>
      <diagonal/>
    </border>
    <border>
      <left/>
      <right style="thin">
        <color auto="1"/>
      </right>
      <top style="thin">
        <color auto="1"/>
      </top>
      <bottom style="medium">
        <color rgb="FF000000"/>
      </bottom>
      <diagonal/>
    </border>
    <border>
      <left style="thin">
        <color auto="1"/>
      </left>
      <right/>
      <top/>
      <bottom style="slantDashDot">
        <color auto="1"/>
      </bottom>
      <diagonal/>
    </border>
    <border>
      <left style="thin">
        <color auto="1"/>
      </left>
      <right style="slantDashDot">
        <color auto="1"/>
      </right>
      <top/>
      <bottom style="slantDashDot">
        <color auto="1"/>
      </bottom>
      <diagonal/>
    </border>
    <border>
      <left/>
      <right style="thin">
        <color auto="1"/>
      </right>
      <top style="thin">
        <color auto="1"/>
      </top>
      <bottom style="thin">
        <color auto="1"/>
      </bottom>
      <diagonal/>
    </border>
    <border>
      <left/>
      <right style="medium">
        <color auto="1"/>
      </right>
      <top style="medium">
        <color auto="1"/>
      </top>
      <bottom style="medium">
        <color rgb="FF000000"/>
      </bottom>
      <diagonal/>
    </border>
    <border>
      <left/>
      <right style="thin">
        <color auto="1"/>
      </right>
      <top/>
      <bottom style="medium">
        <color rgb="FF000000"/>
      </bottom>
      <diagonal/>
    </border>
    <border>
      <left style="thin">
        <color auto="1"/>
      </left>
      <right/>
      <top/>
      <bottom style="medium">
        <color rgb="FF000000"/>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slantDashDot">
        <color auto="1"/>
      </bottom>
      <diagonal/>
    </border>
    <border>
      <left/>
      <right style="thin">
        <color auto="1"/>
      </right>
      <top/>
      <bottom/>
      <diagonal/>
    </border>
    <border>
      <left style="thin">
        <color auto="1"/>
      </left>
      <right style="thin">
        <color auto="1"/>
      </right>
      <top style="thin">
        <color auto="1"/>
      </top>
      <bottom style="thick">
        <color auto="1"/>
      </bottom>
      <diagonal/>
    </border>
    <border>
      <left style="thin">
        <color auto="1"/>
      </left>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right/>
      <top style="medium">
        <color rgb="FF000000"/>
      </top>
      <bottom/>
      <diagonal/>
    </border>
    <border>
      <left style="medium">
        <color auto="1"/>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style="medium">
        <color auto="1"/>
      </left>
      <right style="medium">
        <color rgb="FF000000"/>
      </right>
      <top/>
      <bottom style="medium">
        <color rgb="FF000000"/>
      </bottom>
      <diagonal/>
    </border>
    <border>
      <left style="medium">
        <color auto="1"/>
      </left>
      <right style="medium">
        <color rgb="FF000000"/>
      </right>
      <top/>
      <bottom style="medium">
        <color auto="1"/>
      </bottom>
      <diagonal/>
    </border>
    <border>
      <left style="medium">
        <color auto="1"/>
      </left>
      <right style="medium">
        <color auto="1"/>
      </right>
      <top style="medium">
        <color auto="1"/>
      </top>
      <bottom style="medium">
        <color rgb="FF000000"/>
      </bottom>
      <diagonal/>
    </border>
    <border>
      <left style="medium">
        <color auto="1"/>
      </left>
      <right style="medium">
        <color auto="1"/>
      </right>
      <top/>
      <bottom style="medium">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0" fillId="5" borderId="74"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75" applyNumberFormat="0" applyFill="0" applyAlignment="0" applyProtection="0">
      <alignment vertical="center"/>
    </xf>
    <xf numFmtId="0" fontId="33" fillId="0" borderId="76" applyNumberFormat="0" applyFill="0" applyAlignment="0" applyProtection="0">
      <alignment vertical="center"/>
    </xf>
    <xf numFmtId="0" fontId="34" fillId="0" borderId="77" applyNumberFormat="0" applyFill="0" applyAlignment="0" applyProtection="0">
      <alignment vertical="center"/>
    </xf>
    <xf numFmtId="0" fontId="34" fillId="0" borderId="0" applyNumberFormat="0" applyFill="0" applyBorder="0" applyAlignment="0" applyProtection="0">
      <alignment vertical="center"/>
    </xf>
    <xf numFmtId="0" fontId="35" fillId="6" borderId="78" applyNumberFormat="0" applyAlignment="0" applyProtection="0">
      <alignment vertical="center"/>
    </xf>
    <xf numFmtId="0" fontId="36" fillId="7" borderId="79" applyNumberFormat="0" applyAlignment="0" applyProtection="0">
      <alignment vertical="center"/>
    </xf>
    <xf numFmtId="0" fontId="37" fillId="7" borderId="78" applyNumberFormat="0" applyAlignment="0" applyProtection="0">
      <alignment vertical="center"/>
    </xf>
    <xf numFmtId="0" fontId="38" fillId="8" borderId="80" applyNumberFormat="0" applyAlignment="0" applyProtection="0">
      <alignment vertical="center"/>
    </xf>
    <xf numFmtId="0" fontId="39" fillId="0" borderId="81" applyNumberFormat="0" applyFill="0" applyAlignment="0" applyProtection="0">
      <alignment vertical="center"/>
    </xf>
    <xf numFmtId="0" fontId="40" fillId="0" borderId="82"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15" fillId="10" borderId="0" applyNumberFormat="0" applyBorder="0" applyAlignment="0" applyProtection="0">
      <alignment vertical="center"/>
    </xf>
    <xf numFmtId="0" fontId="15" fillId="17"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15" fillId="9" borderId="0" applyNumberFormat="0" applyBorder="0" applyAlignment="0" applyProtection="0">
      <alignment vertical="center"/>
    </xf>
    <xf numFmtId="0" fontId="15" fillId="19"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44" fillId="20" borderId="0" applyNumberFormat="0" applyBorder="0" applyAlignment="0" applyProtection="0">
      <alignment vertical="center"/>
    </xf>
    <xf numFmtId="0" fontId="44" fillId="22" borderId="0" applyNumberFormat="0" applyBorder="0" applyAlignment="0" applyProtection="0">
      <alignment vertical="center"/>
    </xf>
    <xf numFmtId="0" fontId="15" fillId="23" borderId="0" applyNumberFormat="0" applyBorder="0" applyAlignment="0" applyProtection="0">
      <alignment vertical="center"/>
    </xf>
    <xf numFmtId="0" fontId="15" fillId="14" borderId="0" applyNumberFormat="0" applyBorder="0" applyAlignment="0" applyProtection="0">
      <alignment vertical="center"/>
    </xf>
    <xf numFmtId="0" fontId="44" fillId="22" borderId="0" applyNumberFormat="0" applyBorder="0" applyAlignment="0" applyProtection="0">
      <alignment vertical="center"/>
    </xf>
    <xf numFmtId="0" fontId="44" fillId="24" borderId="0" applyNumberFormat="0" applyBorder="0" applyAlignment="0" applyProtection="0">
      <alignment vertical="center"/>
    </xf>
    <xf numFmtId="0" fontId="15" fillId="6" borderId="0" applyNumberFormat="0" applyBorder="0" applyAlignment="0" applyProtection="0">
      <alignment vertical="center"/>
    </xf>
    <xf numFmtId="0" fontId="15" fillId="25" borderId="0" applyNumberFormat="0" applyBorder="0" applyAlignment="0" applyProtection="0">
      <alignment vertical="center"/>
    </xf>
    <xf numFmtId="0" fontId="44" fillId="26" borderId="0" applyNumberFormat="0" applyBorder="0" applyAlignment="0" applyProtection="0">
      <alignment vertical="center"/>
    </xf>
    <xf numFmtId="0" fontId="0" fillId="0" borderId="0">
      <alignment vertical="center"/>
    </xf>
    <xf numFmtId="0" fontId="13" fillId="0" borderId="0"/>
    <xf numFmtId="0" fontId="0" fillId="0" borderId="0">
      <alignment vertical="center"/>
    </xf>
    <xf numFmtId="0" fontId="0" fillId="0" borderId="0">
      <alignment vertical="center"/>
    </xf>
    <xf numFmtId="0" fontId="0" fillId="0" borderId="0"/>
    <xf numFmtId="0" fontId="15" fillId="0" borderId="0">
      <alignment vertical="center"/>
    </xf>
    <xf numFmtId="0" fontId="15" fillId="0" borderId="0"/>
  </cellStyleXfs>
  <cellXfs count="323">
    <xf numFmtId="0" fontId="0" fillId="0" borderId="0" xfId="0"/>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right" vertical="center" wrapText="1"/>
    </xf>
    <xf numFmtId="9" fontId="3" fillId="0" borderId="4" xfId="0" applyNumberFormat="1" applyFont="1" applyFill="1" applyBorder="1" applyAlignment="1">
      <alignment horizontal="center" vertical="center" wrapText="1"/>
    </xf>
    <xf numFmtId="0" fontId="3" fillId="0" borderId="6"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9" fontId="3" fillId="2" borderId="4"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4" xfId="0" applyFont="1" applyFill="1" applyBorder="1" applyAlignment="1">
      <alignment horizontal="justify" wrapText="1"/>
    </xf>
    <xf numFmtId="0" fontId="4" fillId="0" borderId="2" xfId="0" applyFont="1" applyFill="1" applyBorder="1" applyAlignment="1">
      <alignment horizontal="justify" vertical="center" wrapText="1"/>
    </xf>
    <xf numFmtId="0" fontId="5" fillId="0" borderId="0" xfId="0" applyFont="1" applyFill="1" applyBorder="1" applyAlignment="1">
      <alignment horizontal="left" vertical="center" wrapText="1"/>
    </xf>
    <xf numFmtId="0" fontId="3" fillId="0" borderId="17" xfId="0" applyFont="1" applyFill="1" applyBorder="1" applyAlignment="1">
      <alignment horizontal="left" vertical="center" wrapText="1"/>
    </xf>
    <xf numFmtId="9" fontId="3" fillId="0" borderId="17"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9" fontId="3" fillId="0" borderId="6" xfId="0" applyNumberFormat="1" applyFont="1" applyFill="1" applyBorder="1" applyAlignment="1">
      <alignment horizontal="center" vertical="center" wrapText="1"/>
    </xf>
    <xf numFmtId="9" fontId="3" fillId="2" borderId="6"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xf>
    <xf numFmtId="4" fontId="7" fillId="2" borderId="32" xfId="0" applyNumberFormat="1" applyFont="1" applyFill="1" applyBorder="1" applyAlignment="1">
      <alignment horizontal="right" vertical="center"/>
    </xf>
    <xf numFmtId="4" fontId="7" fillId="2" borderId="33" xfId="0" applyNumberFormat="1" applyFont="1" applyFill="1" applyBorder="1" applyAlignment="1">
      <alignment horizontal="right" vertical="center"/>
    </xf>
    <xf numFmtId="4" fontId="7" fillId="2" borderId="27" xfId="0" applyNumberFormat="1" applyFont="1" applyFill="1" applyBorder="1" applyAlignment="1">
      <alignment horizontal="right" vertical="center"/>
    </xf>
    <xf numFmtId="9" fontId="3" fillId="0" borderId="34" xfId="0" applyNumberFormat="1" applyFont="1" applyFill="1" applyBorder="1" applyAlignment="1">
      <alignment horizontal="center" vertical="center"/>
    </xf>
    <xf numFmtId="0" fontId="3" fillId="0" borderId="35" xfId="0" applyFont="1" applyFill="1" applyBorder="1" applyAlignment="1">
      <alignment horizontal="center" vertical="center"/>
    </xf>
    <xf numFmtId="0" fontId="8" fillId="0" borderId="4" xfId="0" applyFont="1" applyFill="1" applyBorder="1" applyAlignment="1">
      <alignment horizontal="center" vertical="center"/>
    </xf>
    <xf numFmtId="0" fontId="4" fillId="0" borderId="19" xfId="0" applyFont="1" applyFill="1" applyBorder="1" applyAlignment="1">
      <alignment horizontal="center" vertical="center" wrapText="1"/>
    </xf>
    <xf numFmtId="0" fontId="3" fillId="0" borderId="36" xfId="0" applyFont="1" applyFill="1" applyBorder="1" applyAlignment="1">
      <alignment horizontal="center" vertical="center"/>
    </xf>
    <xf numFmtId="4" fontId="7" fillId="2" borderId="37" xfId="0" applyNumberFormat="1" applyFont="1" applyFill="1" applyBorder="1" applyAlignment="1">
      <alignment horizontal="right" vertical="center"/>
    </xf>
    <xf numFmtId="9" fontId="3" fillId="0" borderId="12" xfId="0" applyNumberFormat="1" applyFont="1" applyFill="1" applyBorder="1" applyAlignment="1">
      <alignment horizontal="center" vertical="center"/>
    </xf>
    <xf numFmtId="0" fontId="1" fillId="0" borderId="19" xfId="0" applyFont="1" applyFill="1" applyBorder="1" applyAlignment="1">
      <alignment vertical="center"/>
    </xf>
    <xf numFmtId="4" fontId="7" fillId="2" borderId="38" xfId="0" applyNumberFormat="1" applyFont="1" applyFill="1" applyBorder="1" applyAlignment="1">
      <alignment horizontal="right" vertical="center"/>
    </xf>
    <xf numFmtId="0" fontId="3" fillId="0" borderId="0" xfId="0" applyFont="1" applyFill="1" applyBorder="1" applyAlignment="1">
      <alignment horizontal="justify" vertical="center"/>
    </xf>
    <xf numFmtId="0" fontId="3" fillId="0" borderId="39" xfId="0" applyFont="1" applyFill="1" applyBorder="1" applyAlignment="1">
      <alignment horizontal="justify" vertical="center"/>
    </xf>
    <xf numFmtId="0" fontId="3" fillId="0" borderId="27" xfId="0" applyFont="1" applyFill="1" applyBorder="1" applyAlignment="1">
      <alignment horizontal="center" vertical="center"/>
    </xf>
    <xf numFmtId="0" fontId="3" fillId="0" borderId="40" xfId="0" applyFont="1" applyFill="1" applyBorder="1" applyAlignment="1">
      <alignment horizontal="center" vertical="center"/>
    </xf>
    <xf numFmtId="0" fontId="3" fillId="2" borderId="27" xfId="0" applyFont="1" applyFill="1" applyBorder="1" applyAlignment="1">
      <alignment horizontal="center" vertical="center"/>
    </xf>
    <xf numFmtId="9" fontId="3" fillId="0" borderId="16" xfId="0" applyNumberFormat="1" applyFont="1" applyFill="1" applyBorder="1" applyAlignment="1">
      <alignment horizontal="center" vertical="center"/>
    </xf>
    <xf numFmtId="0" fontId="3" fillId="0" borderId="41" xfId="0" applyFont="1" applyFill="1" applyBorder="1" applyAlignment="1">
      <alignment horizontal="center" vertical="center"/>
    </xf>
    <xf numFmtId="0" fontId="3" fillId="0" borderId="25" xfId="0" applyFont="1" applyFill="1" applyBorder="1" applyAlignment="1">
      <alignment horizontal="right" vertical="center"/>
    </xf>
    <xf numFmtId="0" fontId="3" fillId="0" borderId="36" xfId="0" applyFont="1" applyFill="1" applyBorder="1" applyAlignment="1">
      <alignment horizontal="right" vertical="center"/>
    </xf>
    <xf numFmtId="0" fontId="3" fillId="0" borderId="37"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39" xfId="0" applyFont="1" applyFill="1" applyBorder="1" applyAlignment="1">
      <alignment horizontal="right" vertical="center"/>
    </xf>
    <xf numFmtId="4" fontId="7" fillId="2" borderId="27" xfId="0" applyNumberFormat="1" applyFont="1" applyFill="1" applyBorder="1" applyAlignment="1">
      <alignment horizontal="center" vertical="center"/>
    </xf>
    <xf numFmtId="4" fontId="7" fillId="2" borderId="42" xfId="0" applyNumberFormat="1" applyFont="1" applyFill="1" applyBorder="1" applyAlignment="1">
      <alignment horizontal="center" vertical="center"/>
    </xf>
    <xf numFmtId="0" fontId="1" fillId="0" borderId="3" xfId="0" applyFont="1" applyFill="1" applyBorder="1" applyAlignment="1">
      <alignment vertical="center"/>
    </xf>
    <xf numFmtId="0" fontId="3" fillId="0" borderId="43" xfId="0" applyFont="1" applyFill="1" applyBorder="1" applyAlignment="1">
      <alignment horizontal="right" vertical="center"/>
    </xf>
    <xf numFmtId="4" fontId="7" fillId="2" borderId="37" xfId="0" applyNumberFormat="1" applyFont="1" applyFill="1" applyBorder="1" applyAlignment="1">
      <alignment horizontal="center" vertical="center"/>
    </xf>
    <xf numFmtId="9" fontId="3" fillId="0" borderId="44" xfId="0" applyNumberFormat="1" applyFont="1" applyFill="1" applyBorder="1" applyAlignment="1">
      <alignment horizontal="center" vertical="center"/>
    </xf>
    <xf numFmtId="0" fontId="3" fillId="0" borderId="45" xfId="0" applyFont="1" applyFill="1" applyBorder="1" applyAlignment="1">
      <alignment horizontal="center" vertical="center"/>
    </xf>
    <xf numFmtId="0" fontId="3" fillId="0" borderId="4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6"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6"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wrapText="1"/>
    </xf>
    <xf numFmtId="0" fontId="1" fillId="0" borderId="6" xfId="0" applyFont="1" applyFill="1" applyBorder="1" applyAlignment="1">
      <alignment vertical="center"/>
    </xf>
    <xf numFmtId="0" fontId="3" fillId="0" borderId="2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4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49"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0" borderId="17" xfId="0" applyFont="1" applyFill="1" applyBorder="1" applyAlignment="1">
      <alignment vertical="center" wrapText="1"/>
    </xf>
    <xf numFmtId="0" fontId="3" fillId="2" borderId="14" xfId="0" applyFont="1" applyFill="1" applyBorder="1" applyAlignment="1">
      <alignment horizontal="center" vertical="center" wrapText="1"/>
    </xf>
    <xf numFmtId="0" fontId="3" fillId="0" borderId="16" xfId="0" applyFont="1" applyFill="1" applyBorder="1" applyAlignment="1">
      <alignment vertical="center"/>
    </xf>
    <xf numFmtId="0" fontId="3" fillId="2" borderId="6" xfId="0" applyFont="1" applyFill="1" applyBorder="1" applyAlignment="1">
      <alignment horizontal="center" vertical="center"/>
    </xf>
    <xf numFmtId="0" fontId="3" fillId="0" borderId="52"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0" xfId="0" applyFont="1" applyFill="1" applyBorder="1" applyAlignment="1">
      <alignment horizontal="left" vertical="top"/>
    </xf>
    <xf numFmtId="0" fontId="10" fillId="0" borderId="56" xfId="0" applyFont="1" applyFill="1" applyBorder="1" applyAlignment="1">
      <alignment horizontal="justify" vertical="center" wrapText="1"/>
    </xf>
    <xf numFmtId="0" fontId="10" fillId="0" borderId="11" xfId="0" applyFont="1" applyFill="1" applyBorder="1" applyAlignment="1">
      <alignment horizontal="justify" vertical="center" wrapText="1"/>
    </xf>
    <xf numFmtId="0" fontId="11" fillId="0" borderId="48" xfId="0" applyFont="1" applyFill="1" applyBorder="1" applyAlignment="1">
      <alignment horizontal="left" vertical="center" wrapText="1"/>
    </xf>
    <xf numFmtId="0" fontId="10" fillId="0" borderId="13" xfId="0" applyFont="1" applyFill="1" applyBorder="1" applyAlignment="1">
      <alignment horizontal="justify" vertical="center" wrapText="1"/>
    </xf>
    <xf numFmtId="0" fontId="10" fillId="0" borderId="17"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0" fillId="0" borderId="57" xfId="0" applyFont="1" applyFill="1" applyBorder="1" applyAlignment="1">
      <alignment horizontal="justify" vertical="center" wrapText="1"/>
    </xf>
    <xf numFmtId="0" fontId="10" fillId="0" borderId="12" xfId="0" applyFont="1" applyFill="1" applyBorder="1" applyAlignment="1">
      <alignment horizontal="justify" vertical="center" wrapText="1"/>
    </xf>
    <xf numFmtId="0" fontId="10" fillId="0" borderId="55" xfId="0" applyFont="1" applyFill="1" applyBorder="1" applyAlignment="1">
      <alignment horizontal="justify" vertical="center" wrapText="1"/>
    </xf>
    <xf numFmtId="0" fontId="1" fillId="0" borderId="17" xfId="0" applyFont="1" applyFill="1" applyBorder="1" applyAlignment="1">
      <alignment vertical="center"/>
    </xf>
    <xf numFmtId="0" fontId="12" fillId="0" borderId="0" xfId="0" applyFont="1" applyFill="1" applyBorder="1" applyAlignment="1">
      <alignment horizontal="center"/>
    </xf>
    <xf numFmtId="0" fontId="12" fillId="0" borderId="0" xfId="0" applyFont="1" applyFill="1" applyBorder="1" applyAlignment="1">
      <alignment horizontal="center" wrapText="1"/>
    </xf>
    <xf numFmtId="0" fontId="13" fillId="0" borderId="0" xfId="0" applyFont="1" applyFill="1" applyBorder="1" applyAlignment="1"/>
    <xf numFmtId="0" fontId="0" fillId="0" borderId="0" xfId="0" applyFont="1" applyFill="1" applyBorder="1" applyAlignment="1">
      <alignment wrapText="1"/>
    </xf>
    <xf numFmtId="0" fontId="0" fillId="0" borderId="0" xfId="0" applyFont="1" applyFill="1" applyBorder="1" applyAlignment="1"/>
    <xf numFmtId="0" fontId="14" fillId="0" borderId="0" xfId="0" applyFont="1" applyFill="1" applyBorder="1" applyAlignment="1">
      <alignment horizontal="right"/>
    </xf>
    <xf numFmtId="0" fontId="14" fillId="0" borderId="0" xfId="0" applyFont="1" applyFill="1" applyBorder="1" applyAlignment="1"/>
    <xf numFmtId="0" fontId="9" fillId="0" borderId="0" xfId="0" applyFont="1" applyFill="1" applyBorder="1" applyAlignment="1"/>
    <xf numFmtId="0" fontId="14" fillId="0" borderId="0" xfId="0" applyFont="1" applyFill="1" applyBorder="1" applyAlignment="1">
      <alignment horizontal="center"/>
    </xf>
    <xf numFmtId="0" fontId="15" fillId="0" borderId="27" xfId="0" applyFont="1" applyFill="1" applyBorder="1" applyAlignment="1">
      <alignment horizontal="center" vertical="center" shrinkToFit="1"/>
    </xf>
    <xf numFmtId="0" fontId="15" fillId="0" borderId="58" xfId="0" applyFont="1" applyFill="1" applyBorder="1" applyAlignment="1">
      <alignment horizontal="center" vertical="center" shrinkToFit="1"/>
    </xf>
    <xf numFmtId="0" fontId="15" fillId="0" borderId="27" xfId="0" applyFont="1" applyFill="1" applyBorder="1" applyAlignment="1">
      <alignment horizontal="center" vertical="center" wrapText="1"/>
    </xf>
    <xf numFmtId="4" fontId="15" fillId="0" borderId="58" xfId="0" applyNumberFormat="1" applyFont="1" applyFill="1" applyBorder="1" applyAlignment="1">
      <alignment horizontal="center" vertical="center" shrinkToFit="1"/>
    </xf>
    <xf numFmtId="4" fontId="15" fillId="0" borderId="59" xfId="0" applyNumberFormat="1" applyFont="1" applyFill="1" applyBorder="1" applyAlignment="1">
      <alignment horizontal="center" vertical="center" shrinkToFit="1"/>
    </xf>
    <xf numFmtId="4" fontId="15" fillId="0" borderId="59" xfId="0" applyNumberFormat="1" applyFont="1" applyFill="1" applyBorder="1" applyAlignment="1">
      <alignment horizontal="center" vertical="center" wrapText="1" shrinkToFit="1"/>
    </xf>
    <xf numFmtId="4" fontId="15" fillId="0" borderId="60" xfId="0" applyNumberFormat="1" applyFont="1" applyFill="1" applyBorder="1" applyAlignment="1">
      <alignment horizontal="center" vertical="center" shrinkToFit="1"/>
    </xf>
    <xf numFmtId="0" fontId="15" fillId="0" borderId="27" xfId="0" applyFont="1" applyFill="1" applyBorder="1" applyAlignment="1">
      <alignment horizontal="center" vertical="center" wrapText="1" shrinkToFit="1"/>
    </xf>
    <xf numFmtId="0" fontId="15" fillId="0" borderId="60" xfId="0" applyFont="1" applyFill="1" applyBorder="1" applyAlignment="1">
      <alignment horizontal="center" vertical="center" shrinkToFit="1"/>
    </xf>
    <xf numFmtId="0" fontId="15" fillId="0" borderId="59" xfId="0" applyFont="1" applyFill="1" applyBorder="1" applyAlignment="1">
      <alignment horizontal="center" vertical="center" shrinkToFit="1"/>
    </xf>
    <xf numFmtId="0" fontId="15" fillId="0" borderId="39" xfId="0" applyFont="1" applyFill="1" applyBorder="1" applyAlignment="1">
      <alignment horizontal="center" vertical="center" shrinkToFit="1"/>
    </xf>
    <xf numFmtId="4" fontId="15" fillId="0" borderId="27" xfId="0" applyNumberFormat="1" applyFont="1" applyFill="1" applyBorder="1" applyAlignment="1">
      <alignment horizontal="center" vertical="center" shrinkToFit="1"/>
    </xf>
    <xf numFmtId="4" fontId="15" fillId="0" borderId="61" xfId="0" applyNumberFormat="1" applyFont="1" applyFill="1" applyBorder="1" applyAlignment="1">
      <alignment horizontal="center" vertical="center" shrinkToFit="1"/>
    </xf>
    <xf numFmtId="4" fontId="15" fillId="0" borderId="33" xfId="0" applyNumberFormat="1" applyFont="1" applyFill="1" applyBorder="1" applyAlignment="1">
      <alignment horizontal="center" vertical="center" shrinkToFit="1"/>
    </xf>
    <xf numFmtId="4" fontId="15" fillId="0" borderId="27" xfId="0" applyNumberFormat="1" applyFont="1" applyFill="1" applyBorder="1" applyAlignment="1">
      <alignment horizontal="center" vertical="center" wrapText="1" shrinkToFit="1"/>
    </xf>
    <xf numFmtId="0" fontId="0" fillId="0" borderId="27" xfId="0" applyFont="1" applyFill="1" applyBorder="1" applyAlignment="1">
      <alignment horizontal="center" vertical="center"/>
    </xf>
    <xf numFmtId="0" fontId="15" fillId="0" borderId="43" xfId="0" applyFont="1" applyFill="1" applyBorder="1" applyAlignment="1">
      <alignment horizontal="center" vertical="center" shrinkToFit="1"/>
    </xf>
    <xf numFmtId="0" fontId="15" fillId="0" borderId="45" xfId="0" applyFont="1" applyFill="1" applyBorder="1" applyAlignment="1">
      <alignment horizontal="center" vertical="center" shrinkToFit="1"/>
    </xf>
    <xf numFmtId="0" fontId="15" fillId="0" borderId="62" xfId="0" applyFont="1" applyFill="1" applyBorder="1" applyAlignment="1">
      <alignment horizontal="center" vertical="center" shrinkToFit="1"/>
    </xf>
    <xf numFmtId="49" fontId="15" fillId="0" borderId="27" xfId="0" applyNumberFormat="1" applyFont="1" applyFill="1" applyBorder="1" applyAlignment="1">
      <alignment horizontal="center" vertical="center" shrinkToFit="1"/>
    </xf>
    <xf numFmtId="49" fontId="15" fillId="0" borderId="61" xfId="0" applyNumberFormat="1" applyFont="1" applyFill="1" applyBorder="1" applyAlignment="1">
      <alignment horizontal="center" vertical="center" shrinkToFit="1"/>
    </xf>
    <xf numFmtId="0" fontId="16" fillId="0" borderId="0" xfId="0" applyFont="1" applyFill="1" applyBorder="1" applyAlignment="1">
      <alignment horizontal="left" vertical="top" wrapText="1"/>
    </xf>
    <xf numFmtId="0" fontId="17" fillId="0" borderId="0" xfId="0" applyFont="1" applyFill="1"/>
    <xf numFmtId="0" fontId="18" fillId="0" borderId="0" xfId="0" applyFont="1" applyFill="1"/>
    <xf numFmtId="0" fontId="19" fillId="0" borderId="0" xfId="0" applyFont="1" applyFill="1" applyBorder="1" applyAlignment="1">
      <alignment vertical="center"/>
    </xf>
    <xf numFmtId="0" fontId="0" fillId="0" borderId="0" xfId="0" applyFill="1"/>
    <xf numFmtId="0" fontId="20" fillId="0" borderId="0" xfId="0" applyFont="1" applyFill="1" applyAlignment="1">
      <alignment horizontal="center" vertical="center"/>
    </xf>
    <xf numFmtId="0" fontId="21" fillId="0" borderId="0" xfId="0" applyFont="1" applyFill="1" applyAlignment="1">
      <alignment vertical="center"/>
    </xf>
    <xf numFmtId="0" fontId="21" fillId="0" borderId="0" xfId="0" applyNumberFormat="1" applyFont="1" applyFill="1" applyBorder="1" applyAlignment="1" applyProtection="1">
      <alignment horizontal="right" vertical="center"/>
    </xf>
    <xf numFmtId="0" fontId="7" fillId="2" borderId="63" xfId="0" applyNumberFormat="1" applyFont="1" applyFill="1" applyBorder="1" applyAlignment="1">
      <alignment horizontal="center" vertical="center"/>
    </xf>
    <xf numFmtId="0" fontId="7" fillId="2" borderId="63" xfId="0" applyNumberFormat="1" applyFont="1" applyFill="1" applyBorder="1" applyAlignment="1">
      <alignment horizontal="left" vertical="center"/>
    </xf>
    <xf numFmtId="4" fontId="7" fillId="2" borderId="63" xfId="0" applyNumberFormat="1" applyFont="1" applyFill="1" applyBorder="1" applyAlignment="1">
      <alignment horizontal="right" vertical="center"/>
    </xf>
    <xf numFmtId="3" fontId="7" fillId="2" borderId="63" xfId="0" applyNumberFormat="1" applyFont="1" applyFill="1" applyBorder="1" applyAlignment="1">
      <alignment horizontal="right" vertical="center"/>
    </xf>
    <xf numFmtId="0" fontId="7" fillId="2" borderId="63" xfId="0" applyNumberFormat="1" applyFont="1" applyFill="1" applyBorder="1" applyAlignment="1">
      <alignment horizontal="left" vertical="center" wrapText="1"/>
    </xf>
    <xf numFmtId="0" fontId="19" fillId="0" borderId="0" xfId="0" applyFont="1" applyFill="1"/>
    <xf numFmtId="0" fontId="18" fillId="0" borderId="0" xfId="0" applyFont="1" applyFill="1" applyAlignment="1">
      <alignment horizontal="center" vertical="center" wrapText="1"/>
    </xf>
    <xf numFmtId="0" fontId="17" fillId="0" borderId="0" xfId="0" applyFont="1" applyFill="1" applyAlignment="1">
      <alignment horizontal="center" vertical="center" wrapText="1"/>
    </xf>
    <xf numFmtId="0" fontId="16" fillId="0" borderId="0" xfId="0" applyFont="1" applyFill="1" applyAlignment="1">
      <alignment vertical="center"/>
    </xf>
    <xf numFmtId="0" fontId="14" fillId="0" borderId="0" xfId="0" applyFont="1" applyFill="1" applyAlignment="1">
      <alignment horizontal="right" vertical="center"/>
    </xf>
    <xf numFmtId="0" fontId="14" fillId="0" borderId="0" xfId="0" applyFont="1" applyFill="1" applyBorder="1" applyAlignment="1">
      <alignment vertical="center"/>
    </xf>
    <xf numFmtId="0" fontId="14" fillId="0" borderId="0" xfId="0" applyFont="1" applyFill="1" applyAlignment="1">
      <alignment vertical="center"/>
    </xf>
    <xf numFmtId="0" fontId="16" fillId="0" borderId="0" xfId="0" applyFont="1" applyFill="1" applyAlignment="1">
      <alignment vertical="center"/>
    </xf>
    <xf numFmtId="0" fontId="14" fillId="0" borderId="0" xfId="0" applyFont="1" applyFill="1" applyBorder="1" applyAlignment="1">
      <alignment horizontal="right" vertical="center"/>
    </xf>
    <xf numFmtId="0" fontId="15" fillId="0" borderId="58" xfId="0" applyFont="1" applyFill="1" applyBorder="1" applyAlignment="1">
      <alignment horizontal="center" vertical="center" wrapText="1" shrinkToFit="1"/>
    </xf>
    <xf numFmtId="0" fontId="15" fillId="0" borderId="59" xfId="0" applyFont="1" applyFill="1" applyBorder="1" applyAlignment="1">
      <alignment horizontal="center" vertical="center" wrapText="1" shrinkToFit="1"/>
    </xf>
    <xf numFmtId="0" fontId="15" fillId="0" borderId="60" xfId="0" applyFont="1" applyFill="1" applyBorder="1" applyAlignment="1">
      <alignment horizontal="center" vertical="center" wrapText="1" shrinkToFit="1"/>
    </xf>
    <xf numFmtId="0" fontId="15" fillId="0" borderId="27" xfId="0" applyFont="1" applyFill="1" applyBorder="1" applyAlignment="1">
      <alignment horizontal="center" vertical="center" wrapText="1" shrinkToFit="1"/>
    </xf>
    <xf numFmtId="0" fontId="15" fillId="0" borderId="43" xfId="0" applyFont="1" applyFill="1" applyBorder="1" applyAlignment="1">
      <alignment horizontal="center" vertical="center" wrapText="1" shrinkToFit="1"/>
    </xf>
    <xf numFmtId="0" fontId="15" fillId="0" borderId="62" xfId="0" applyFont="1" applyFill="1" applyBorder="1" applyAlignment="1">
      <alignment horizontal="center" vertical="center" wrapText="1" shrinkToFit="1"/>
    </xf>
    <xf numFmtId="0" fontId="15" fillId="0" borderId="45" xfId="0" applyFont="1" applyFill="1" applyBorder="1" applyAlignment="1">
      <alignment horizontal="center" vertical="center" wrapText="1" shrinkToFit="1"/>
    </xf>
    <xf numFmtId="0" fontId="15" fillId="0" borderId="64" xfId="0" applyFont="1" applyFill="1" applyBorder="1" applyAlignment="1">
      <alignment horizontal="center" vertical="center" wrapText="1" shrinkToFit="1"/>
    </xf>
    <xf numFmtId="0" fontId="15" fillId="0" borderId="37" xfId="0" applyFont="1" applyFill="1" applyBorder="1" applyAlignment="1">
      <alignment horizontal="center" vertical="center" wrapText="1" shrinkToFit="1"/>
    </xf>
    <xf numFmtId="0" fontId="15" fillId="0" borderId="27" xfId="0" applyFont="1" applyFill="1" applyBorder="1" applyAlignment="1">
      <alignment horizontal="center" vertical="center" shrinkToFit="1"/>
    </xf>
    <xf numFmtId="4" fontId="15" fillId="0" borderId="27" xfId="0" applyNumberFormat="1" applyFont="1" applyFill="1" applyBorder="1" applyAlignment="1">
      <alignment horizontal="right" vertical="center" shrinkToFit="1"/>
    </xf>
    <xf numFmtId="0" fontId="15" fillId="0" borderId="27" xfId="0" applyFont="1" applyFill="1" applyBorder="1" applyAlignment="1">
      <alignment horizontal="left" vertical="center" shrinkToFit="1"/>
    </xf>
    <xf numFmtId="0" fontId="15" fillId="0" borderId="27" xfId="0" applyFont="1" applyFill="1" applyBorder="1" applyAlignment="1">
      <alignment horizontal="left" vertical="center" shrinkToFit="1"/>
    </xf>
    <xf numFmtId="4" fontId="15" fillId="0" borderId="27" xfId="0" applyNumberFormat="1" applyFont="1" applyFill="1" applyBorder="1" applyAlignment="1">
      <alignment horizontal="right" vertical="center" shrinkToFit="1"/>
    </xf>
    <xf numFmtId="0" fontId="16" fillId="0" borderId="0" xfId="0" applyFont="1" applyFill="1" applyBorder="1" applyAlignment="1">
      <alignment horizontal="left" vertical="center"/>
    </xf>
    <xf numFmtId="0" fontId="16" fillId="0" borderId="0" xfId="0" applyFont="1" applyFill="1" applyBorder="1" applyAlignment="1">
      <alignment horizontal="left" vertical="center"/>
    </xf>
    <xf numFmtId="0" fontId="16" fillId="0" borderId="0" xfId="0" applyFont="1" applyFill="1"/>
    <xf numFmtId="0" fontId="14" fillId="0" borderId="0" xfId="0" applyFont="1" applyFill="1" applyAlignment="1">
      <alignment vertical="center"/>
    </xf>
    <xf numFmtId="0" fontId="14" fillId="0" borderId="0" xfId="0" applyFont="1" applyFill="1" applyBorder="1" applyAlignment="1">
      <alignment horizontal="left" vertical="center"/>
    </xf>
    <xf numFmtId="0" fontId="14" fillId="0" borderId="0" xfId="0" applyFont="1" applyFill="1" applyBorder="1" applyAlignment="1">
      <alignment vertical="center"/>
    </xf>
    <xf numFmtId="0" fontId="15" fillId="0" borderId="61" xfId="0" applyFont="1" applyFill="1" applyBorder="1" applyAlignment="1">
      <alignment horizontal="center" vertical="center" wrapText="1" shrinkToFit="1"/>
    </xf>
    <xf numFmtId="0" fontId="15" fillId="0" borderId="65" xfId="0" applyFont="1" applyFill="1" applyBorder="1" applyAlignment="1">
      <alignment horizontal="center" vertical="center" wrapText="1" shrinkToFit="1"/>
    </xf>
    <xf numFmtId="0" fontId="15" fillId="0" borderId="33" xfId="0" applyFont="1" applyFill="1" applyBorder="1" applyAlignment="1">
      <alignment horizontal="center" vertical="center" wrapText="1" shrinkToFit="1"/>
    </xf>
    <xf numFmtId="0" fontId="16" fillId="0" borderId="37" xfId="0" applyFont="1" applyBorder="1" applyAlignment="1">
      <alignment horizontal="center" vertical="center" wrapText="1"/>
    </xf>
    <xf numFmtId="0" fontId="0" fillId="0" borderId="0" xfId="0" applyFill="1" applyAlignment="1">
      <alignment horizontal="left"/>
    </xf>
    <xf numFmtId="0" fontId="13" fillId="0" borderId="0" xfId="0" applyFont="1" applyFill="1" applyAlignment="1"/>
    <xf numFmtId="0" fontId="12" fillId="0" borderId="0" xfId="0" applyFont="1" applyFill="1" applyAlignment="1">
      <alignment horizontal="center"/>
    </xf>
    <xf numFmtId="0" fontId="14" fillId="0" borderId="0" xfId="0" applyFont="1" applyFill="1" applyAlignment="1">
      <alignment horizontal="right"/>
    </xf>
    <xf numFmtId="0" fontId="14" fillId="0" borderId="0" xfId="0" applyFont="1" applyFill="1" applyAlignment="1"/>
    <xf numFmtId="0" fontId="14" fillId="0" borderId="0" xfId="0" applyFont="1" applyFill="1" applyAlignment="1">
      <alignment horizontal="center"/>
    </xf>
    <xf numFmtId="0" fontId="15" fillId="0" borderId="66" xfId="0" applyFont="1" applyFill="1" applyBorder="1" applyAlignment="1">
      <alignment horizontal="center" vertical="center" wrapText="1" shrinkToFit="1"/>
    </xf>
    <xf numFmtId="0" fontId="15" fillId="0" borderId="67" xfId="0" applyFont="1" applyFill="1" applyBorder="1" applyAlignment="1">
      <alignment horizontal="center" vertical="center" wrapText="1" shrinkToFit="1"/>
    </xf>
    <xf numFmtId="0" fontId="15" fillId="0" borderId="68" xfId="0" applyFont="1" applyFill="1" applyBorder="1" applyAlignment="1">
      <alignment horizontal="center" vertical="center" wrapText="1" shrinkToFit="1"/>
    </xf>
    <xf numFmtId="0" fontId="15" fillId="0" borderId="69" xfId="0" applyFont="1" applyFill="1" applyBorder="1" applyAlignment="1">
      <alignment horizontal="center" vertical="center" wrapText="1" shrinkToFit="1"/>
    </xf>
    <xf numFmtId="0" fontId="15" fillId="0" borderId="70" xfId="0" applyFont="1" applyFill="1" applyBorder="1" applyAlignment="1">
      <alignment horizontal="center" vertical="center" wrapText="1" shrinkToFit="1"/>
    </xf>
    <xf numFmtId="0" fontId="7" fillId="3" borderId="63" xfId="0" applyNumberFormat="1" applyFont="1" applyFill="1" applyBorder="1" applyAlignment="1">
      <alignment horizontal="left" vertical="center"/>
    </xf>
    <xf numFmtId="4" fontId="9" fillId="2" borderId="63" xfId="0" applyNumberFormat="1" applyFont="1" applyFill="1" applyBorder="1" applyAlignment="1">
      <alignment horizontal="right" vertical="center"/>
    </xf>
    <xf numFmtId="0" fontId="7" fillId="2" borderId="63" xfId="0" applyNumberFormat="1" applyFont="1" applyFill="1" applyBorder="1" applyAlignment="1">
      <alignment horizontal="right" vertical="center"/>
    </xf>
    <xf numFmtId="0" fontId="9" fillId="2" borderId="63" xfId="0" applyNumberFormat="1" applyFont="1" applyFill="1" applyBorder="1" applyAlignment="1">
      <alignment horizontal="right" vertical="center"/>
    </xf>
    <xf numFmtId="0" fontId="13" fillId="0" borderId="0" xfId="50" applyFill="1"/>
    <xf numFmtId="0" fontId="16" fillId="0" borderId="0" xfId="52" applyFont="1" applyFill="1" applyAlignment="1">
      <alignment vertical="center" wrapText="1"/>
    </xf>
    <xf numFmtId="0" fontId="14" fillId="0" borderId="0" xfId="50" applyFont="1" applyFill="1" applyAlignment="1">
      <alignment vertical="center"/>
    </xf>
    <xf numFmtId="0" fontId="22" fillId="0" borderId="0" xfId="50" applyFont="1" applyFill="1" applyAlignment="1">
      <alignment vertical="center"/>
    </xf>
    <xf numFmtId="0" fontId="20" fillId="0" borderId="0" xfId="0" applyFont="1" applyFill="1" applyAlignment="1">
      <alignment horizontal="center"/>
    </xf>
    <xf numFmtId="0" fontId="14" fillId="0" borderId="0" xfId="0" applyFont="1" applyFill="1" applyAlignment="1"/>
    <xf numFmtId="0" fontId="9" fillId="0" borderId="0" xfId="0" applyFont="1" applyFill="1" applyAlignment="1"/>
    <xf numFmtId="0" fontId="21" fillId="0" borderId="62" xfId="0" applyNumberFormat="1" applyFont="1" applyFill="1" applyBorder="1" applyAlignment="1" applyProtection="1">
      <alignment horizontal="right" vertical="center" wrapText="1"/>
    </xf>
    <xf numFmtId="0" fontId="15" fillId="0" borderId="71" xfId="0" applyFont="1" applyFill="1" applyBorder="1" applyAlignment="1">
      <alignment horizontal="center" vertical="center" wrapText="1" shrinkToFit="1"/>
    </xf>
    <xf numFmtId="0" fontId="15" fillId="0" borderId="68" xfId="0" applyFont="1" applyFill="1" applyBorder="1" applyAlignment="1">
      <alignment horizontal="center" vertical="center" wrapText="1" shrinkToFit="1"/>
    </xf>
    <xf numFmtId="0" fontId="7" fillId="3" borderId="63" xfId="0" applyNumberFormat="1" applyFont="1" applyFill="1" applyBorder="1" applyAlignment="1">
      <alignment horizontal="center" vertical="center"/>
    </xf>
    <xf numFmtId="4" fontId="7" fillId="3" borderId="63" xfId="0" applyNumberFormat="1" applyFont="1" applyFill="1" applyBorder="1" applyAlignment="1">
      <alignment horizontal="center" vertical="center"/>
    </xf>
    <xf numFmtId="4" fontId="7" fillId="2" borderId="63" xfId="0" applyNumberFormat="1" applyFont="1" applyFill="1" applyBorder="1" applyAlignment="1">
      <alignment horizontal="left" vertical="center"/>
    </xf>
    <xf numFmtId="0" fontId="18" fillId="0" borderId="0" xfId="0" applyFont="1" applyAlignment="1">
      <alignment wrapText="1"/>
    </xf>
    <xf numFmtId="0" fontId="18" fillId="0" borderId="0" xfId="0" applyFont="1" applyAlignment="1">
      <alignment horizontal="center" vertical="center" wrapText="1"/>
    </xf>
    <xf numFmtId="0" fontId="17" fillId="0" borderId="0" xfId="0" applyFont="1" applyAlignment="1">
      <alignment horizontal="center" vertical="center" wrapText="1"/>
    </xf>
    <xf numFmtId="0" fontId="17" fillId="0" borderId="0" xfId="0" applyFont="1"/>
    <xf numFmtId="0" fontId="20"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xf>
    <xf numFmtId="0" fontId="25" fillId="0" borderId="0" xfId="0" applyFont="1"/>
    <xf numFmtId="0" fontId="14" fillId="0" borderId="62" xfId="0" applyNumberFormat="1" applyFont="1" applyFill="1" applyBorder="1" applyAlignment="1" applyProtection="1">
      <alignment horizontal="left" vertical="center" wrapText="1"/>
    </xf>
    <xf numFmtId="0" fontId="14" fillId="0" borderId="0" xfId="0" applyNumberFormat="1" applyFont="1" applyFill="1" applyBorder="1" applyAlignment="1" applyProtection="1">
      <alignment vertical="center" wrapText="1"/>
    </xf>
    <xf numFmtId="0" fontId="14" fillId="0" borderId="0" xfId="0" applyNumberFormat="1" applyFont="1" applyFill="1" applyBorder="1" applyAlignment="1" applyProtection="1">
      <alignment vertical="center" wrapText="1"/>
    </xf>
    <xf numFmtId="0" fontId="17" fillId="0" borderId="0" xfId="0" applyFont="1" applyAlignment="1">
      <alignment vertical="center" wrapText="1"/>
    </xf>
    <xf numFmtId="0" fontId="14" fillId="0" borderId="0" xfId="0" applyNumberFormat="1" applyFont="1" applyFill="1" applyBorder="1" applyAlignment="1" applyProtection="1">
      <alignment horizontal="center" vertical="center" wrapText="1"/>
    </xf>
    <xf numFmtId="0" fontId="25" fillId="0" borderId="0" xfId="0" applyFont="1" applyAlignment="1">
      <alignment vertical="center" wrapText="1"/>
    </xf>
    <xf numFmtId="0" fontId="25" fillId="0" borderId="0" xfId="0" applyFont="1" applyAlignment="1">
      <alignment wrapText="1"/>
    </xf>
    <xf numFmtId="0" fontId="14" fillId="0" borderId="27" xfId="0" applyNumberFormat="1" applyFont="1" applyFill="1" applyBorder="1" applyAlignment="1" applyProtection="1">
      <alignment horizontal="center" vertical="center" wrapText="1"/>
    </xf>
    <xf numFmtId="0" fontId="14" fillId="0" borderId="61" xfId="0" applyNumberFormat="1" applyFont="1" applyFill="1" applyBorder="1" applyAlignment="1" applyProtection="1">
      <alignment horizontal="center" vertical="center" wrapText="1"/>
    </xf>
    <xf numFmtId="0" fontId="14" fillId="0" borderId="65" xfId="0" applyNumberFormat="1" applyFont="1" applyFill="1" applyBorder="1" applyAlignment="1" applyProtection="1">
      <alignment horizontal="center" vertical="center" wrapText="1"/>
    </xf>
    <xf numFmtId="0" fontId="14" fillId="0" borderId="33" xfId="0" applyNumberFormat="1" applyFont="1" applyFill="1" applyBorder="1" applyAlignment="1" applyProtection="1">
      <alignment horizontal="center" vertical="center" wrapText="1"/>
    </xf>
    <xf numFmtId="0" fontId="21" fillId="0" borderId="27" xfId="0" applyNumberFormat="1" applyFont="1" applyFill="1" applyBorder="1" applyAlignment="1" applyProtection="1">
      <alignment horizontal="center" vertical="center" wrapText="1"/>
    </xf>
    <xf numFmtId="0" fontId="14" fillId="0" borderId="58" xfId="0" applyNumberFormat="1" applyFont="1" applyFill="1" applyBorder="1" applyAlignment="1" applyProtection="1">
      <alignment horizontal="center" vertical="center" wrapText="1"/>
    </xf>
    <xf numFmtId="0" fontId="14" fillId="0" borderId="59" xfId="0" applyNumberFormat="1" applyFont="1" applyFill="1" applyBorder="1" applyAlignment="1" applyProtection="1">
      <alignment horizontal="center" vertical="center" wrapText="1"/>
    </xf>
    <xf numFmtId="0" fontId="14" fillId="0" borderId="60" xfId="0" applyNumberFormat="1" applyFont="1" applyFill="1" applyBorder="1" applyAlignment="1" applyProtection="1">
      <alignment horizontal="center" vertical="center" wrapText="1"/>
    </xf>
    <xf numFmtId="0" fontId="14" fillId="0" borderId="64" xfId="0" applyNumberFormat="1" applyFont="1" applyFill="1" applyBorder="1" applyAlignment="1" applyProtection="1">
      <alignment horizontal="center" vertical="center" wrapText="1"/>
    </xf>
    <xf numFmtId="0" fontId="16" fillId="0" borderId="64" xfId="0" applyFont="1" applyBorder="1" applyAlignment="1">
      <alignment horizontal="center" vertical="center" wrapText="1"/>
    </xf>
    <xf numFmtId="0" fontId="16" fillId="0" borderId="64" xfId="0" applyFont="1" applyBorder="1" applyAlignment="1">
      <alignment horizontal="center" vertical="center" wrapText="1"/>
    </xf>
    <xf numFmtId="0" fontId="16" fillId="0" borderId="27" xfId="0" applyFont="1" applyBorder="1" applyAlignment="1">
      <alignment horizontal="center" vertical="center" wrapText="1"/>
    </xf>
    <xf numFmtId="0" fontId="14" fillId="0" borderId="61" xfId="0" applyNumberFormat="1" applyFont="1" applyFill="1" applyBorder="1" applyAlignment="1" applyProtection="1">
      <alignment horizontal="center" vertical="center" wrapText="1"/>
    </xf>
    <xf numFmtId="0" fontId="14" fillId="0" borderId="65" xfId="0" applyNumberFormat="1" applyFont="1" applyFill="1" applyBorder="1" applyAlignment="1" applyProtection="1">
      <alignment horizontal="center" vertical="center" wrapText="1"/>
    </xf>
    <xf numFmtId="0" fontId="14" fillId="0" borderId="33" xfId="0" applyNumberFormat="1" applyFont="1" applyFill="1" applyBorder="1" applyAlignment="1" applyProtection="1">
      <alignment vertical="center" wrapText="1"/>
    </xf>
    <xf numFmtId="0" fontId="25" fillId="0" borderId="27" xfId="0" applyFont="1" applyBorder="1" applyAlignment="1">
      <alignment horizontal="center" vertical="center" wrapText="1"/>
    </xf>
    <xf numFmtId="0" fontId="21" fillId="0" borderId="61" xfId="0" applyNumberFormat="1" applyFont="1" applyFill="1" applyBorder="1" applyAlignment="1" applyProtection="1">
      <alignment horizontal="center" vertical="center" wrapText="1"/>
    </xf>
    <xf numFmtId="0" fontId="21" fillId="0" borderId="65" xfId="0" applyNumberFormat="1" applyFont="1" applyFill="1" applyBorder="1" applyAlignment="1" applyProtection="1">
      <alignment horizontal="center" vertical="center" wrapText="1"/>
    </xf>
    <xf numFmtId="0" fontId="21" fillId="0" borderId="33" xfId="0" applyNumberFormat="1" applyFont="1" applyFill="1" applyBorder="1" applyAlignment="1" applyProtection="1">
      <alignment horizontal="center" vertical="center" wrapText="1"/>
    </xf>
    <xf numFmtId="0" fontId="14" fillId="0" borderId="43" xfId="0" applyNumberFormat="1" applyFont="1" applyFill="1" applyBorder="1" applyAlignment="1" applyProtection="1">
      <alignment horizontal="center" vertical="center" wrapText="1"/>
    </xf>
    <xf numFmtId="0" fontId="14" fillId="0" borderId="62" xfId="0" applyNumberFormat="1" applyFont="1" applyFill="1" applyBorder="1" applyAlignment="1" applyProtection="1">
      <alignment horizontal="center" vertical="center" wrapText="1"/>
    </xf>
    <xf numFmtId="0" fontId="14" fillId="0" borderId="45" xfId="0" applyNumberFormat="1" applyFont="1" applyFill="1" applyBorder="1" applyAlignment="1" applyProtection="1">
      <alignment horizontal="center" vertical="center" wrapText="1"/>
    </xf>
    <xf numFmtId="0" fontId="14" fillId="0" borderId="37" xfId="0" applyNumberFormat="1" applyFont="1" applyFill="1" applyBorder="1" applyAlignment="1" applyProtection="1">
      <alignment horizontal="center" vertical="center" wrapText="1"/>
    </xf>
    <xf numFmtId="0" fontId="16" fillId="0" borderId="37" xfId="0" applyFont="1" applyBorder="1" applyAlignment="1">
      <alignment horizontal="center" vertical="center" wrapText="1"/>
    </xf>
    <xf numFmtId="0" fontId="25" fillId="0" borderId="27" xfId="0" applyFont="1" applyFill="1" applyBorder="1" applyAlignment="1">
      <alignment horizontal="center" vertical="center" wrapText="1"/>
    </xf>
    <xf numFmtId="0" fontId="25" fillId="0" borderId="27" xfId="0" applyFont="1" applyFill="1" applyBorder="1" applyAlignment="1">
      <alignment horizontal="centerContinuous" vertical="center" wrapText="1"/>
    </xf>
    <xf numFmtId="0" fontId="7" fillId="3" borderId="63" xfId="0" applyNumberFormat="1" applyFont="1" applyFill="1" applyBorder="1" applyAlignment="1">
      <alignment horizontal="center" vertical="center" wrapText="1"/>
    </xf>
    <xf numFmtId="0" fontId="16" fillId="0" borderId="0" xfId="0" applyFont="1" applyFill="1"/>
    <xf numFmtId="0" fontId="15" fillId="0" borderId="71" xfId="0" applyFont="1" applyFill="1" applyBorder="1" applyAlignment="1">
      <alignment horizontal="center" vertical="center"/>
    </xf>
    <xf numFmtId="0" fontId="15" fillId="0" borderId="68" xfId="0" applyFont="1" applyFill="1" applyBorder="1" applyAlignment="1">
      <alignment horizontal="center" vertical="center"/>
    </xf>
    <xf numFmtId="0" fontId="15" fillId="0" borderId="69"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5" fillId="0" borderId="70" xfId="0" applyFont="1" applyFill="1" applyBorder="1" applyAlignment="1">
      <alignment horizontal="center" vertical="center"/>
    </xf>
    <xf numFmtId="0" fontId="15" fillId="0" borderId="27" xfId="0" applyFont="1" applyFill="1" applyBorder="1" applyAlignment="1">
      <alignment horizontal="center" vertical="center" wrapText="1"/>
    </xf>
    <xf numFmtId="0" fontId="0" fillId="0" borderId="0" xfId="53" applyFill="1" applyAlignment="1">
      <alignment vertical="center"/>
    </xf>
    <xf numFmtId="0" fontId="15" fillId="0" borderId="71" xfId="0" applyFont="1" applyFill="1" applyBorder="1" applyAlignment="1">
      <alignment horizontal="center" vertical="center" shrinkToFit="1"/>
    </xf>
    <xf numFmtId="0" fontId="15" fillId="0" borderId="68" xfId="0" applyFont="1" applyFill="1" applyBorder="1" applyAlignment="1">
      <alignment horizontal="center" vertical="center" shrinkToFit="1"/>
    </xf>
    <xf numFmtId="0" fontId="15" fillId="0" borderId="70" xfId="0" applyFont="1" applyFill="1" applyBorder="1" applyAlignment="1">
      <alignment horizontal="center" vertical="center" shrinkToFit="1"/>
    </xf>
    <xf numFmtId="0" fontId="15" fillId="0" borderId="27" xfId="0" applyFont="1" applyFill="1" applyBorder="1" applyAlignment="1">
      <alignment horizontal="left" vertical="center" wrapText="1" shrinkToFit="1"/>
    </xf>
    <xf numFmtId="0" fontId="16" fillId="4" borderId="0" xfId="53" applyFont="1" applyFill="1" applyAlignment="1">
      <alignment vertical="center"/>
    </xf>
    <xf numFmtId="0" fontId="16" fillId="4" borderId="0" xfId="49" applyFont="1" applyFill="1" applyAlignment="1">
      <alignment horizontal="right" vertical="center"/>
    </xf>
    <xf numFmtId="0" fontId="0" fillId="4" borderId="0" xfId="53" applyFont="1" applyFill="1" applyAlignment="1">
      <alignment vertical="center"/>
    </xf>
    <xf numFmtId="0" fontId="12" fillId="4" borderId="0" xfId="0" applyFont="1" applyFill="1" applyAlignment="1">
      <alignment horizontal="center"/>
    </xf>
    <xf numFmtId="0" fontId="13" fillId="4" borderId="0" xfId="0" applyFont="1" applyFill="1" applyAlignment="1"/>
    <xf numFmtId="0" fontId="14" fillId="4" borderId="0" xfId="0" applyFont="1" applyFill="1" applyAlignment="1">
      <alignment horizontal="right"/>
    </xf>
    <xf numFmtId="0" fontId="14" fillId="4" borderId="0" xfId="0" applyFont="1" applyFill="1" applyAlignment="1"/>
    <xf numFmtId="0" fontId="14" fillId="4" borderId="0" xfId="0" applyFont="1" applyFill="1" applyAlignment="1">
      <alignment horizontal="center"/>
    </xf>
    <xf numFmtId="0" fontId="15" fillId="4" borderId="71" xfId="0" applyFont="1" applyFill="1" applyBorder="1" applyAlignment="1">
      <alignment horizontal="center" vertical="center" shrinkToFit="1"/>
    </xf>
    <xf numFmtId="0" fontId="15" fillId="4" borderId="68" xfId="0" applyFont="1" applyFill="1" applyBorder="1" applyAlignment="1">
      <alignment horizontal="center" vertical="center" shrinkToFit="1"/>
    </xf>
    <xf numFmtId="0" fontId="16" fillId="4" borderId="0" xfId="49" applyFont="1" applyFill="1" applyBorder="1" applyAlignment="1">
      <alignment horizontal="right" vertical="center"/>
    </xf>
    <xf numFmtId="0" fontId="15" fillId="4" borderId="69" xfId="0" applyFont="1" applyFill="1" applyBorder="1" applyAlignment="1">
      <alignment horizontal="center" vertical="center" shrinkToFit="1"/>
    </xf>
    <xf numFmtId="0" fontId="15" fillId="4" borderId="70" xfId="0" applyFont="1" applyFill="1" applyBorder="1" applyAlignment="1">
      <alignment horizontal="center" vertical="center" shrinkToFit="1"/>
    </xf>
    <xf numFmtId="0" fontId="15" fillId="4" borderId="69" xfId="0" applyFont="1" applyFill="1" applyBorder="1" applyAlignment="1">
      <alignment horizontal="left" vertical="center" shrinkToFit="1"/>
    </xf>
    <xf numFmtId="0" fontId="15" fillId="4" borderId="70" xfId="0" applyFont="1" applyFill="1" applyBorder="1" applyAlignment="1">
      <alignment horizontal="left" vertical="center" shrinkToFit="1"/>
    </xf>
    <xf numFmtId="0" fontId="15" fillId="4" borderId="69" xfId="0" applyFont="1" applyFill="1" applyBorder="1" applyAlignment="1">
      <alignment horizontal="left" vertical="center"/>
    </xf>
    <xf numFmtId="0" fontId="15" fillId="4" borderId="72" xfId="0" applyFont="1" applyFill="1" applyBorder="1" applyAlignment="1">
      <alignment horizontal="left" vertical="center" shrinkToFit="1"/>
    </xf>
    <xf numFmtId="0" fontId="15" fillId="4" borderId="73" xfId="0" applyFont="1" applyFill="1" applyBorder="1" applyAlignment="1">
      <alignment horizontal="center" vertical="center" shrinkToFit="1"/>
    </xf>
    <xf numFmtId="0" fontId="15" fillId="4" borderId="73" xfId="0" applyFont="1" applyFill="1" applyBorder="1" applyAlignment="1">
      <alignment horizontal="left" vertical="center" shrinkToFit="1"/>
    </xf>
    <xf numFmtId="0" fontId="15" fillId="4" borderId="27" xfId="0" applyFont="1" applyFill="1" applyBorder="1" applyAlignment="1">
      <alignment horizontal="left" vertical="center" shrinkToFit="1"/>
    </xf>
    <xf numFmtId="0" fontId="15" fillId="4" borderId="27" xfId="0" applyFont="1" applyFill="1" applyBorder="1" applyAlignment="1">
      <alignment horizontal="center" vertical="center" shrinkToFit="1"/>
    </xf>
    <xf numFmtId="0" fontId="26" fillId="4" borderId="0" xfId="53" applyFont="1" applyFill="1" applyBorder="1" applyAlignment="1">
      <alignment horizontal="lef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_04-分类改革-预算表" xfId="53"/>
    <cellStyle name="常规 3" xfId="54"/>
    <cellStyle name="常规 2" xfId="55"/>
  </cellStyles>
  <tableStyles count="0" defaultTableStyle="TableStyleMedium2" defaultPivotStyle="PivotStyleLight16"/>
  <colors>
    <mruColors>
      <color rgb="00FF0000"/>
      <color rgb="00F1F1F1"/>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sharedStrings" Target="sharedStrings.xml"/><Relationship Id="rId27" Type="http://schemas.openxmlformats.org/officeDocument/2006/relationships/theme" Target="theme/theme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8"/>
  <sheetViews>
    <sheetView zoomScaleSheetLayoutView="60" topLeftCell="A13" workbookViewId="0">
      <selection activeCell="F7" sqref="F7:F36"/>
    </sheetView>
  </sheetViews>
  <sheetFormatPr defaultColWidth="9" defaultRowHeight="14.25" outlineLevelCol="6"/>
  <cols>
    <col min="1" max="1" width="38.5" style="303" customWidth="1"/>
    <col min="2" max="2" width="6.5" style="303" customWidth="1"/>
    <col min="3" max="3" width="14.875" style="303" customWidth="1"/>
    <col min="4" max="4" width="31.625" style="303" customWidth="1"/>
    <col min="5" max="5" width="7.625" style="303" customWidth="1"/>
    <col min="6" max="6" width="14.875" style="303" customWidth="1"/>
    <col min="7" max="16384" width="9" style="303"/>
  </cols>
  <sheetData>
    <row r="1" ht="22.5" customHeight="1" spans="1:7">
      <c r="A1" s="304" t="s">
        <v>0</v>
      </c>
      <c r="B1" s="304"/>
      <c r="C1" s="304"/>
      <c r="D1" s="304"/>
      <c r="E1" s="304"/>
      <c r="F1" s="304"/>
    </row>
    <row r="2" s="301" customFormat="1" ht="21" customHeight="1" spans="1:7">
      <c r="A2" s="305"/>
      <c r="B2" s="305"/>
      <c r="C2" s="305"/>
      <c r="D2" s="305"/>
      <c r="E2" s="305"/>
      <c r="F2" s="306" t="s">
        <v>1</v>
      </c>
    </row>
    <row r="3" s="301" customFormat="1" ht="21" customHeight="1" spans="1:7">
      <c r="A3" s="307" t="s">
        <v>2</v>
      </c>
      <c r="B3" s="305"/>
      <c r="C3" s="308"/>
      <c r="D3" s="305"/>
      <c r="E3" s="305"/>
      <c r="F3" s="306" t="s">
        <v>3</v>
      </c>
    </row>
    <row r="4" s="302" customFormat="1" ht="18" customHeight="1" spans="1:7">
      <c r="A4" s="309" t="s">
        <v>4</v>
      </c>
      <c r="B4" s="310"/>
      <c r="C4" s="310"/>
      <c r="D4" s="310" t="s">
        <v>5</v>
      </c>
      <c r="E4" s="310"/>
      <c r="F4" s="310"/>
      <c r="G4" s="311"/>
    </row>
    <row r="5" s="302" customFormat="1" ht="18" customHeight="1" spans="1:7">
      <c r="A5" s="312" t="s">
        <v>6</v>
      </c>
      <c r="B5" s="313" t="s">
        <v>7</v>
      </c>
      <c r="C5" s="313" t="s">
        <v>8</v>
      </c>
      <c r="D5" s="313" t="s">
        <v>9</v>
      </c>
      <c r="E5" s="313" t="s">
        <v>7</v>
      </c>
      <c r="F5" s="313" t="s">
        <v>8</v>
      </c>
      <c r="G5" s="311"/>
    </row>
    <row r="6" s="302" customFormat="1" ht="18" customHeight="1" spans="1:7">
      <c r="A6" s="312" t="s">
        <v>10</v>
      </c>
      <c r="B6" s="313" t="s">
        <v>11</v>
      </c>
      <c r="C6" s="313" t="s">
        <v>12</v>
      </c>
      <c r="D6" s="313" t="s">
        <v>10</v>
      </c>
      <c r="E6" s="313" t="s">
        <v>11</v>
      </c>
      <c r="F6" s="313" t="s">
        <v>13</v>
      </c>
      <c r="G6" s="311"/>
    </row>
    <row r="7" s="302" customFormat="1" ht="18" customHeight="1" spans="1:7">
      <c r="A7" s="314" t="s">
        <v>14</v>
      </c>
      <c r="B7" s="313" t="s">
        <v>12</v>
      </c>
      <c r="C7" s="183">
        <v>16991679.93</v>
      </c>
      <c r="D7" s="315" t="s">
        <v>15</v>
      </c>
      <c r="E7" s="313">
        <v>31</v>
      </c>
      <c r="F7" s="183">
        <v>955500</v>
      </c>
      <c r="G7" s="311"/>
    </row>
    <row r="8" s="302" customFormat="1" ht="20" customHeight="1" spans="1:7">
      <c r="A8" s="314" t="s">
        <v>16</v>
      </c>
      <c r="B8" s="313" t="s">
        <v>13</v>
      </c>
      <c r="C8" s="183">
        <v>0</v>
      </c>
      <c r="D8" s="315" t="s">
        <v>17</v>
      </c>
      <c r="E8" s="313">
        <v>32</v>
      </c>
      <c r="F8" s="183">
        <v>0</v>
      </c>
      <c r="G8" s="311"/>
    </row>
    <row r="9" s="302" customFormat="1" ht="18" customHeight="1" spans="1:7">
      <c r="A9" s="314" t="s">
        <v>18</v>
      </c>
      <c r="B9" s="313" t="s">
        <v>19</v>
      </c>
      <c r="C9" s="183">
        <v>0</v>
      </c>
      <c r="D9" s="315" t="s">
        <v>20</v>
      </c>
      <c r="E9" s="313">
        <v>33</v>
      </c>
      <c r="F9" s="183">
        <v>0</v>
      </c>
      <c r="G9" s="311"/>
    </row>
    <row r="10" s="302" customFormat="1" ht="18" customHeight="1" spans="1:7">
      <c r="A10" s="314" t="s">
        <v>21</v>
      </c>
      <c r="B10" s="313" t="s">
        <v>22</v>
      </c>
      <c r="C10" s="183">
        <v>0</v>
      </c>
      <c r="D10" s="315" t="s">
        <v>23</v>
      </c>
      <c r="E10" s="313">
        <v>34</v>
      </c>
      <c r="F10" s="183">
        <v>0</v>
      </c>
      <c r="G10" s="311"/>
    </row>
    <row r="11" s="302" customFormat="1" ht="18" customHeight="1" spans="1:7">
      <c r="A11" s="314" t="s">
        <v>24</v>
      </c>
      <c r="B11" s="313" t="s">
        <v>25</v>
      </c>
      <c r="C11" s="183">
        <v>0</v>
      </c>
      <c r="D11" s="315" t="s">
        <v>26</v>
      </c>
      <c r="E11" s="313">
        <v>35</v>
      </c>
      <c r="F11" s="183">
        <v>0</v>
      </c>
      <c r="G11" s="311"/>
    </row>
    <row r="12" s="302" customFormat="1" ht="18" customHeight="1" spans="1:7">
      <c r="A12" s="314" t="s">
        <v>27</v>
      </c>
      <c r="B12" s="313" t="s">
        <v>28</v>
      </c>
      <c r="C12" s="183">
        <v>0</v>
      </c>
      <c r="D12" s="315" t="s">
        <v>29</v>
      </c>
      <c r="E12" s="313">
        <v>36</v>
      </c>
      <c r="F12" s="183">
        <v>5398002.89</v>
      </c>
      <c r="G12" s="311"/>
    </row>
    <row r="13" s="302" customFormat="1" ht="18" customHeight="1" spans="1:7">
      <c r="A13" s="314" t="s">
        <v>30</v>
      </c>
      <c r="B13" s="313" t="s">
        <v>31</v>
      </c>
      <c r="C13" s="183">
        <v>0</v>
      </c>
      <c r="D13" s="315" t="s">
        <v>32</v>
      </c>
      <c r="E13" s="313">
        <v>37</v>
      </c>
      <c r="F13" s="183">
        <v>0</v>
      </c>
      <c r="G13" s="311"/>
    </row>
    <row r="14" s="302" customFormat="1" ht="18" customHeight="1" spans="1:7">
      <c r="A14" s="316" t="s">
        <v>33</v>
      </c>
      <c r="B14" s="313" t="s">
        <v>34</v>
      </c>
      <c r="C14" s="183">
        <v>23921.17</v>
      </c>
      <c r="D14" s="315" t="s">
        <v>35</v>
      </c>
      <c r="E14" s="313">
        <v>38</v>
      </c>
      <c r="F14" s="183">
        <v>1103396.16</v>
      </c>
      <c r="G14" s="311"/>
    </row>
    <row r="15" s="302" customFormat="1" ht="18" customHeight="1" spans="1:7">
      <c r="A15" s="314" t="s">
        <v>11</v>
      </c>
      <c r="B15" s="313" t="s">
        <v>36</v>
      </c>
      <c r="C15" s="232"/>
      <c r="D15" s="315" t="s">
        <v>37</v>
      </c>
      <c r="E15" s="313">
        <v>39</v>
      </c>
      <c r="F15" s="183">
        <v>494730.48</v>
      </c>
      <c r="G15" s="311"/>
    </row>
    <row r="16" s="302" customFormat="1" ht="18" customHeight="1" spans="1:7">
      <c r="A16" s="314" t="s">
        <v>11</v>
      </c>
      <c r="B16" s="313" t="s">
        <v>38</v>
      </c>
      <c r="C16" s="232"/>
      <c r="D16" s="315" t="s">
        <v>39</v>
      </c>
      <c r="E16" s="313">
        <v>40</v>
      </c>
      <c r="F16" s="183">
        <v>0</v>
      </c>
      <c r="G16" s="311"/>
    </row>
    <row r="17" s="302" customFormat="1" ht="18" customHeight="1" spans="1:7">
      <c r="A17" s="314" t="s">
        <v>11</v>
      </c>
      <c r="B17" s="313" t="s">
        <v>40</v>
      </c>
      <c r="C17" s="232"/>
      <c r="D17" s="315" t="s">
        <v>41</v>
      </c>
      <c r="E17" s="313">
        <v>41</v>
      </c>
      <c r="F17" s="183">
        <v>0</v>
      </c>
      <c r="G17" s="311"/>
    </row>
    <row r="18" s="302" customFormat="1" ht="18" customHeight="1" spans="1:7">
      <c r="A18" s="314" t="s">
        <v>11</v>
      </c>
      <c r="B18" s="313" t="s">
        <v>42</v>
      </c>
      <c r="C18" s="232"/>
      <c r="D18" s="315" t="s">
        <v>43</v>
      </c>
      <c r="E18" s="313">
        <v>42</v>
      </c>
      <c r="F18" s="183">
        <v>0</v>
      </c>
      <c r="G18" s="311"/>
    </row>
    <row r="19" s="302" customFormat="1" ht="18" customHeight="1" spans="1:7">
      <c r="A19" s="314" t="s">
        <v>11</v>
      </c>
      <c r="B19" s="313" t="s">
        <v>44</v>
      </c>
      <c r="C19" s="232"/>
      <c r="D19" s="315" t="s">
        <v>45</v>
      </c>
      <c r="E19" s="313">
        <v>43</v>
      </c>
      <c r="F19" s="183">
        <v>0</v>
      </c>
      <c r="G19" s="311"/>
    </row>
    <row r="20" s="302" customFormat="1" ht="18" customHeight="1" spans="1:7">
      <c r="A20" s="314" t="s">
        <v>11</v>
      </c>
      <c r="B20" s="313" t="s">
        <v>46</v>
      </c>
      <c r="C20" s="232"/>
      <c r="D20" s="315" t="s">
        <v>47</v>
      </c>
      <c r="E20" s="313">
        <v>44</v>
      </c>
      <c r="F20" s="183">
        <v>8753630</v>
      </c>
      <c r="G20" s="311"/>
    </row>
    <row r="21" s="302" customFormat="1" ht="18" customHeight="1" spans="1:7">
      <c r="A21" s="314" t="s">
        <v>11</v>
      </c>
      <c r="B21" s="313" t="s">
        <v>48</v>
      </c>
      <c r="C21" s="232"/>
      <c r="D21" s="315" t="s">
        <v>49</v>
      </c>
      <c r="E21" s="313">
        <v>45</v>
      </c>
      <c r="F21" s="183">
        <v>0</v>
      </c>
      <c r="G21" s="311"/>
    </row>
    <row r="22" s="302" customFormat="1" ht="18" customHeight="1" spans="1:7">
      <c r="A22" s="314" t="s">
        <v>11</v>
      </c>
      <c r="B22" s="313" t="s">
        <v>50</v>
      </c>
      <c r="C22" s="232"/>
      <c r="D22" s="315" t="s">
        <v>51</v>
      </c>
      <c r="E22" s="313">
        <v>46</v>
      </c>
      <c r="F22" s="183">
        <v>0</v>
      </c>
      <c r="G22" s="311"/>
    </row>
    <row r="23" s="302" customFormat="1" ht="18" customHeight="1" spans="1:7">
      <c r="A23" s="314" t="s">
        <v>11</v>
      </c>
      <c r="B23" s="313" t="s">
        <v>52</v>
      </c>
      <c r="C23" s="232"/>
      <c r="D23" s="315" t="s">
        <v>53</v>
      </c>
      <c r="E23" s="313">
        <v>47</v>
      </c>
      <c r="F23" s="183">
        <v>0</v>
      </c>
      <c r="G23" s="311"/>
    </row>
    <row r="24" s="302" customFormat="1" ht="18" customHeight="1" spans="1:7">
      <c r="A24" s="314" t="s">
        <v>11</v>
      </c>
      <c r="B24" s="313" t="s">
        <v>54</v>
      </c>
      <c r="C24" s="232"/>
      <c r="D24" s="315" t="s">
        <v>55</v>
      </c>
      <c r="E24" s="313">
        <v>48</v>
      </c>
      <c r="F24" s="183">
        <v>0</v>
      </c>
      <c r="G24" s="311"/>
    </row>
    <row r="25" s="302" customFormat="1" ht="18" customHeight="1" spans="1:7">
      <c r="A25" s="314" t="s">
        <v>11</v>
      </c>
      <c r="B25" s="313" t="s">
        <v>56</v>
      </c>
      <c r="C25" s="232"/>
      <c r="D25" s="315" t="s">
        <v>57</v>
      </c>
      <c r="E25" s="313">
        <v>49</v>
      </c>
      <c r="F25" s="183">
        <v>478109</v>
      </c>
      <c r="G25" s="311"/>
    </row>
    <row r="26" s="302" customFormat="1" ht="18" customHeight="1" spans="1:7">
      <c r="A26" s="314" t="s">
        <v>11</v>
      </c>
      <c r="B26" s="313" t="s">
        <v>58</v>
      </c>
      <c r="C26" s="232"/>
      <c r="D26" s="315" t="s">
        <v>59</v>
      </c>
      <c r="E26" s="313">
        <v>50</v>
      </c>
      <c r="F26" s="183">
        <v>0</v>
      </c>
      <c r="G26" s="311"/>
    </row>
    <row r="27" s="302" customFormat="1" ht="18" customHeight="1" spans="1:7">
      <c r="A27" s="314"/>
      <c r="B27" s="313" t="s">
        <v>60</v>
      </c>
      <c r="C27" s="232"/>
      <c r="D27" s="315" t="s">
        <v>61</v>
      </c>
      <c r="E27" s="313">
        <v>51</v>
      </c>
      <c r="F27" s="183">
        <v>0</v>
      </c>
      <c r="G27" s="311"/>
    </row>
    <row r="28" s="302" customFormat="1" ht="18" customHeight="1" spans="1:7">
      <c r="A28" s="314" t="s">
        <v>11</v>
      </c>
      <c r="B28" s="313" t="s">
        <v>62</v>
      </c>
      <c r="C28" s="232"/>
      <c r="D28" s="315" t="s">
        <v>63</v>
      </c>
      <c r="E28" s="313">
        <v>52</v>
      </c>
      <c r="F28" s="183">
        <v>0</v>
      </c>
      <c r="G28" s="311"/>
    </row>
    <row r="29" s="302" customFormat="1" ht="18" customHeight="1" spans="1:7">
      <c r="A29" s="314" t="s">
        <v>11</v>
      </c>
      <c r="B29" s="313" t="s">
        <v>64</v>
      </c>
      <c r="C29" s="232"/>
      <c r="D29" s="315" t="s">
        <v>65</v>
      </c>
      <c r="E29" s="313">
        <v>53</v>
      </c>
      <c r="F29" s="183">
        <v>0</v>
      </c>
      <c r="G29" s="311"/>
    </row>
    <row r="30" s="302" customFormat="1" ht="18" customHeight="1" spans="1:7">
      <c r="A30" s="314" t="s">
        <v>11</v>
      </c>
      <c r="B30" s="313" t="s">
        <v>66</v>
      </c>
      <c r="C30" s="232"/>
      <c r="D30" s="315" t="s">
        <v>67</v>
      </c>
      <c r="E30" s="313">
        <v>54</v>
      </c>
      <c r="F30" s="183">
        <v>0</v>
      </c>
      <c r="G30" s="311"/>
    </row>
    <row r="31" s="302" customFormat="1" ht="18" customHeight="1" spans="1:7">
      <c r="A31" s="314"/>
      <c r="B31" s="313" t="s">
        <v>68</v>
      </c>
      <c r="C31" s="232"/>
      <c r="D31" s="315" t="s">
        <v>69</v>
      </c>
      <c r="E31" s="313">
        <v>55</v>
      </c>
      <c r="F31" s="183">
        <v>0</v>
      </c>
      <c r="G31" s="311"/>
    </row>
    <row r="32" s="302" customFormat="1" ht="18" customHeight="1" spans="1:7">
      <c r="A32" s="314"/>
      <c r="B32" s="313" t="s">
        <v>70</v>
      </c>
      <c r="C32" s="232"/>
      <c r="D32" s="315" t="s">
        <v>71</v>
      </c>
      <c r="E32" s="313">
        <v>56</v>
      </c>
      <c r="F32" s="183">
        <v>0</v>
      </c>
      <c r="G32" s="311"/>
    </row>
    <row r="33" s="302" customFormat="1" ht="18" customHeight="1" spans="1:7">
      <c r="A33" s="312" t="s">
        <v>72</v>
      </c>
      <c r="B33" s="313" t="s">
        <v>73</v>
      </c>
      <c r="C33" s="183">
        <v>17015601.1</v>
      </c>
      <c r="D33" s="313" t="s">
        <v>74</v>
      </c>
      <c r="E33" s="313">
        <v>57</v>
      </c>
      <c r="F33" s="183">
        <v>17183368.53</v>
      </c>
      <c r="G33" s="311"/>
    </row>
    <row r="34" s="302" customFormat="1" ht="18" customHeight="1" spans="1:7">
      <c r="A34" s="317" t="s">
        <v>75</v>
      </c>
      <c r="B34" s="318" t="s">
        <v>76</v>
      </c>
      <c r="C34" s="183">
        <v>0</v>
      </c>
      <c r="D34" s="319" t="s">
        <v>77</v>
      </c>
      <c r="E34" s="318">
        <v>58</v>
      </c>
      <c r="F34" s="183">
        <v>0</v>
      </c>
      <c r="G34" s="311"/>
    </row>
    <row r="35" s="302" customFormat="1" ht="18" customHeight="1" spans="1:7">
      <c r="A35" s="320" t="s">
        <v>78</v>
      </c>
      <c r="B35" s="321" t="s">
        <v>79</v>
      </c>
      <c r="C35" s="183">
        <v>274022.6</v>
      </c>
      <c r="D35" s="320" t="s">
        <v>80</v>
      </c>
      <c r="E35" s="321">
        <v>59</v>
      </c>
      <c r="F35" s="183">
        <v>106255.17</v>
      </c>
      <c r="G35" s="311"/>
    </row>
    <row r="36" s="302" customFormat="1" ht="18" customHeight="1" spans="1:7">
      <c r="A36" s="321" t="s">
        <v>81</v>
      </c>
      <c r="B36" s="321" t="s">
        <v>82</v>
      </c>
      <c r="C36" s="183">
        <v>17289623.7</v>
      </c>
      <c r="D36" s="321" t="s">
        <v>81</v>
      </c>
      <c r="E36" s="321">
        <v>60</v>
      </c>
      <c r="F36" s="183">
        <v>17289623.7</v>
      </c>
      <c r="G36" s="311"/>
    </row>
    <row r="37" ht="22" customHeight="1" spans="1:7">
      <c r="A37" s="322" t="s">
        <v>83</v>
      </c>
      <c r="B37" s="322"/>
      <c r="C37" s="322"/>
      <c r="D37" s="322"/>
      <c r="E37" s="322"/>
      <c r="F37" s="322"/>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19.9" customHeight="1"/>
    <row r="256" ht="19.9" customHeight="1"/>
    <row r="257" ht="19.9" customHeight="1"/>
    <row r="258" ht="19.9" customHeight="1"/>
  </sheetData>
  <mergeCells count="4">
    <mergeCell ref="A1:F1"/>
    <mergeCell ref="A4:C4"/>
    <mergeCell ref="D4:F4"/>
    <mergeCell ref="A37:F37"/>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2"/>
  <sheetViews>
    <sheetView zoomScaleSheetLayoutView="60" workbookViewId="0">
      <selection activeCell="M30" sqref="M30"/>
    </sheetView>
  </sheetViews>
  <sheetFormatPr defaultColWidth="9" defaultRowHeight="14.25" customHeight="1" outlineLevelCol="4"/>
  <cols>
    <col min="1" max="1" width="33.875" style="177" customWidth="1"/>
    <col min="2" max="2" width="10.625" style="177" customWidth="1"/>
    <col min="3" max="5" width="19.5" style="177" customWidth="1"/>
    <col min="6" max="7" width="9" style="174"/>
    <col min="8" max="8" width="18.875" style="174" customWidth="1"/>
    <col min="9" max="16384" width="9" style="174"/>
  </cols>
  <sheetData>
    <row r="1" ht="26.25" customHeight="1" spans="1:5">
      <c r="A1" s="178" t="s">
        <v>436</v>
      </c>
      <c r="B1" s="178"/>
      <c r="C1" s="178"/>
      <c r="D1" s="178"/>
      <c r="E1" s="178"/>
    </row>
    <row r="2" ht="18.95" customHeight="1" spans="1:5">
      <c r="A2" s="179"/>
      <c r="B2" s="179"/>
      <c r="C2" s="179"/>
      <c r="D2" s="179"/>
      <c r="E2" s="180" t="s">
        <v>437</v>
      </c>
    </row>
    <row r="3" s="175" customFormat="1" ht="18.95" customHeight="1" spans="1:5">
      <c r="A3" s="179" t="s">
        <v>2</v>
      </c>
      <c r="B3" s="179"/>
      <c r="C3" s="179"/>
      <c r="D3" s="179"/>
      <c r="E3" s="180" t="s">
        <v>195</v>
      </c>
    </row>
    <row r="4" s="176" customFormat="1" ht="15" customHeight="1" spans="1:5">
      <c r="A4" s="181" t="s">
        <v>438</v>
      </c>
      <c r="B4" s="181" t="s">
        <v>7</v>
      </c>
      <c r="C4" s="181" t="s">
        <v>439</v>
      </c>
      <c r="D4" s="181" t="s">
        <v>440</v>
      </c>
      <c r="E4" s="181" t="s">
        <v>441</v>
      </c>
    </row>
    <row r="5" s="176" customFormat="1" ht="15" customHeight="1" spans="1:5">
      <c r="A5" s="181" t="s">
        <v>442</v>
      </c>
      <c r="B5" s="181"/>
      <c r="C5" s="181" t="s">
        <v>12</v>
      </c>
      <c r="D5" s="181" t="s">
        <v>13</v>
      </c>
      <c r="E5" s="181" t="s">
        <v>19</v>
      </c>
    </row>
    <row r="6" s="176" customFormat="1" ht="15" customHeight="1" spans="1:5">
      <c r="A6" s="182" t="s">
        <v>443</v>
      </c>
      <c r="B6" s="181" t="s">
        <v>12</v>
      </c>
      <c r="C6" s="181" t="s">
        <v>444</v>
      </c>
      <c r="D6" s="181" t="s">
        <v>444</v>
      </c>
      <c r="E6" s="181" t="s">
        <v>444</v>
      </c>
    </row>
    <row r="7" s="176" customFormat="1" ht="15" customHeight="1" spans="1:5">
      <c r="A7" s="182" t="s">
        <v>445</v>
      </c>
      <c r="B7" s="181" t="s">
        <v>13</v>
      </c>
      <c r="C7" s="183">
        <v>68000</v>
      </c>
      <c r="D7" s="183">
        <v>1600</v>
      </c>
      <c r="E7" s="183">
        <v>1600</v>
      </c>
    </row>
    <row r="8" s="176" customFormat="1" ht="15" customHeight="1" spans="1:5">
      <c r="A8" s="182" t="s">
        <v>446</v>
      </c>
      <c r="B8" s="181" t="s">
        <v>19</v>
      </c>
      <c r="C8" s="183">
        <v>0</v>
      </c>
      <c r="D8" s="183">
        <v>0</v>
      </c>
      <c r="E8" s="183">
        <v>0</v>
      </c>
    </row>
    <row r="9" s="176" customFormat="1" ht="15" customHeight="1" spans="1:5">
      <c r="A9" s="182" t="s">
        <v>447</v>
      </c>
      <c r="B9" s="181" t="s">
        <v>22</v>
      </c>
      <c r="C9" s="183">
        <v>57000</v>
      </c>
      <c r="D9" s="183">
        <v>0</v>
      </c>
      <c r="E9" s="183">
        <v>0</v>
      </c>
    </row>
    <row r="10" s="176" customFormat="1" ht="15" customHeight="1" spans="1:5">
      <c r="A10" s="182" t="s">
        <v>448</v>
      </c>
      <c r="B10" s="181" t="s">
        <v>25</v>
      </c>
      <c r="C10" s="183">
        <v>0</v>
      </c>
      <c r="D10" s="183">
        <v>0</v>
      </c>
      <c r="E10" s="183">
        <v>0</v>
      </c>
    </row>
    <row r="11" s="176" customFormat="1" ht="15" customHeight="1" spans="1:5">
      <c r="A11" s="182" t="s">
        <v>449</v>
      </c>
      <c r="B11" s="181" t="s">
        <v>28</v>
      </c>
      <c r="C11" s="183">
        <v>57000</v>
      </c>
      <c r="D11" s="183">
        <v>0</v>
      </c>
      <c r="E11" s="183">
        <v>0</v>
      </c>
    </row>
    <row r="12" s="176" customFormat="1" ht="15" customHeight="1" spans="1:5">
      <c r="A12" s="182" t="s">
        <v>450</v>
      </c>
      <c r="B12" s="181" t="s">
        <v>31</v>
      </c>
      <c r="C12" s="183">
        <v>11000</v>
      </c>
      <c r="D12" s="183">
        <v>1600</v>
      </c>
      <c r="E12" s="183">
        <v>1600</v>
      </c>
    </row>
    <row r="13" s="176" customFormat="1" ht="15" customHeight="1" spans="1:5">
      <c r="A13" s="182" t="s">
        <v>451</v>
      </c>
      <c r="B13" s="181" t="s">
        <v>34</v>
      </c>
      <c r="C13" s="181" t="s">
        <v>444</v>
      </c>
      <c r="D13" s="181" t="s">
        <v>444</v>
      </c>
      <c r="E13" s="183">
        <v>1600</v>
      </c>
    </row>
    <row r="14" s="176" customFormat="1" ht="15" customHeight="1" spans="1:5">
      <c r="A14" s="182" t="s">
        <v>452</v>
      </c>
      <c r="B14" s="181" t="s">
        <v>36</v>
      </c>
      <c r="C14" s="181" t="s">
        <v>444</v>
      </c>
      <c r="D14" s="181" t="s">
        <v>444</v>
      </c>
      <c r="E14" s="183">
        <v>0</v>
      </c>
    </row>
    <row r="15" s="176" customFormat="1" ht="15" customHeight="1" spans="1:5">
      <c r="A15" s="182" t="s">
        <v>453</v>
      </c>
      <c r="B15" s="181" t="s">
        <v>38</v>
      </c>
      <c r="C15" s="181" t="s">
        <v>444</v>
      </c>
      <c r="D15" s="181" t="s">
        <v>444</v>
      </c>
      <c r="E15" s="183">
        <v>0</v>
      </c>
    </row>
    <row r="16" s="176" customFormat="1" ht="15" customHeight="1" spans="1:5">
      <c r="A16" s="182" t="s">
        <v>454</v>
      </c>
      <c r="B16" s="181" t="s">
        <v>40</v>
      </c>
      <c r="C16" s="181" t="s">
        <v>444</v>
      </c>
      <c r="D16" s="181" t="s">
        <v>444</v>
      </c>
      <c r="E16" s="181" t="s">
        <v>444</v>
      </c>
    </row>
    <row r="17" s="176" customFormat="1" ht="15" customHeight="1" spans="1:5">
      <c r="A17" s="182" t="s">
        <v>455</v>
      </c>
      <c r="B17" s="181" t="s">
        <v>42</v>
      </c>
      <c r="C17" s="181" t="s">
        <v>444</v>
      </c>
      <c r="D17" s="181" t="s">
        <v>444</v>
      </c>
      <c r="E17" s="184">
        <v>0</v>
      </c>
    </row>
    <row r="18" s="176" customFormat="1" ht="15" customHeight="1" spans="1:5">
      <c r="A18" s="182" t="s">
        <v>456</v>
      </c>
      <c r="B18" s="181" t="s">
        <v>44</v>
      </c>
      <c r="C18" s="181" t="s">
        <v>444</v>
      </c>
      <c r="D18" s="181" t="s">
        <v>444</v>
      </c>
      <c r="E18" s="184">
        <v>0</v>
      </c>
    </row>
    <row r="19" s="176" customFormat="1" ht="15" customHeight="1" spans="1:5">
      <c r="A19" s="182" t="s">
        <v>457</v>
      </c>
      <c r="B19" s="181" t="s">
        <v>46</v>
      </c>
      <c r="C19" s="181" t="s">
        <v>444</v>
      </c>
      <c r="D19" s="181" t="s">
        <v>444</v>
      </c>
      <c r="E19" s="184">
        <v>0</v>
      </c>
    </row>
    <row r="20" s="176" customFormat="1" ht="15" customHeight="1" spans="1:5">
      <c r="A20" s="182" t="s">
        <v>458</v>
      </c>
      <c r="B20" s="181" t="s">
        <v>48</v>
      </c>
      <c r="C20" s="181" t="s">
        <v>444</v>
      </c>
      <c r="D20" s="181" t="s">
        <v>444</v>
      </c>
      <c r="E20" s="184">
        <v>0</v>
      </c>
    </row>
    <row r="21" s="176" customFormat="1" ht="15" customHeight="1" spans="1:5">
      <c r="A21" s="182" t="s">
        <v>459</v>
      </c>
      <c r="B21" s="181" t="s">
        <v>50</v>
      </c>
      <c r="C21" s="181" t="s">
        <v>444</v>
      </c>
      <c r="D21" s="181" t="s">
        <v>444</v>
      </c>
      <c r="E21" s="184">
        <v>1</v>
      </c>
    </row>
    <row r="22" s="176" customFormat="1" ht="15" customHeight="1" spans="1:5">
      <c r="A22" s="182" t="s">
        <v>460</v>
      </c>
      <c r="B22" s="181" t="s">
        <v>52</v>
      </c>
      <c r="C22" s="181" t="s">
        <v>444</v>
      </c>
      <c r="D22" s="181" t="s">
        <v>444</v>
      </c>
      <c r="E22" s="184">
        <v>0</v>
      </c>
    </row>
    <row r="23" s="176" customFormat="1" ht="15" customHeight="1" spans="1:5">
      <c r="A23" s="182" t="s">
        <v>461</v>
      </c>
      <c r="B23" s="181" t="s">
        <v>54</v>
      </c>
      <c r="C23" s="181" t="s">
        <v>444</v>
      </c>
      <c r="D23" s="181" t="s">
        <v>444</v>
      </c>
      <c r="E23" s="184">
        <v>20</v>
      </c>
    </row>
    <row r="24" s="176" customFormat="1" ht="15" customHeight="1" spans="1:5">
      <c r="A24" s="182" t="s">
        <v>462</v>
      </c>
      <c r="B24" s="181" t="s">
        <v>56</v>
      </c>
      <c r="C24" s="181" t="s">
        <v>444</v>
      </c>
      <c r="D24" s="181" t="s">
        <v>444</v>
      </c>
      <c r="E24" s="184">
        <v>0</v>
      </c>
    </row>
    <row r="25" s="176" customFormat="1" ht="15" customHeight="1" spans="1:5">
      <c r="A25" s="182" t="s">
        <v>463</v>
      </c>
      <c r="B25" s="181" t="s">
        <v>58</v>
      </c>
      <c r="C25" s="181" t="s">
        <v>444</v>
      </c>
      <c r="D25" s="181" t="s">
        <v>444</v>
      </c>
      <c r="E25" s="184">
        <v>0</v>
      </c>
    </row>
    <row r="26" s="176" customFormat="1" ht="15" customHeight="1" spans="1:5">
      <c r="A26" s="182" t="s">
        <v>464</v>
      </c>
      <c r="B26" s="181" t="s">
        <v>60</v>
      </c>
      <c r="C26" s="181" t="s">
        <v>444</v>
      </c>
      <c r="D26" s="181" t="s">
        <v>444</v>
      </c>
      <c r="E26" s="184">
        <v>0</v>
      </c>
    </row>
    <row r="27" s="176" customFormat="1" ht="15" customHeight="1" spans="1:5">
      <c r="A27" s="182" t="s">
        <v>465</v>
      </c>
      <c r="B27" s="181" t="s">
        <v>62</v>
      </c>
      <c r="C27" s="181" t="s">
        <v>444</v>
      </c>
      <c r="D27" s="181" t="s">
        <v>444</v>
      </c>
      <c r="E27" s="183">
        <v>365558.55</v>
      </c>
    </row>
    <row r="28" s="176" customFormat="1" ht="15" customHeight="1" spans="1:5">
      <c r="A28" s="182" t="s">
        <v>466</v>
      </c>
      <c r="B28" s="181" t="s">
        <v>64</v>
      </c>
      <c r="C28" s="181" t="s">
        <v>444</v>
      </c>
      <c r="D28" s="181" t="s">
        <v>444</v>
      </c>
      <c r="E28" s="183">
        <v>365558.55</v>
      </c>
    </row>
    <row r="29" s="176" customFormat="1" ht="15" customHeight="1" spans="1:5">
      <c r="A29" s="182" t="s">
        <v>467</v>
      </c>
      <c r="B29" s="181" t="s">
        <v>66</v>
      </c>
      <c r="C29" s="181" t="s">
        <v>444</v>
      </c>
      <c r="D29" s="181" t="s">
        <v>444</v>
      </c>
      <c r="E29" s="183">
        <v>0</v>
      </c>
    </row>
    <row r="30" s="176" customFormat="1" ht="41.25" customHeight="1" spans="1:5">
      <c r="A30" s="185" t="s">
        <v>468</v>
      </c>
      <c r="B30" s="185"/>
      <c r="C30" s="185"/>
      <c r="D30" s="185"/>
      <c r="E30" s="185"/>
    </row>
    <row r="31" s="176" customFormat="1" ht="15" customHeight="1" spans="1:5">
      <c r="A31" s="182" t="s">
        <v>469</v>
      </c>
      <c r="B31" s="182"/>
      <c r="C31" s="182"/>
      <c r="D31" s="182"/>
      <c r="E31" s="182"/>
    </row>
    <row r="32" customHeight="1" spans="1:5">
      <c r="A32" s="186"/>
      <c r="B32" s="186"/>
      <c r="C32" s="186"/>
      <c r="D32" s="186"/>
      <c r="E32" s="186"/>
    </row>
  </sheetData>
  <mergeCells count="4">
    <mergeCell ref="A1:E1"/>
    <mergeCell ref="A30:E30"/>
    <mergeCell ref="A31:E31"/>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
  <sheetViews>
    <sheetView workbookViewId="0">
      <selection activeCell="A3" sqref="A3"/>
    </sheetView>
  </sheetViews>
  <sheetFormatPr defaultColWidth="9" defaultRowHeight="14.25" customHeight="1" outlineLevelCol="4"/>
  <cols>
    <col min="1" max="1" width="33.875" style="177" customWidth="1"/>
    <col min="2" max="2" width="10.625" style="177" customWidth="1"/>
    <col min="3" max="5" width="19.5" style="177" customWidth="1"/>
    <col min="6" max="7" width="9" style="174"/>
    <col min="8" max="8" width="18.875" style="174" customWidth="1"/>
    <col min="9" max="16384" width="9" style="174"/>
  </cols>
  <sheetData>
    <row r="1" s="174" customFormat="1" ht="26.25" customHeight="1" spans="1:5">
      <c r="A1" s="178" t="s">
        <v>470</v>
      </c>
      <c r="B1" s="178"/>
      <c r="C1" s="178"/>
      <c r="D1" s="178"/>
      <c r="E1" s="178"/>
    </row>
    <row r="2" s="174" customFormat="1" ht="18.95" customHeight="1" spans="1:5">
      <c r="A2" s="179"/>
      <c r="B2" s="179"/>
      <c r="C2" s="179"/>
      <c r="D2" s="179"/>
      <c r="E2" s="180" t="s">
        <v>471</v>
      </c>
    </row>
    <row r="3" s="175" customFormat="1" ht="18.95" customHeight="1" spans="1:5">
      <c r="A3" s="179" t="s">
        <v>2</v>
      </c>
      <c r="B3" s="179"/>
      <c r="C3" s="179"/>
      <c r="D3" s="179"/>
      <c r="E3" s="180" t="s">
        <v>195</v>
      </c>
    </row>
    <row r="4" s="176" customFormat="1" ht="15" customHeight="1" spans="1:5">
      <c r="A4" s="181" t="s">
        <v>438</v>
      </c>
      <c r="B4" s="181" t="s">
        <v>7</v>
      </c>
      <c r="C4" s="181" t="s">
        <v>439</v>
      </c>
      <c r="D4" s="181" t="s">
        <v>440</v>
      </c>
      <c r="E4" s="181" t="s">
        <v>441</v>
      </c>
    </row>
    <row r="5" s="176" customFormat="1" ht="15" customHeight="1" spans="1:5">
      <c r="A5" s="181" t="s">
        <v>442</v>
      </c>
      <c r="B5" s="181"/>
      <c r="C5" s="181" t="s">
        <v>12</v>
      </c>
      <c r="D5" s="181" t="s">
        <v>13</v>
      </c>
      <c r="E5" s="181" t="s">
        <v>19</v>
      </c>
    </row>
    <row r="6" s="176" customFormat="1" ht="15" customHeight="1" spans="1:5">
      <c r="A6" s="182" t="s">
        <v>472</v>
      </c>
      <c r="B6" s="181" t="s">
        <v>12</v>
      </c>
      <c r="C6" s="181" t="s">
        <v>444</v>
      </c>
      <c r="D6" s="181" t="s">
        <v>444</v>
      </c>
      <c r="E6" s="181" t="s">
        <v>444</v>
      </c>
    </row>
    <row r="7" s="176" customFormat="1" ht="15" customHeight="1" spans="1:5">
      <c r="A7" s="182" t="s">
        <v>445</v>
      </c>
      <c r="B7" s="181" t="s">
        <v>13</v>
      </c>
      <c r="C7" s="183">
        <v>68000</v>
      </c>
      <c r="D7" s="183">
        <v>1600</v>
      </c>
      <c r="E7" s="183">
        <v>1600</v>
      </c>
    </row>
    <row r="8" s="176" customFormat="1" ht="15" customHeight="1" spans="1:5">
      <c r="A8" s="182" t="s">
        <v>446</v>
      </c>
      <c r="B8" s="181" t="s">
        <v>19</v>
      </c>
      <c r="C8" s="183">
        <v>0</v>
      </c>
      <c r="D8" s="183">
        <v>0</v>
      </c>
      <c r="E8" s="183">
        <v>0</v>
      </c>
    </row>
    <row r="9" s="176" customFormat="1" ht="15" customHeight="1" spans="1:5">
      <c r="A9" s="182" t="s">
        <v>447</v>
      </c>
      <c r="B9" s="181" t="s">
        <v>22</v>
      </c>
      <c r="C9" s="183">
        <v>57000</v>
      </c>
      <c r="D9" s="183">
        <v>0</v>
      </c>
      <c r="E9" s="183">
        <v>0</v>
      </c>
    </row>
    <row r="10" s="176" customFormat="1" ht="15" customHeight="1" spans="1:5">
      <c r="A10" s="182" t="s">
        <v>448</v>
      </c>
      <c r="B10" s="181" t="s">
        <v>25</v>
      </c>
      <c r="C10" s="183">
        <v>0</v>
      </c>
      <c r="D10" s="183">
        <v>0</v>
      </c>
      <c r="E10" s="183">
        <v>0</v>
      </c>
    </row>
    <row r="11" s="176" customFormat="1" ht="15" customHeight="1" spans="1:5">
      <c r="A11" s="182" t="s">
        <v>449</v>
      </c>
      <c r="B11" s="181" t="s">
        <v>28</v>
      </c>
      <c r="C11" s="183">
        <v>57000</v>
      </c>
      <c r="D11" s="183">
        <v>0</v>
      </c>
      <c r="E11" s="183">
        <v>0</v>
      </c>
    </row>
    <row r="12" s="176" customFormat="1" ht="15" customHeight="1" spans="1:5">
      <c r="A12" s="182" t="s">
        <v>450</v>
      </c>
      <c r="B12" s="181" t="s">
        <v>31</v>
      </c>
      <c r="C12" s="183">
        <v>11000</v>
      </c>
      <c r="D12" s="183">
        <v>1600</v>
      </c>
      <c r="E12" s="183">
        <v>1600</v>
      </c>
    </row>
    <row r="13" s="176" customFormat="1" ht="15" customHeight="1" spans="1:5">
      <c r="A13" s="182" t="s">
        <v>451</v>
      </c>
      <c r="B13" s="181" t="s">
        <v>34</v>
      </c>
      <c r="C13" s="181" t="s">
        <v>444</v>
      </c>
      <c r="D13" s="181" t="s">
        <v>444</v>
      </c>
      <c r="E13" s="183">
        <v>1600</v>
      </c>
    </row>
    <row r="14" s="176" customFormat="1" ht="15" customHeight="1" spans="1:5">
      <c r="A14" s="182" t="s">
        <v>452</v>
      </c>
      <c r="B14" s="181" t="s">
        <v>36</v>
      </c>
      <c r="C14" s="181" t="s">
        <v>444</v>
      </c>
      <c r="D14" s="181" t="s">
        <v>444</v>
      </c>
      <c r="E14" s="183">
        <v>0</v>
      </c>
    </row>
    <row r="15" s="176" customFormat="1" ht="15" customHeight="1" spans="1:5">
      <c r="A15" s="182" t="s">
        <v>453</v>
      </c>
      <c r="B15" s="181" t="s">
        <v>38</v>
      </c>
      <c r="C15" s="181" t="s">
        <v>444</v>
      </c>
      <c r="D15" s="181" t="s">
        <v>444</v>
      </c>
      <c r="E15" s="183">
        <v>0</v>
      </c>
    </row>
    <row r="16" s="176" customFormat="1" ht="15" customHeight="1" spans="1:5">
      <c r="A16" s="182" t="s">
        <v>454</v>
      </c>
      <c r="B16" s="181" t="s">
        <v>40</v>
      </c>
      <c r="C16" s="181" t="s">
        <v>444</v>
      </c>
      <c r="D16" s="181" t="s">
        <v>444</v>
      </c>
      <c r="E16" s="181" t="s">
        <v>444</v>
      </c>
    </row>
    <row r="17" s="176" customFormat="1" ht="15" customHeight="1" spans="1:5">
      <c r="A17" s="182" t="s">
        <v>455</v>
      </c>
      <c r="B17" s="181" t="s">
        <v>42</v>
      </c>
      <c r="C17" s="181" t="s">
        <v>444</v>
      </c>
      <c r="D17" s="181" t="s">
        <v>444</v>
      </c>
      <c r="E17" s="184">
        <v>0</v>
      </c>
    </row>
    <row r="18" s="176" customFormat="1" ht="15" customHeight="1" spans="1:5">
      <c r="A18" s="182" t="s">
        <v>456</v>
      </c>
      <c r="B18" s="181" t="s">
        <v>44</v>
      </c>
      <c r="C18" s="181" t="s">
        <v>444</v>
      </c>
      <c r="D18" s="181" t="s">
        <v>444</v>
      </c>
      <c r="E18" s="184">
        <v>0</v>
      </c>
    </row>
    <row r="19" s="176" customFormat="1" ht="15" customHeight="1" spans="1:5">
      <c r="A19" s="182" t="s">
        <v>457</v>
      </c>
      <c r="B19" s="181" t="s">
        <v>46</v>
      </c>
      <c r="C19" s="181" t="s">
        <v>444</v>
      </c>
      <c r="D19" s="181" t="s">
        <v>444</v>
      </c>
      <c r="E19" s="184">
        <v>0</v>
      </c>
    </row>
    <row r="20" s="176" customFormat="1" ht="15" customHeight="1" spans="1:5">
      <c r="A20" s="182" t="s">
        <v>458</v>
      </c>
      <c r="B20" s="181" t="s">
        <v>48</v>
      </c>
      <c r="C20" s="181" t="s">
        <v>444</v>
      </c>
      <c r="D20" s="181" t="s">
        <v>444</v>
      </c>
      <c r="E20" s="184">
        <v>0</v>
      </c>
    </row>
    <row r="21" s="176" customFormat="1" ht="15" customHeight="1" spans="1:5">
      <c r="A21" s="182" t="s">
        <v>459</v>
      </c>
      <c r="B21" s="181" t="s">
        <v>50</v>
      </c>
      <c r="C21" s="181" t="s">
        <v>444</v>
      </c>
      <c r="D21" s="181" t="s">
        <v>444</v>
      </c>
      <c r="E21" s="184">
        <v>1</v>
      </c>
    </row>
    <row r="22" s="176" customFormat="1" ht="15" customHeight="1" spans="1:5">
      <c r="A22" s="182" t="s">
        <v>460</v>
      </c>
      <c r="B22" s="181" t="s">
        <v>52</v>
      </c>
      <c r="C22" s="181" t="s">
        <v>444</v>
      </c>
      <c r="D22" s="181" t="s">
        <v>444</v>
      </c>
      <c r="E22" s="184">
        <v>0</v>
      </c>
    </row>
    <row r="23" s="176" customFormat="1" ht="15" customHeight="1" spans="1:5">
      <c r="A23" s="182" t="s">
        <v>461</v>
      </c>
      <c r="B23" s="181" t="s">
        <v>54</v>
      </c>
      <c r="C23" s="181" t="s">
        <v>444</v>
      </c>
      <c r="D23" s="181" t="s">
        <v>444</v>
      </c>
      <c r="E23" s="184">
        <v>20</v>
      </c>
    </row>
    <row r="24" s="176" customFormat="1" ht="15" customHeight="1" spans="1:5">
      <c r="A24" s="182" t="s">
        <v>462</v>
      </c>
      <c r="B24" s="181" t="s">
        <v>56</v>
      </c>
      <c r="C24" s="181" t="s">
        <v>444</v>
      </c>
      <c r="D24" s="181" t="s">
        <v>444</v>
      </c>
      <c r="E24" s="184">
        <v>0</v>
      </c>
    </row>
    <row r="25" s="176" customFormat="1" ht="15" customHeight="1" spans="1:5">
      <c r="A25" s="182" t="s">
        <v>463</v>
      </c>
      <c r="B25" s="181" t="s">
        <v>58</v>
      </c>
      <c r="C25" s="181" t="s">
        <v>444</v>
      </c>
      <c r="D25" s="181" t="s">
        <v>444</v>
      </c>
      <c r="E25" s="184">
        <v>0</v>
      </c>
    </row>
    <row r="26" s="176" customFormat="1" ht="15" customHeight="1" spans="1:5">
      <c r="A26" s="182" t="s">
        <v>464</v>
      </c>
      <c r="B26" s="181" t="s">
        <v>60</v>
      </c>
      <c r="C26" s="181" t="s">
        <v>444</v>
      </c>
      <c r="D26" s="181" t="s">
        <v>444</v>
      </c>
      <c r="E26" s="184">
        <v>0</v>
      </c>
    </row>
    <row r="27" s="176" customFormat="1" ht="41.25" customHeight="1" spans="1:5">
      <c r="A27" s="185" t="s">
        <v>473</v>
      </c>
      <c r="B27" s="185"/>
      <c r="C27" s="185"/>
      <c r="D27" s="185"/>
      <c r="E27" s="185"/>
    </row>
    <row r="28" s="174" customFormat="1" customHeight="1" spans="1:5">
      <c r="A28" s="186"/>
      <c r="B28" s="186"/>
      <c r="C28" s="186"/>
      <c r="D28" s="186"/>
      <c r="E28" s="186"/>
    </row>
  </sheetData>
  <mergeCells count="3">
    <mergeCell ref="A1:E1"/>
    <mergeCell ref="A27:E27"/>
    <mergeCell ref="B4:B5"/>
  </mergeCells>
  <pageMargins left="0.75" right="0.75" top="1" bottom="1" header="0.5" footer="0.5"/>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R23" sqref="R23"/>
    </sheetView>
  </sheetViews>
  <sheetFormatPr defaultColWidth="9" defaultRowHeight="14.25"/>
  <cols>
    <col min="3" max="3" width="13.75" customWidth="1"/>
    <col min="4" max="4" width="14.875" customWidth="1"/>
    <col min="5" max="5" width="11.5" customWidth="1"/>
    <col min="6" max="6" width="13.75" customWidth="1"/>
    <col min="7" max="7" width="11.5" customWidth="1"/>
    <col min="14" max="14" width="13.75" customWidth="1"/>
    <col min="15" max="15" width="11.5" customWidth="1"/>
    <col min="18" max="18" width="12.75" customWidth="1"/>
    <col min="19" max="19" width="9.375" customWidth="1"/>
  </cols>
  <sheetData>
    <row r="1" ht="27" spans="1:21">
      <c r="A1" s="143" t="s">
        <v>474</v>
      </c>
      <c r="B1" s="143"/>
      <c r="C1" s="143"/>
      <c r="D1" s="143"/>
      <c r="E1" s="143"/>
      <c r="F1" s="143"/>
      <c r="G1" s="143"/>
      <c r="H1" s="143"/>
      <c r="I1" s="143"/>
      <c r="J1" s="143"/>
      <c r="K1" s="143"/>
      <c r="L1" s="143"/>
      <c r="M1" s="143"/>
      <c r="N1" s="144"/>
      <c r="O1" s="143"/>
      <c r="P1" s="143"/>
      <c r="Q1" s="143"/>
      <c r="R1" s="143"/>
      <c r="S1" s="143"/>
      <c r="T1" s="143"/>
      <c r="U1" s="143"/>
    </row>
    <row r="2" spans="1:21">
      <c r="A2" s="145"/>
      <c r="B2" s="145"/>
      <c r="C2" s="145"/>
      <c r="D2" s="145"/>
      <c r="E2" s="145"/>
      <c r="F2" s="145"/>
      <c r="G2" s="145"/>
      <c r="H2" s="145"/>
      <c r="I2" s="145"/>
      <c r="J2" s="145"/>
      <c r="K2" s="145"/>
      <c r="L2" s="145"/>
      <c r="M2" s="145"/>
      <c r="N2" s="146"/>
      <c r="O2" s="147"/>
      <c r="P2" s="147"/>
      <c r="Q2" s="147"/>
      <c r="R2" s="147"/>
      <c r="S2" s="147"/>
      <c r="T2" s="147"/>
      <c r="U2" s="148" t="s">
        <v>475</v>
      </c>
    </row>
    <row r="3" spans="1:21">
      <c r="A3" s="149" t="s">
        <v>86</v>
      </c>
      <c r="B3" s="150" t="s">
        <v>87</v>
      </c>
      <c r="C3" s="145"/>
      <c r="D3" s="145"/>
      <c r="E3" s="151"/>
      <c r="F3" s="151"/>
      <c r="G3" s="145"/>
      <c r="H3" s="145"/>
      <c r="I3" s="145"/>
      <c r="J3" s="145"/>
      <c r="K3" s="145"/>
      <c r="L3" s="145"/>
      <c r="M3" s="145"/>
      <c r="N3" s="146"/>
      <c r="O3" s="147"/>
      <c r="P3" s="147"/>
      <c r="Q3" s="147"/>
      <c r="R3" s="147"/>
      <c r="S3" s="147"/>
      <c r="T3" s="147"/>
      <c r="U3" s="148" t="s">
        <v>3</v>
      </c>
    </row>
    <row r="4" spans="1:21">
      <c r="A4" s="152" t="s">
        <v>6</v>
      </c>
      <c r="B4" s="152" t="s">
        <v>7</v>
      </c>
      <c r="C4" s="153" t="s">
        <v>476</v>
      </c>
      <c r="D4" s="154" t="s">
        <v>477</v>
      </c>
      <c r="E4" s="152" t="s">
        <v>478</v>
      </c>
      <c r="F4" s="155" t="s">
        <v>479</v>
      </c>
      <c r="G4" s="156"/>
      <c r="H4" s="156"/>
      <c r="I4" s="156"/>
      <c r="J4" s="156"/>
      <c r="K4" s="156"/>
      <c r="L4" s="156"/>
      <c r="M4" s="156"/>
      <c r="N4" s="157"/>
      <c r="O4" s="158"/>
      <c r="P4" s="159" t="s">
        <v>480</v>
      </c>
      <c r="Q4" s="152" t="s">
        <v>481</v>
      </c>
      <c r="R4" s="153" t="s">
        <v>482</v>
      </c>
      <c r="S4" s="160"/>
      <c r="T4" s="161" t="s">
        <v>483</v>
      </c>
      <c r="U4" s="160"/>
    </row>
    <row r="5" spans="1:21">
      <c r="A5" s="152"/>
      <c r="B5" s="152"/>
      <c r="C5" s="162"/>
      <c r="D5" s="154"/>
      <c r="E5" s="152"/>
      <c r="F5" s="163" t="s">
        <v>96</v>
      </c>
      <c r="G5" s="163"/>
      <c r="H5" s="163" t="s">
        <v>484</v>
      </c>
      <c r="I5" s="163"/>
      <c r="J5" s="164" t="s">
        <v>485</v>
      </c>
      <c r="K5" s="165"/>
      <c r="L5" s="166" t="s">
        <v>486</v>
      </c>
      <c r="M5" s="166"/>
      <c r="N5" s="167" t="s">
        <v>487</v>
      </c>
      <c r="O5" s="167"/>
      <c r="P5" s="159"/>
      <c r="Q5" s="152"/>
      <c r="R5" s="168"/>
      <c r="S5" s="169"/>
      <c r="T5" s="170"/>
      <c r="U5" s="169"/>
    </row>
    <row r="6" spans="1:21">
      <c r="A6" s="152"/>
      <c r="B6" s="152"/>
      <c r="C6" s="168"/>
      <c r="D6" s="154"/>
      <c r="E6" s="152"/>
      <c r="F6" s="163" t="s">
        <v>488</v>
      </c>
      <c r="G6" s="171" t="s">
        <v>489</v>
      </c>
      <c r="H6" s="163" t="s">
        <v>488</v>
      </c>
      <c r="I6" s="171" t="s">
        <v>489</v>
      </c>
      <c r="J6" s="163" t="s">
        <v>488</v>
      </c>
      <c r="K6" s="171" t="s">
        <v>489</v>
      </c>
      <c r="L6" s="163" t="s">
        <v>488</v>
      </c>
      <c r="M6" s="171" t="s">
        <v>489</v>
      </c>
      <c r="N6" s="163" t="s">
        <v>488</v>
      </c>
      <c r="O6" s="171" t="s">
        <v>489</v>
      </c>
      <c r="P6" s="159"/>
      <c r="Q6" s="152"/>
      <c r="R6" s="163" t="s">
        <v>488</v>
      </c>
      <c r="S6" s="172" t="s">
        <v>489</v>
      </c>
      <c r="T6" s="163" t="s">
        <v>488</v>
      </c>
      <c r="U6" s="171" t="s">
        <v>489</v>
      </c>
    </row>
    <row r="7" spans="1:21">
      <c r="A7" s="152" t="s">
        <v>10</v>
      </c>
      <c r="B7" s="152"/>
      <c r="C7" s="152">
        <v>1</v>
      </c>
      <c r="D7" s="171" t="s">
        <v>13</v>
      </c>
      <c r="E7" s="152">
        <v>3</v>
      </c>
      <c r="F7" s="152">
        <v>4</v>
      </c>
      <c r="G7" s="171" t="s">
        <v>25</v>
      </c>
      <c r="H7" s="152">
        <v>6</v>
      </c>
      <c r="I7" s="152">
        <v>7</v>
      </c>
      <c r="J7" s="171" t="s">
        <v>34</v>
      </c>
      <c r="K7" s="152">
        <v>9</v>
      </c>
      <c r="L7" s="152">
        <v>10</v>
      </c>
      <c r="M7" s="171" t="s">
        <v>40</v>
      </c>
      <c r="N7" s="152">
        <v>12</v>
      </c>
      <c r="O7" s="152">
        <v>13</v>
      </c>
      <c r="P7" s="171" t="s">
        <v>46</v>
      </c>
      <c r="Q7" s="152">
        <v>15</v>
      </c>
      <c r="R7" s="152">
        <v>16</v>
      </c>
      <c r="S7" s="171" t="s">
        <v>52</v>
      </c>
      <c r="T7" s="152">
        <v>18</v>
      </c>
      <c r="U7" s="152">
        <v>19</v>
      </c>
    </row>
    <row r="8" spans="1:21">
      <c r="A8" s="152" t="s">
        <v>101</v>
      </c>
      <c r="B8" s="152">
        <v>1</v>
      </c>
      <c r="C8" s="166">
        <f>O8+S8+E8</f>
        <v>2639726.36</v>
      </c>
      <c r="D8" s="166">
        <f>E8+N8+R8</f>
        <v>16866398.8</v>
      </c>
      <c r="E8" s="166">
        <v>220421.29</v>
      </c>
      <c r="F8" s="166">
        <v>7109377.51</v>
      </c>
      <c r="G8" s="167">
        <v>1624588.77</v>
      </c>
      <c r="H8" s="163"/>
      <c r="I8" s="163"/>
      <c r="J8" s="163"/>
      <c r="K8" s="163"/>
      <c r="L8" s="163"/>
      <c r="M8" s="163"/>
      <c r="N8" s="166">
        <v>7109377.51</v>
      </c>
      <c r="O8" s="167">
        <v>1624588.77</v>
      </c>
      <c r="P8" s="167"/>
      <c r="Q8" s="167"/>
      <c r="R8" s="167">
        <v>9536600</v>
      </c>
      <c r="S8" s="167">
        <v>794716.3</v>
      </c>
      <c r="T8" s="167"/>
      <c r="U8" s="167"/>
    </row>
    <row r="9" ht="43" customHeight="1" spans="1:21">
      <c r="A9" s="173" t="s">
        <v>490</v>
      </c>
      <c r="B9" s="173"/>
      <c r="C9" s="173"/>
      <c r="D9" s="173"/>
      <c r="E9" s="173"/>
      <c r="F9" s="173"/>
      <c r="G9" s="173"/>
      <c r="H9" s="173"/>
      <c r="I9" s="173"/>
      <c r="J9" s="173"/>
      <c r="K9" s="173"/>
      <c r="L9" s="173"/>
      <c r="M9" s="173"/>
      <c r="N9" s="173"/>
      <c r="O9" s="173"/>
      <c r="P9" s="173"/>
      <c r="Q9" s="173"/>
      <c r="R9" s="173"/>
      <c r="S9" s="173"/>
      <c r="T9" s="173"/>
      <c r="U9" s="173"/>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topLeftCell="A6" workbookViewId="0">
      <selection activeCell="C5" sqref="C5"/>
    </sheetView>
  </sheetViews>
  <sheetFormatPr defaultColWidth="9" defaultRowHeight="14.25" outlineLevelCol="2"/>
  <cols>
    <col min="1" max="1" width="20.75" customWidth="1"/>
    <col min="2" max="2" width="21.75" customWidth="1"/>
    <col min="3" max="3" width="152.5" customWidth="1"/>
  </cols>
  <sheetData>
    <row r="1" ht="78" customHeight="1" spans="1:3">
      <c r="A1" s="2" t="s">
        <v>491</v>
      </c>
      <c r="B1" s="2"/>
      <c r="C1" s="2"/>
    </row>
    <row r="2" ht="87.75" spans="1:3">
      <c r="A2" s="133" t="s">
        <v>492</v>
      </c>
      <c r="B2" s="134" t="s">
        <v>493</v>
      </c>
      <c r="C2" s="135" t="s">
        <v>494</v>
      </c>
    </row>
    <row r="3" ht="63.75" spans="1:3">
      <c r="A3" s="133"/>
      <c r="B3" s="136" t="s">
        <v>495</v>
      </c>
      <c r="C3" s="137" t="s">
        <v>496</v>
      </c>
    </row>
    <row r="4" ht="32.25" spans="1:3">
      <c r="A4" s="133"/>
      <c r="B4" s="136" t="s">
        <v>497</v>
      </c>
      <c r="C4" s="137" t="s">
        <v>498</v>
      </c>
    </row>
    <row r="5" ht="173" customHeight="1" spans="1:3">
      <c r="A5" s="133"/>
      <c r="B5" s="136" t="s">
        <v>499</v>
      </c>
      <c r="C5" s="137" t="s">
        <v>500</v>
      </c>
    </row>
    <row r="6" ht="66" customHeight="1" spans="1:3">
      <c r="A6" s="133"/>
      <c r="B6" s="136" t="s">
        <v>501</v>
      </c>
      <c r="C6" s="138" t="s">
        <v>502</v>
      </c>
    </row>
    <row r="7" ht="76.5" spans="1:3">
      <c r="A7" s="139" t="s">
        <v>503</v>
      </c>
      <c r="B7" s="136" t="s">
        <v>504</v>
      </c>
      <c r="C7" s="138" t="s">
        <v>505</v>
      </c>
    </row>
    <row r="8" ht="30.75" spans="1:3">
      <c r="A8" s="139"/>
      <c r="B8" s="140" t="s">
        <v>506</v>
      </c>
      <c r="C8" s="138" t="s">
        <v>507</v>
      </c>
    </row>
    <row r="9" ht="62.25" spans="1:3">
      <c r="A9" s="141" t="s">
        <v>508</v>
      </c>
      <c r="B9" s="141"/>
      <c r="C9" s="138" t="s">
        <v>509</v>
      </c>
    </row>
    <row r="10" ht="89.25" spans="1:3">
      <c r="A10" s="141" t="s">
        <v>510</v>
      </c>
      <c r="B10" s="141"/>
      <c r="C10" s="138" t="s">
        <v>511</v>
      </c>
    </row>
    <row r="11" ht="125.25" spans="1:3">
      <c r="A11" s="141" t="s">
        <v>512</v>
      </c>
      <c r="B11" s="141"/>
      <c r="C11" s="138" t="s">
        <v>513</v>
      </c>
    </row>
    <row r="12" ht="409" customHeight="1" spans="1:3">
      <c r="A12" s="141" t="s">
        <v>514</v>
      </c>
      <c r="B12" s="141"/>
      <c r="C12" s="137" t="s">
        <v>515</v>
      </c>
    </row>
    <row r="13" ht="87" customHeight="1" spans="1:3">
      <c r="A13" s="141" t="s">
        <v>516</v>
      </c>
      <c r="B13" s="141"/>
      <c r="C13" s="142" t="s">
        <v>517</v>
      </c>
    </row>
  </sheetData>
  <mergeCells count="8">
    <mergeCell ref="A1:C1"/>
    <mergeCell ref="A9:B9"/>
    <mergeCell ref="A10:B10"/>
    <mergeCell ref="A11:B11"/>
    <mergeCell ref="A12:B12"/>
    <mergeCell ref="A13:B13"/>
    <mergeCell ref="A2:A6"/>
    <mergeCell ref="A7:A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3"/>
  <sheetViews>
    <sheetView workbookViewId="0">
      <selection activeCell="A1" sqref="A1:K1"/>
    </sheetView>
  </sheetViews>
  <sheetFormatPr defaultColWidth="9" defaultRowHeight="13.5"/>
  <cols>
    <col min="1" max="3" width="9" style="1"/>
    <col min="4" max="4" width="32.75" style="1" customWidth="1"/>
    <col min="5" max="5" width="14.875" style="1" customWidth="1"/>
    <col min="6" max="6" width="13.75" style="1" customWidth="1"/>
    <col min="7" max="8" width="14.875" style="1" customWidth="1"/>
    <col min="9" max="16384" width="9" style="1"/>
  </cols>
  <sheetData>
    <row r="1" s="1" customFormat="1" ht="48" customHeight="1" spans="1:11">
      <c r="A1" s="2" t="s">
        <v>518</v>
      </c>
      <c r="B1" s="2"/>
      <c r="C1" s="2"/>
      <c r="D1" s="2"/>
      <c r="E1" s="2"/>
      <c r="F1" s="2"/>
      <c r="G1" s="2"/>
      <c r="H1" s="2"/>
      <c r="I1" s="2"/>
      <c r="J1" s="2"/>
      <c r="K1" s="2"/>
    </row>
    <row r="2" s="1" customFormat="1" ht="15" customHeight="1" spans="1:11">
      <c r="A2" s="49" t="s">
        <v>519</v>
      </c>
      <c r="B2" s="49"/>
      <c r="C2" s="49"/>
      <c r="D2" s="49"/>
      <c r="E2" s="49"/>
      <c r="F2" s="49"/>
      <c r="G2" s="49"/>
      <c r="H2" s="49"/>
      <c r="I2" s="49"/>
      <c r="J2" s="49"/>
      <c r="K2" s="49"/>
    </row>
    <row r="3" s="1" customFormat="1" ht="15" customHeight="1" spans="1:11">
      <c r="A3" s="50" t="s">
        <v>520</v>
      </c>
      <c r="B3" s="4" t="s">
        <v>87</v>
      </c>
      <c r="C3" s="4"/>
      <c r="D3" s="4"/>
      <c r="E3" s="4"/>
      <c r="F3" s="4"/>
      <c r="G3" s="4"/>
      <c r="H3" s="4"/>
      <c r="I3" s="4"/>
      <c r="J3" s="4"/>
      <c r="K3" s="4"/>
    </row>
    <row r="4" s="1" customFormat="1" ht="14.25" spans="1:11">
      <c r="A4" s="51" t="s">
        <v>521</v>
      </c>
      <c r="B4" s="4"/>
      <c r="C4" s="4"/>
      <c r="D4" s="7"/>
      <c r="E4" s="7"/>
      <c r="F4" s="4"/>
      <c r="G4" s="4"/>
      <c r="H4" s="4"/>
      <c r="I4" s="4"/>
      <c r="J4" s="4"/>
      <c r="K4" s="4"/>
    </row>
    <row r="5" s="1" customFormat="1" ht="15" customHeight="1" spans="1:11">
      <c r="A5" s="39" t="s">
        <v>520</v>
      </c>
      <c r="B5" s="52" t="s">
        <v>522</v>
      </c>
      <c r="C5" s="53"/>
      <c r="D5" s="54"/>
      <c r="E5" s="55" t="s">
        <v>523</v>
      </c>
      <c r="F5" s="7" t="s">
        <v>524</v>
      </c>
      <c r="G5" s="7" t="s">
        <v>524</v>
      </c>
      <c r="H5" s="7" t="s">
        <v>525</v>
      </c>
      <c r="I5" s="7" t="s">
        <v>526</v>
      </c>
      <c r="J5" s="7" t="s">
        <v>527</v>
      </c>
      <c r="K5" s="56" t="s">
        <v>528</v>
      </c>
    </row>
    <row r="6" s="1" customFormat="1" ht="14.25" spans="1:11">
      <c r="A6" s="39" t="s">
        <v>524</v>
      </c>
      <c r="B6" s="52"/>
      <c r="C6" s="53"/>
      <c r="D6" s="57"/>
      <c r="E6" s="55" t="s">
        <v>439</v>
      </c>
      <c r="F6" s="58" t="s">
        <v>529</v>
      </c>
      <c r="G6" s="58" t="s">
        <v>530</v>
      </c>
      <c r="H6" s="58"/>
      <c r="I6" s="58"/>
      <c r="J6" s="59" t="s">
        <v>531</v>
      </c>
      <c r="K6" s="56"/>
    </row>
    <row r="7" s="1" customFormat="1" ht="15" customHeight="1" spans="1:11">
      <c r="A7" s="39" t="s">
        <v>532</v>
      </c>
      <c r="B7" s="52" t="s">
        <v>533</v>
      </c>
      <c r="C7" s="53"/>
      <c r="D7" s="60"/>
      <c r="E7" s="61">
        <v>14363441.96</v>
      </c>
      <c r="F7" s="62">
        <f>G7-E7</f>
        <v>2926181.74</v>
      </c>
      <c r="G7" s="63">
        <v>17289623.7</v>
      </c>
      <c r="H7" s="63">
        <v>17289623.7</v>
      </c>
      <c r="I7" s="64">
        <v>1</v>
      </c>
      <c r="J7" s="65" t="s">
        <v>517</v>
      </c>
      <c r="K7" s="66" t="s">
        <v>534</v>
      </c>
    </row>
    <row r="8" s="1" customFormat="1" ht="15" customHeight="1" spans="1:11">
      <c r="A8" s="67" t="s">
        <v>535</v>
      </c>
      <c r="B8" s="8" t="s">
        <v>135</v>
      </c>
      <c r="C8" s="53" t="s">
        <v>533</v>
      </c>
      <c r="D8" s="68"/>
      <c r="E8" s="69">
        <v>6951242.16</v>
      </c>
      <c r="F8" s="63">
        <f>H8-E8</f>
        <v>-392494.43</v>
      </c>
      <c r="G8" s="63">
        <v>6558747.73</v>
      </c>
      <c r="H8" s="63">
        <v>6558747.73</v>
      </c>
      <c r="I8" s="70">
        <v>1</v>
      </c>
      <c r="J8" s="65" t="s">
        <v>517</v>
      </c>
      <c r="K8" s="66"/>
    </row>
    <row r="9" s="1" customFormat="1" ht="15" customHeight="1" spans="1:11">
      <c r="A9" s="71"/>
      <c r="B9" s="8" t="s">
        <v>136</v>
      </c>
      <c r="C9" s="53" t="s">
        <v>533</v>
      </c>
      <c r="D9" s="68"/>
      <c r="E9" s="72">
        <v>7412199.8</v>
      </c>
      <c r="F9" s="62">
        <f>G9-E9</f>
        <v>3212421</v>
      </c>
      <c r="G9" s="63">
        <v>10624620.8</v>
      </c>
      <c r="H9" s="63">
        <v>10624620.8</v>
      </c>
      <c r="I9" s="70">
        <v>1</v>
      </c>
      <c r="J9" s="65" t="s">
        <v>517</v>
      </c>
      <c r="K9" s="66"/>
    </row>
    <row r="10" s="1" customFormat="1" ht="15" customHeight="1" spans="1:11">
      <c r="A10" s="71"/>
      <c r="B10" s="8"/>
      <c r="C10" s="73" t="s">
        <v>536</v>
      </c>
      <c r="D10" s="74"/>
      <c r="E10" s="75">
        <f>E9-E12-E14</f>
        <v>7137078.83</v>
      </c>
      <c r="F10" s="76">
        <f>F9-F14</f>
        <v>3043555.2</v>
      </c>
      <c r="G10" s="75">
        <v>10455755</v>
      </c>
      <c r="H10" s="77">
        <v>10455755</v>
      </c>
      <c r="I10" s="78">
        <v>1</v>
      </c>
      <c r="J10" s="79" t="s">
        <v>517</v>
      </c>
      <c r="K10" s="66"/>
    </row>
    <row r="11" s="1" customFormat="1" ht="15" customHeight="1" spans="1:11">
      <c r="A11" s="71"/>
      <c r="B11" s="8"/>
      <c r="C11" s="80" t="s">
        <v>537</v>
      </c>
      <c r="D11" s="81"/>
      <c r="E11" s="75"/>
      <c r="F11" s="82"/>
      <c r="G11" s="75"/>
      <c r="H11" s="77"/>
      <c r="I11" s="70"/>
      <c r="J11" s="65"/>
      <c r="K11" s="66"/>
    </row>
    <row r="12" s="1" customFormat="1" ht="15" customHeight="1" spans="1:11">
      <c r="A12" s="71"/>
      <c r="B12" s="8"/>
      <c r="C12" s="83"/>
      <c r="D12" s="84"/>
      <c r="E12" s="85">
        <v>106255.17</v>
      </c>
      <c r="F12" s="85">
        <v>106255.17</v>
      </c>
      <c r="G12" s="85">
        <v>106255.17</v>
      </c>
      <c r="H12" s="85">
        <v>106255.17</v>
      </c>
      <c r="I12" s="78">
        <v>1</v>
      </c>
      <c r="J12" s="79" t="s">
        <v>517</v>
      </c>
      <c r="K12" s="66"/>
    </row>
    <row r="13" s="1" customFormat="1" ht="15" customHeight="1" spans="1:11">
      <c r="A13" s="71"/>
      <c r="B13" s="8"/>
      <c r="C13" s="80" t="s">
        <v>538</v>
      </c>
      <c r="D13" s="81"/>
      <c r="E13" s="85"/>
      <c r="F13" s="85"/>
      <c r="G13" s="85"/>
      <c r="H13" s="85"/>
      <c r="I13" s="70"/>
      <c r="J13" s="65"/>
      <c r="K13" s="66"/>
    </row>
    <row r="14" s="1" customFormat="1" ht="15" customHeight="1" spans="1:11">
      <c r="A14" s="71"/>
      <c r="B14" s="8"/>
      <c r="C14" s="83"/>
      <c r="D14" s="84"/>
      <c r="E14" s="86">
        <v>168865.8</v>
      </c>
      <c r="F14" s="85">
        <v>168865.8</v>
      </c>
      <c r="G14" s="85">
        <v>168865.8</v>
      </c>
      <c r="H14" s="85">
        <v>168865.8</v>
      </c>
      <c r="I14" s="78">
        <v>1</v>
      </c>
      <c r="J14" s="79" t="s">
        <v>517</v>
      </c>
      <c r="K14" s="66"/>
    </row>
    <row r="15" s="1" customFormat="1" ht="15" customHeight="1" spans="1:11">
      <c r="A15" s="87"/>
      <c r="B15" s="8"/>
      <c r="C15" s="83" t="s">
        <v>539</v>
      </c>
      <c r="D15" s="88"/>
      <c r="E15" s="89"/>
      <c r="F15" s="85"/>
      <c r="G15" s="85"/>
      <c r="H15" s="85"/>
      <c r="I15" s="90"/>
      <c r="J15" s="91"/>
      <c r="K15" s="66"/>
    </row>
    <row r="16" s="1" customFormat="1" ht="15" customHeight="1" spans="1:11">
      <c r="A16" s="39" t="s">
        <v>520</v>
      </c>
      <c r="B16" s="92" t="s">
        <v>540</v>
      </c>
      <c r="C16" s="92"/>
      <c r="D16" s="93"/>
      <c r="E16" s="93"/>
      <c r="F16" s="93"/>
      <c r="G16" s="93"/>
      <c r="H16" s="93"/>
      <c r="I16" s="93"/>
      <c r="J16" s="93"/>
      <c r="K16" s="94"/>
    </row>
    <row r="17" s="1" customFormat="1" spans="1:11">
      <c r="A17" s="39" t="s">
        <v>541</v>
      </c>
      <c r="B17" s="95"/>
      <c r="C17" s="95"/>
      <c r="D17" s="95"/>
      <c r="E17" s="95"/>
      <c r="F17" s="95"/>
      <c r="G17" s="95"/>
      <c r="H17" s="95"/>
      <c r="I17" s="95"/>
      <c r="J17" s="95"/>
      <c r="K17" s="96"/>
    </row>
    <row r="18" s="1" customFormat="1" ht="39" customHeight="1" spans="1:11">
      <c r="A18" s="5" t="s">
        <v>542</v>
      </c>
      <c r="B18" s="97"/>
      <c r="C18" s="97"/>
      <c r="D18" s="97"/>
      <c r="E18" s="97"/>
      <c r="F18" s="97"/>
      <c r="G18" s="97"/>
      <c r="H18" s="97"/>
      <c r="I18" s="97"/>
      <c r="J18" s="97"/>
      <c r="K18" s="6"/>
    </row>
    <row r="19" s="1" customFormat="1" ht="15" customHeight="1" spans="1:11">
      <c r="A19" s="98" t="s">
        <v>543</v>
      </c>
      <c r="B19" s="98"/>
      <c r="C19" s="98"/>
      <c r="D19" s="98"/>
      <c r="E19" s="98"/>
      <c r="F19" s="98"/>
      <c r="G19" s="98"/>
      <c r="H19" s="98"/>
      <c r="I19" s="98"/>
      <c r="J19" s="98"/>
      <c r="K19" s="98"/>
    </row>
    <row r="20" s="1" customFormat="1" ht="15" customHeight="1" spans="1:11">
      <c r="A20" s="51" t="s">
        <v>544</v>
      </c>
      <c r="B20" s="51"/>
      <c r="C20" s="51"/>
      <c r="D20" s="51"/>
      <c r="E20" s="99" t="s">
        <v>545</v>
      </c>
      <c r="F20" s="7" t="s">
        <v>546</v>
      </c>
      <c r="G20" s="7" t="s">
        <v>547</v>
      </c>
      <c r="H20" s="7" t="s">
        <v>548</v>
      </c>
      <c r="I20" s="100" t="s">
        <v>549</v>
      </c>
      <c r="J20" s="100"/>
      <c r="K20" s="7"/>
    </row>
    <row r="21" s="1" customFormat="1" ht="15" customHeight="1" spans="1:11">
      <c r="A21" s="50" t="s">
        <v>550</v>
      </c>
      <c r="B21" s="56" t="s">
        <v>551</v>
      </c>
      <c r="C21" s="56"/>
      <c r="D21" s="56" t="s">
        <v>552</v>
      </c>
      <c r="E21" s="101" t="s">
        <v>553</v>
      </c>
      <c r="F21" s="7"/>
      <c r="G21" s="9" t="s">
        <v>554</v>
      </c>
      <c r="H21" s="9" t="s">
        <v>555</v>
      </c>
      <c r="I21" s="102" t="s">
        <v>556</v>
      </c>
      <c r="J21" s="102"/>
      <c r="K21" s="9"/>
    </row>
    <row r="22" s="1" customFormat="1" ht="15" customHeight="1" spans="1:11">
      <c r="A22" s="50" t="s">
        <v>545</v>
      </c>
      <c r="B22" s="56"/>
      <c r="C22" s="56"/>
      <c r="D22" s="56"/>
      <c r="E22" s="103"/>
      <c r="F22" s="7"/>
      <c r="G22" s="103"/>
      <c r="H22" s="103"/>
      <c r="K22" s="103"/>
    </row>
    <row r="23" s="1" customFormat="1" ht="26.25" spans="1:11">
      <c r="A23" s="104" t="s">
        <v>557</v>
      </c>
      <c r="B23" s="105" t="s">
        <v>558</v>
      </c>
      <c r="C23" s="101"/>
      <c r="D23" s="97" t="s">
        <v>559</v>
      </c>
      <c r="E23" s="106" t="s">
        <v>560</v>
      </c>
      <c r="F23" s="107">
        <v>1</v>
      </c>
      <c r="G23" s="23" t="s">
        <v>561</v>
      </c>
      <c r="H23" s="23">
        <v>1</v>
      </c>
      <c r="I23" s="23">
        <v>20</v>
      </c>
      <c r="J23" s="23">
        <v>20</v>
      </c>
      <c r="K23" s="108" t="s">
        <v>517</v>
      </c>
    </row>
    <row r="24" s="1" customFormat="1" ht="15" customHeight="1" spans="1:11">
      <c r="A24" s="109"/>
      <c r="B24" s="105"/>
      <c r="C24" s="101"/>
      <c r="D24" s="6" t="s">
        <v>562</v>
      </c>
      <c r="E24" s="8" t="s">
        <v>560</v>
      </c>
      <c r="F24" s="8">
        <v>5</v>
      </c>
      <c r="G24" s="18" t="s">
        <v>563</v>
      </c>
      <c r="H24" s="18">
        <v>5</v>
      </c>
      <c r="I24" s="18">
        <v>20</v>
      </c>
      <c r="J24" s="18">
        <v>20</v>
      </c>
      <c r="K24" s="18" t="s">
        <v>517</v>
      </c>
    </row>
    <row r="25" s="1" customFormat="1" ht="14.25" spans="1:11">
      <c r="A25" s="109"/>
      <c r="B25" s="105"/>
      <c r="C25" s="101"/>
      <c r="D25" s="8" t="s">
        <v>564</v>
      </c>
      <c r="E25" s="8" t="s">
        <v>560</v>
      </c>
      <c r="F25" s="8">
        <v>3</v>
      </c>
      <c r="G25" s="24" t="s">
        <v>561</v>
      </c>
      <c r="H25" s="25">
        <v>3</v>
      </c>
      <c r="I25" s="25">
        <v>20</v>
      </c>
      <c r="J25" s="25">
        <v>20</v>
      </c>
      <c r="K25" s="25" t="s">
        <v>517</v>
      </c>
    </row>
    <row r="26" s="1" customFormat="1" ht="15" customHeight="1" spans="1:11">
      <c r="A26" s="109"/>
      <c r="B26" s="105"/>
      <c r="C26" s="101"/>
      <c r="D26" s="6" t="s">
        <v>565</v>
      </c>
      <c r="E26" s="8" t="s">
        <v>560</v>
      </c>
      <c r="F26" s="8">
        <v>140</v>
      </c>
      <c r="G26" s="24" t="s">
        <v>561</v>
      </c>
      <c r="H26" s="18">
        <v>140</v>
      </c>
      <c r="I26" s="18">
        <v>10</v>
      </c>
      <c r="J26" s="18">
        <v>10</v>
      </c>
      <c r="K26" s="25" t="s">
        <v>517</v>
      </c>
    </row>
    <row r="27" s="1" customFormat="1" ht="15" customHeight="1" spans="1:11">
      <c r="A27" s="109"/>
      <c r="B27" s="105"/>
      <c r="C27" s="101"/>
      <c r="D27" s="6" t="s">
        <v>566</v>
      </c>
      <c r="E27" s="8" t="s">
        <v>560</v>
      </c>
      <c r="F27" s="8">
        <v>150</v>
      </c>
      <c r="G27" s="18" t="s">
        <v>567</v>
      </c>
      <c r="H27" s="18">
        <v>150</v>
      </c>
      <c r="I27" s="18">
        <v>10</v>
      </c>
      <c r="J27" s="18">
        <v>10</v>
      </c>
      <c r="K27" s="18" t="s">
        <v>517</v>
      </c>
    </row>
    <row r="28" s="1" customFormat="1" ht="15" customHeight="1" spans="1:11">
      <c r="A28" s="109"/>
      <c r="B28" s="105"/>
      <c r="C28" s="101"/>
      <c r="D28" s="6" t="s">
        <v>568</v>
      </c>
      <c r="E28" s="8" t="s">
        <v>560</v>
      </c>
      <c r="F28" s="8">
        <v>120</v>
      </c>
      <c r="G28" s="18" t="s">
        <v>567</v>
      </c>
      <c r="H28" s="18">
        <v>120</v>
      </c>
      <c r="I28" s="18">
        <v>10</v>
      </c>
      <c r="J28" s="18">
        <v>10</v>
      </c>
      <c r="K28" s="18" t="s">
        <v>517</v>
      </c>
    </row>
    <row r="29" s="1" customFormat="1" ht="15" customHeight="1" spans="1:11">
      <c r="A29" s="109"/>
      <c r="B29" s="105"/>
      <c r="C29" s="101"/>
      <c r="D29" s="6" t="s">
        <v>569</v>
      </c>
      <c r="E29" s="8" t="s">
        <v>560</v>
      </c>
      <c r="F29" s="8">
        <v>4</v>
      </c>
      <c r="G29" s="18" t="s">
        <v>570</v>
      </c>
      <c r="H29" s="18">
        <v>4</v>
      </c>
      <c r="I29" s="18">
        <v>10</v>
      </c>
      <c r="J29" s="18">
        <v>10</v>
      </c>
      <c r="K29" s="18" t="s">
        <v>517</v>
      </c>
    </row>
    <row r="30" s="1" customFormat="1" ht="26.25" spans="1:11">
      <c r="A30" s="109"/>
      <c r="B30" s="110" t="s">
        <v>571</v>
      </c>
      <c r="C30" s="111"/>
      <c r="D30" s="6" t="s">
        <v>572</v>
      </c>
      <c r="E30" s="8" t="s">
        <v>560</v>
      </c>
      <c r="F30" s="8">
        <v>2</v>
      </c>
      <c r="G30" s="18" t="s">
        <v>561</v>
      </c>
      <c r="H30" s="18">
        <v>2</v>
      </c>
      <c r="I30" s="18">
        <v>20</v>
      </c>
      <c r="J30" s="18">
        <v>20</v>
      </c>
      <c r="K30" s="18" t="s">
        <v>517</v>
      </c>
    </row>
    <row r="31" s="1" customFormat="1" ht="14.25" spans="1:11">
      <c r="A31" s="109"/>
      <c r="B31" s="112"/>
      <c r="C31" s="113"/>
      <c r="D31" s="6" t="s">
        <v>573</v>
      </c>
      <c r="E31" s="8" t="s">
        <v>560</v>
      </c>
      <c r="F31" s="8">
        <v>2</v>
      </c>
      <c r="G31" s="18" t="s">
        <v>561</v>
      </c>
      <c r="H31" s="18">
        <v>2</v>
      </c>
      <c r="I31" s="18">
        <v>20</v>
      </c>
      <c r="J31" s="18">
        <v>20</v>
      </c>
      <c r="K31" s="18" t="s">
        <v>517</v>
      </c>
    </row>
    <row r="32" s="1" customFormat="1" ht="14.25" spans="1:11">
      <c r="A32" s="109"/>
      <c r="B32" s="112"/>
      <c r="C32" s="113"/>
      <c r="D32" s="6" t="s">
        <v>574</v>
      </c>
      <c r="E32" s="8" t="s">
        <v>560</v>
      </c>
      <c r="F32" s="8">
        <v>40</v>
      </c>
      <c r="G32" s="24" t="s">
        <v>561</v>
      </c>
      <c r="H32" s="18">
        <v>49</v>
      </c>
      <c r="I32" s="18">
        <v>20</v>
      </c>
      <c r="J32" s="18">
        <v>20</v>
      </c>
      <c r="K32" s="25" t="s">
        <v>517</v>
      </c>
    </row>
    <row r="33" s="1" customFormat="1" ht="14.25" spans="1:11">
      <c r="A33" s="109"/>
      <c r="B33" s="112"/>
      <c r="C33" s="113"/>
      <c r="D33" s="6" t="s">
        <v>575</v>
      </c>
      <c r="E33" s="8" t="s">
        <v>560</v>
      </c>
      <c r="F33" s="8">
        <v>75</v>
      </c>
      <c r="G33" s="24" t="s">
        <v>561</v>
      </c>
      <c r="H33" s="18">
        <v>92</v>
      </c>
      <c r="I33" s="18">
        <v>10</v>
      </c>
      <c r="J33" s="18">
        <v>10</v>
      </c>
      <c r="K33" s="25" t="s">
        <v>517</v>
      </c>
    </row>
    <row r="34" s="1" customFormat="1" ht="14.25" spans="1:11">
      <c r="A34" s="109"/>
      <c r="B34" s="112"/>
      <c r="C34" s="113"/>
      <c r="D34" s="6" t="s">
        <v>576</v>
      </c>
      <c r="E34" s="8" t="s">
        <v>560</v>
      </c>
      <c r="F34" s="11">
        <v>1</v>
      </c>
      <c r="G34" s="18" t="s">
        <v>577</v>
      </c>
      <c r="H34" s="26">
        <v>1</v>
      </c>
      <c r="I34" s="18">
        <v>20</v>
      </c>
      <c r="J34" s="18">
        <v>20</v>
      </c>
      <c r="K34" s="18" t="s">
        <v>517</v>
      </c>
    </row>
    <row r="35" s="1" customFormat="1" ht="14.25" spans="1:11">
      <c r="A35" s="109"/>
      <c r="B35" s="112"/>
      <c r="C35" s="113"/>
      <c r="D35" s="6" t="s">
        <v>578</v>
      </c>
      <c r="E35" s="8" t="s">
        <v>560</v>
      </c>
      <c r="F35" s="11">
        <v>1</v>
      </c>
      <c r="G35" s="18" t="s">
        <v>577</v>
      </c>
      <c r="H35" s="26">
        <v>1</v>
      </c>
      <c r="I35" s="18">
        <v>20</v>
      </c>
      <c r="J35" s="18">
        <v>20</v>
      </c>
      <c r="K35" s="18" t="s">
        <v>517</v>
      </c>
    </row>
    <row r="36" s="1" customFormat="1" ht="14.25" spans="1:11">
      <c r="A36" s="109"/>
      <c r="B36" s="112"/>
      <c r="C36" s="113"/>
      <c r="D36" s="6" t="s">
        <v>579</v>
      </c>
      <c r="E36" s="8" t="s">
        <v>560</v>
      </c>
      <c r="F36" s="11">
        <v>1</v>
      </c>
      <c r="G36" s="18" t="s">
        <v>577</v>
      </c>
      <c r="H36" s="26">
        <v>1</v>
      </c>
      <c r="I36" s="18">
        <v>20</v>
      </c>
      <c r="J36" s="18">
        <v>20</v>
      </c>
      <c r="K36" s="25" t="s">
        <v>517</v>
      </c>
    </row>
    <row r="37" s="1" customFormat="1" ht="14.25" spans="1:11">
      <c r="A37" s="109"/>
      <c r="B37" s="112"/>
      <c r="C37" s="113"/>
      <c r="D37" s="6" t="s">
        <v>580</v>
      </c>
      <c r="E37" s="8" t="s">
        <v>581</v>
      </c>
      <c r="F37" s="11">
        <v>0.08</v>
      </c>
      <c r="G37" s="18" t="s">
        <v>577</v>
      </c>
      <c r="H37" s="26">
        <v>0.08</v>
      </c>
      <c r="I37" s="18">
        <v>10</v>
      </c>
      <c r="J37" s="18">
        <v>10</v>
      </c>
      <c r="K37" s="18" t="s">
        <v>517</v>
      </c>
    </row>
    <row r="38" s="1" customFormat="1" ht="14.25" spans="1:11">
      <c r="A38" s="109"/>
      <c r="B38" s="112"/>
      <c r="C38" s="113"/>
      <c r="D38" s="6" t="s">
        <v>582</v>
      </c>
      <c r="E38" s="8" t="s">
        <v>560</v>
      </c>
      <c r="F38" s="8">
        <v>40</v>
      </c>
      <c r="G38" s="18" t="s">
        <v>583</v>
      </c>
      <c r="H38" s="18">
        <v>40</v>
      </c>
      <c r="I38" s="18">
        <v>10</v>
      </c>
      <c r="J38" s="18">
        <v>10</v>
      </c>
      <c r="K38" s="18" t="s">
        <v>517</v>
      </c>
    </row>
    <row r="39" s="1" customFormat="1" ht="26.25" spans="1:11">
      <c r="A39" s="109"/>
      <c r="B39" s="112"/>
      <c r="C39" s="113"/>
      <c r="D39" s="6" t="s">
        <v>584</v>
      </c>
      <c r="E39" s="8" t="s">
        <v>560</v>
      </c>
      <c r="F39" s="11">
        <v>1</v>
      </c>
      <c r="G39" s="18" t="s">
        <v>577</v>
      </c>
      <c r="H39" s="26">
        <v>1</v>
      </c>
      <c r="I39" s="18">
        <v>10</v>
      </c>
      <c r="J39" s="18">
        <v>10</v>
      </c>
      <c r="K39" s="18" t="s">
        <v>517</v>
      </c>
    </row>
    <row r="40" s="1" customFormat="1" ht="14.25" spans="1:11">
      <c r="A40" s="109"/>
      <c r="B40" s="112"/>
      <c r="C40" s="113"/>
      <c r="D40" s="6" t="s">
        <v>585</v>
      </c>
      <c r="E40" s="8" t="s">
        <v>560</v>
      </c>
      <c r="F40" s="8">
        <v>1</v>
      </c>
      <c r="G40" s="18" t="s">
        <v>586</v>
      </c>
      <c r="H40" s="18">
        <v>1</v>
      </c>
      <c r="I40" s="18">
        <v>5</v>
      </c>
      <c r="J40" s="18">
        <v>5</v>
      </c>
      <c r="K40" s="18" t="s">
        <v>517</v>
      </c>
    </row>
    <row r="41" s="1" customFormat="1" ht="14.25" spans="1:11">
      <c r="A41" s="109"/>
      <c r="B41" s="114"/>
      <c r="C41" s="115"/>
      <c r="D41" s="6" t="s">
        <v>587</v>
      </c>
      <c r="E41" s="8" t="s">
        <v>560</v>
      </c>
      <c r="F41" s="8">
        <v>1</v>
      </c>
      <c r="G41" s="18" t="s">
        <v>586</v>
      </c>
      <c r="H41" s="18">
        <v>1</v>
      </c>
      <c r="I41" s="18">
        <v>5</v>
      </c>
      <c r="J41" s="18">
        <v>5</v>
      </c>
      <c r="K41" s="18" t="s">
        <v>517</v>
      </c>
    </row>
    <row r="42" s="1" customFormat="1" ht="26.25" spans="1:11">
      <c r="A42" s="109"/>
      <c r="B42" s="110" t="s">
        <v>588</v>
      </c>
      <c r="C42" s="111"/>
      <c r="D42" s="6" t="s">
        <v>589</v>
      </c>
      <c r="E42" s="8" t="s">
        <v>560</v>
      </c>
      <c r="F42" s="8" t="s">
        <v>590</v>
      </c>
      <c r="G42" s="18" t="s">
        <v>577</v>
      </c>
      <c r="H42" s="26">
        <v>1</v>
      </c>
      <c r="I42" s="18">
        <v>20</v>
      </c>
      <c r="J42" s="18">
        <v>20</v>
      </c>
      <c r="K42" s="18" t="s">
        <v>517</v>
      </c>
    </row>
    <row r="43" s="1" customFormat="1" ht="26.25" spans="1:11">
      <c r="A43" s="109"/>
      <c r="B43" s="112"/>
      <c r="C43" s="113"/>
      <c r="D43" s="6" t="s">
        <v>591</v>
      </c>
      <c r="E43" s="8" t="s">
        <v>560</v>
      </c>
      <c r="F43" s="8" t="s">
        <v>590</v>
      </c>
      <c r="G43" s="18" t="s">
        <v>577</v>
      </c>
      <c r="H43" s="26">
        <v>1</v>
      </c>
      <c r="I43" s="18">
        <v>20</v>
      </c>
      <c r="J43" s="18">
        <v>10</v>
      </c>
      <c r="K43" s="18" t="s">
        <v>517</v>
      </c>
    </row>
    <row r="44" s="1" customFormat="1" ht="15" customHeight="1" spans="1:11">
      <c r="A44" s="109"/>
      <c r="B44" s="112"/>
      <c r="C44" s="113"/>
      <c r="D44" s="6" t="s">
        <v>592</v>
      </c>
      <c r="E44" s="8" t="s">
        <v>560</v>
      </c>
      <c r="F44" s="8" t="s">
        <v>593</v>
      </c>
      <c r="G44" s="8" t="s">
        <v>593</v>
      </c>
      <c r="H44" s="8" t="s">
        <v>593</v>
      </c>
      <c r="I44" s="18">
        <v>20</v>
      </c>
      <c r="J44" s="18">
        <v>20</v>
      </c>
      <c r="K44" s="18" t="s">
        <v>517</v>
      </c>
    </row>
    <row r="45" s="1" customFormat="1" ht="15" customHeight="1" spans="1:11">
      <c r="A45" s="109"/>
      <c r="B45" s="112"/>
      <c r="C45" s="113"/>
      <c r="D45" s="6" t="s">
        <v>594</v>
      </c>
      <c r="E45" s="8" t="s">
        <v>560</v>
      </c>
      <c r="F45" s="11">
        <v>1</v>
      </c>
      <c r="G45" s="18" t="s">
        <v>577</v>
      </c>
      <c r="H45" s="26">
        <v>1</v>
      </c>
      <c r="I45" s="18">
        <v>20</v>
      </c>
      <c r="J45" s="18">
        <v>20</v>
      </c>
      <c r="K45" s="18" t="s">
        <v>517</v>
      </c>
    </row>
    <row r="46" s="1" customFormat="1" ht="26.25" spans="1:11">
      <c r="A46" s="109"/>
      <c r="B46" s="112"/>
      <c r="C46" s="113"/>
      <c r="D46" s="6" t="s">
        <v>595</v>
      </c>
      <c r="E46" s="8" t="s">
        <v>560</v>
      </c>
      <c r="F46" s="8">
        <v>1</v>
      </c>
      <c r="G46" s="18" t="s">
        <v>596</v>
      </c>
      <c r="H46" s="18">
        <v>1</v>
      </c>
      <c r="I46" s="18">
        <v>5</v>
      </c>
      <c r="J46" s="18">
        <v>5</v>
      </c>
      <c r="K46" s="18" t="s">
        <v>517</v>
      </c>
    </row>
    <row r="47" s="1" customFormat="1" ht="26.25" spans="1:11">
      <c r="A47" s="109"/>
      <c r="B47" s="112"/>
      <c r="C47" s="113"/>
      <c r="D47" s="6" t="s">
        <v>597</v>
      </c>
      <c r="E47" s="8" t="s">
        <v>560</v>
      </c>
      <c r="F47" s="8">
        <v>1</v>
      </c>
      <c r="G47" s="18" t="s">
        <v>596</v>
      </c>
      <c r="H47" s="18">
        <v>1</v>
      </c>
      <c r="I47" s="18">
        <v>5</v>
      </c>
      <c r="J47" s="18">
        <v>5</v>
      </c>
      <c r="K47" s="18" t="s">
        <v>517</v>
      </c>
    </row>
    <row r="48" s="1" customFormat="1" ht="26.25" spans="1:11">
      <c r="A48" s="109"/>
      <c r="B48" s="114"/>
      <c r="C48" s="115"/>
      <c r="D48" s="6" t="s">
        <v>598</v>
      </c>
      <c r="E48" s="8" t="s">
        <v>560</v>
      </c>
      <c r="F48" s="8">
        <v>1</v>
      </c>
      <c r="G48" s="18" t="s">
        <v>561</v>
      </c>
      <c r="H48" s="18">
        <v>1</v>
      </c>
      <c r="I48" s="18">
        <v>5</v>
      </c>
      <c r="J48" s="18">
        <v>5</v>
      </c>
      <c r="K48" s="18" t="s">
        <v>517</v>
      </c>
    </row>
    <row r="49" s="1" customFormat="1" ht="26.25" spans="1:11">
      <c r="A49" s="109"/>
      <c r="B49" s="110" t="s">
        <v>599</v>
      </c>
      <c r="C49" s="111"/>
      <c r="D49" s="6" t="s">
        <v>600</v>
      </c>
      <c r="E49" s="8" t="s">
        <v>560</v>
      </c>
      <c r="F49" s="8" t="s">
        <v>601</v>
      </c>
      <c r="G49" s="18" t="s">
        <v>577</v>
      </c>
      <c r="H49" s="26">
        <v>1</v>
      </c>
      <c r="I49" s="18">
        <v>10</v>
      </c>
      <c r="J49" s="18">
        <v>20</v>
      </c>
      <c r="K49" s="18" t="s">
        <v>517</v>
      </c>
    </row>
    <row r="50" s="1" customFormat="1" ht="14.25" spans="1:11">
      <c r="A50" s="116"/>
      <c r="B50" s="114"/>
      <c r="C50" s="115"/>
      <c r="D50" s="6" t="s">
        <v>602</v>
      </c>
      <c r="E50" s="8" t="s">
        <v>560</v>
      </c>
      <c r="F50" s="11">
        <v>0</v>
      </c>
      <c r="G50" s="18" t="s">
        <v>577</v>
      </c>
      <c r="H50" s="18">
        <v>0</v>
      </c>
      <c r="I50" s="18">
        <v>5</v>
      </c>
      <c r="J50" s="18">
        <v>5</v>
      </c>
      <c r="K50" s="18" t="s">
        <v>517</v>
      </c>
    </row>
    <row r="51" s="1" customFormat="1" ht="15" customHeight="1" spans="1:11">
      <c r="A51" s="104" t="s">
        <v>603</v>
      </c>
      <c r="B51" s="102" t="s">
        <v>604</v>
      </c>
      <c r="C51" s="9"/>
      <c r="D51" s="6" t="s">
        <v>605</v>
      </c>
      <c r="E51" s="8" t="s">
        <v>560</v>
      </c>
      <c r="F51" s="8">
        <v>20</v>
      </c>
      <c r="G51" s="18" t="s">
        <v>570</v>
      </c>
      <c r="H51" s="18">
        <v>20</v>
      </c>
      <c r="I51" s="18">
        <v>20</v>
      </c>
      <c r="J51" s="18">
        <v>20</v>
      </c>
      <c r="K51" s="18" t="s">
        <v>517</v>
      </c>
    </row>
    <row r="52" s="1" customFormat="1" ht="15" customHeight="1" spans="1:11">
      <c r="A52" s="109"/>
      <c r="B52" s="102"/>
      <c r="C52" s="9"/>
      <c r="D52" s="6" t="s">
        <v>606</v>
      </c>
      <c r="E52" s="8" t="s">
        <v>581</v>
      </c>
      <c r="F52" s="11">
        <v>0.03</v>
      </c>
      <c r="G52" s="18" t="s">
        <v>577</v>
      </c>
      <c r="H52" s="26">
        <v>0.03</v>
      </c>
      <c r="I52" s="18">
        <v>10</v>
      </c>
      <c r="J52" s="18">
        <v>20</v>
      </c>
      <c r="K52" s="18" t="s">
        <v>517</v>
      </c>
    </row>
    <row r="53" s="1" customFormat="1" ht="15" customHeight="1" spans="1:11">
      <c r="A53" s="109"/>
      <c r="B53" s="102"/>
      <c r="C53" s="9"/>
      <c r="D53" s="6" t="s">
        <v>607</v>
      </c>
      <c r="E53" s="8" t="s">
        <v>560</v>
      </c>
      <c r="F53" s="8" t="s">
        <v>593</v>
      </c>
      <c r="G53" s="8" t="s">
        <v>593</v>
      </c>
      <c r="H53" s="8" t="s">
        <v>593</v>
      </c>
      <c r="I53" s="18">
        <v>20</v>
      </c>
      <c r="J53" s="18">
        <v>20</v>
      </c>
      <c r="K53" s="18" t="s">
        <v>517</v>
      </c>
    </row>
    <row r="54" s="1" customFormat="1" ht="15" customHeight="1" spans="1:11">
      <c r="A54" s="109"/>
      <c r="B54" s="102"/>
      <c r="C54" s="9"/>
      <c r="D54" s="6" t="s">
        <v>608</v>
      </c>
      <c r="E54" s="8" t="s">
        <v>560</v>
      </c>
      <c r="F54" s="8">
        <v>2000</v>
      </c>
      <c r="G54" s="18" t="s">
        <v>563</v>
      </c>
      <c r="H54" s="18">
        <v>2000</v>
      </c>
      <c r="I54" s="18">
        <v>10</v>
      </c>
      <c r="J54" s="18">
        <v>10</v>
      </c>
      <c r="K54" s="25" t="s">
        <v>517</v>
      </c>
    </row>
    <row r="55" s="1" customFormat="1" ht="15" customHeight="1" spans="1:11">
      <c r="A55" s="109"/>
      <c r="B55" s="102"/>
      <c r="C55" s="9"/>
      <c r="D55" s="6" t="s">
        <v>609</v>
      </c>
      <c r="E55" s="8" t="s">
        <v>581</v>
      </c>
      <c r="F55" s="11">
        <v>0.03</v>
      </c>
      <c r="G55" s="18" t="s">
        <v>577</v>
      </c>
      <c r="H55" s="44">
        <v>0.289</v>
      </c>
      <c r="I55" s="18">
        <v>20</v>
      </c>
      <c r="J55" s="18">
        <v>20</v>
      </c>
      <c r="K55" s="25" t="s">
        <v>517</v>
      </c>
    </row>
    <row r="56" s="1" customFormat="1" ht="15" customHeight="1" spans="1:11">
      <c r="A56" s="109"/>
      <c r="B56" s="102"/>
      <c r="C56" s="9"/>
      <c r="D56" s="6" t="s">
        <v>610</v>
      </c>
      <c r="E56" s="8" t="s">
        <v>560</v>
      </c>
      <c r="F56" s="11">
        <v>1</v>
      </c>
      <c r="G56" s="18" t="s">
        <v>577</v>
      </c>
      <c r="H56" s="26">
        <v>1</v>
      </c>
      <c r="I56" s="18">
        <v>10</v>
      </c>
      <c r="J56" s="18">
        <v>10</v>
      </c>
      <c r="K56" s="18" t="s">
        <v>517</v>
      </c>
    </row>
    <row r="57" s="1" customFormat="1" ht="26.25" spans="1:11">
      <c r="A57" s="109"/>
      <c r="B57" s="117" t="s">
        <v>611</v>
      </c>
      <c r="C57" s="118"/>
      <c r="D57" s="6" t="s">
        <v>612</v>
      </c>
      <c r="E57" s="8" t="s">
        <v>560</v>
      </c>
      <c r="F57" s="8">
        <v>1</v>
      </c>
      <c r="G57" s="18" t="s">
        <v>561</v>
      </c>
      <c r="H57" s="18">
        <v>1</v>
      </c>
      <c r="I57" s="18">
        <v>10</v>
      </c>
      <c r="J57" s="18">
        <v>10</v>
      </c>
      <c r="K57" s="18" t="s">
        <v>517</v>
      </c>
    </row>
    <row r="58" s="1" customFormat="1" ht="26.25" spans="1:11">
      <c r="A58" s="109"/>
      <c r="B58" s="119"/>
      <c r="C58" s="29"/>
      <c r="D58" s="6" t="s">
        <v>613</v>
      </c>
      <c r="E58" s="8" t="s">
        <v>560</v>
      </c>
      <c r="F58" s="8" t="s">
        <v>614</v>
      </c>
      <c r="G58" s="18" t="s">
        <v>563</v>
      </c>
      <c r="H58" s="18" t="s">
        <v>614</v>
      </c>
      <c r="I58" s="18">
        <v>20</v>
      </c>
      <c r="J58" s="18">
        <v>20</v>
      </c>
      <c r="K58" s="18" t="s">
        <v>517</v>
      </c>
    </row>
    <row r="59" s="1" customFormat="1" ht="15" customHeight="1" spans="1:11">
      <c r="A59" s="109"/>
      <c r="B59" s="119"/>
      <c r="C59" s="29"/>
      <c r="D59" s="6" t="s">
        <v>615</v>
      </c>
      <c r="E59" s="8" t="s">
        <v>560</v>
      </c>
      <c r="F59" s="8" t="s">
        <v>616</v>
      </c>
      <c r="G59" s="8" t="s">
        <v>616</v>
      </c>
      <c r="H59" s="8" t="s">
        <v>616</v>
      </c>
      <c r="I59" s="18">
        <v>10</v>
      </c>
      <c r="J59" s="18">
        <v>10</v>
      </c>
      <c r="K59" s="25" t="s">
        <v>517</v>
      </c>
    </row>
    <row r="60" s="1" customFormat="1" ht="26.25" spans="1:11">
      <c r="A60" s="109"/>
      <c r="B60" s="119"/>
      <c r="C60" s="29"/>
      <c r="D60" s="6" t="s">
        <v>617</v>
      </c>
      <c r="E60" s="8" t="s">
        <v>560</v>
      </c>
      <c r="F60" s="8" t="s">
        <v>618</v>
      </c>
      <c r="G60" s="8" t="s">
        <v>618</v>
      </c>
      <c r="H60" s="8" t="s">
        <v>618</v>
      </c>
      <c r="I60" s="18">
        <v>10</v>
      </c>
      <c r="J60" s="18">
        <v>10</v>
      </c>
      <c r="K60" s="25" t="s">
        <v>517</v>
      </c>
    </row>
    <row r="61" s="1" customFormat="1" ht="15" customHeight="1" spans="1:11">
      <c r="A61" s="109"/>
      <c r="B61" s="119"/>
      <c r="C61" s="29"/>
      <c r="D61" s="6" t="s">
        <v>619</v>
      </c>
      <c r="E61" s="8" t="s">
        <v>560</v>
      </c>
      <c r="F61" s="11">
        <v>1</v>
      </c>
      <c r="G61" s="18" t="s">
        <v>577</v>
      </c>
      <c r="H61" s="26">
        <v>1</v>
      </c>
      <c r="I61" s="18">
        <v>20</v>
      </c>
      <c r="J61" s="18">
        <v>20</v>
      </c>
      <c r="K61" s="18" t="s">
        <v>517</v>
      </c>
    </row>
    <row r="62" s="1" customFormat="1" ht="15" customHeight="1" spans="1:11">
      <c r="A62" s="109"/>
      <c r="B62" s="119"/>
      <c r="C62" s="29"/>
      <c r="D62" s="6" t="s">
        <v>620</v>
      </c>
      <c r="E62" s="8" t="s">
        <v>560</v>
      </c>
      <c r="F62" s="11">
        <v>1</v>
      </c>
      <c r="G62" s="18" t="s">
        <v>577</v>
      </c>
      <c r="H62" s="26">
        <v>1</v>
      </c>
      <c r="I62" s="18">
        <v>30</v>
      </c>
      <c r="J62" s="18">
        <v>30</v>
      </c>
      <c r="K62" s="18" t="s">
        <v>517</v>
      </c>
    </row>
    <row r="63" s="1" customFormat="1" ht="15" customHeight="1" spans="1:11">
      <c r="A63" s="109"/>
      <c r="B63" s="119"/>
      <c r="C63" s="29"/>
      <c r="D63" s="6" t="s">
        <v>621</v>
      </c>
      <c r="E63" s="8" t="s">
        <v>581</v>
      </c>
      <c r="F63" s="11">
        <v>0.8</v>
      </c>
      <c r="G63" s="18" t="s">
        <v>577</v>
      </c>
      <c r="H63" s="11">
        <v>0.8</v>
      </c>
      <c r="I63" s="18">
        <v>10</v>
      </c>
      <c r="J63" s="18">
        <v>10</v>
      </c>
      <c r="K63" s="25" t="s">
        <v>517</v>
      </c>
    </row>
    <row r="64" s="1" customFormat="1" ht="15" customHeight="1" spans="1:11">
      <c r="A64" s="109"/>
      <c r="B64" s="119"/>
      <c r="C64" s="29"/>
      <c r="D64" s="6" t="s">
        <v>622</v>
      </c>
      <c r="E64" s="8" t="s">
        <v>581</v>
      </c>
      <c r="F64" s="11">
        <v>0.9</v>
      </c>
      <c r="G64" s="18" t="s">
        <v>577</v>
      </c>
      <c r="H64" s="26">
        <v>0.9</v>
      </c>
      <c r="I64" s="18">
        <v>10</v>
      </c>
      <c r="J64" s="18">
        <v>10</v>
      </c>
      <c r="K64" s="25" t="s">
        <v>517</v>
      </c>
    </row>
    <row r="65" s="1" customFormat="1" ht="15" customHeight="1" spans="1:11">
      <c r="A65" s="109"/>
      <c r="B65" s="119"/>
      <c r="C65" s="29"/>
      <c r="D65" s="6" t="s">
        <v>620</v>
      </c>
      <c r="E65" s="8" t="s">
        <v>581</v>
      </c>
      <c r="F65" s="11">
        <v>0.9</v>
      </c>
      <c r="G65" s="18" t="s">
        <v>577</v>
      </c>
      <c r="H65" s="26">
        <v>0.9</v>
      </c>
      <c r="I65" s="18">
        <v>10</v>
      </c>
      <c r="J65" s="18">
        <v>10</v>
      </c>
      <c r="K65" s="25" t="s">
        <v>517</v>
      </c>
    </row>
    <row r="66" s="1" customFormat="1" ht="15" customHeight="1" spans="1:11">
      <c r="A66" s="109"/>
      <c r="B66" s="119"/>
      <c r="C66" s="29"/>
      <c r="D66" s="6" t="s">
        <v>623</v>
      </c>
      <c r="E66" s="8" t="s">
        <v>560</v>
      </c>
      <c r="F66" s="11">
        <v>1</v>
      </c>
      <c r="G66" s="18" t="s">
        <v>577</v>
      </c>
      <c r="H66" s="26">
        <v>1</v>
      </c>
      <c r="I66" s="18">
        <v>20</v>
      </c>
      <c r="J66" s="18">
        <v>20</v>
      </c>
      <c r="K66" s="18" t="s">
        <v>517</v>
      </c>
    </row>
    <row r="67" s="1" customFormat="1" ht="15" customHeight="1" spans="1:11">
      <c r="A67" s="109"/>
      <c r="B67" s="119"/>
      <c r="C67" s="29"/>
      <c r="D67" s="6" t="s">
        <v>624</v>
      </c>
      <c r="E67" s="8" t="s">
        <v>560</v>
      </c>
      <c r="F67" s="11">
        <v>1</v>
      </c>
      <c r="G67" s="18" t="s">
        <v>577</v>
      </c>
      <c r="H67" s="26">
        <v>1</v>
      </c>
      <c r="I67" s="18">
        <v>30</v>
      </c>
      <c r="J67" s="18">
        <v>30</v>
      </c>
      <c r="K67" s="25" t="s">
        <v>517</v>
      </c>
    </row>
    <row r="68" s="1" customFormat="1" ht="15" customHeight="1" spans="1:11">
      <c r="A68" s="109"/>
      <c r="B68" s="119"/>
      <c r="C68" s="29"/>
      <c r="D68" s="6" t="s">
        <v>625</v>
      </c>
      <c r="E68" s="8" t="s">
        <v>581</v>
      </c>
      <c r="F68" s="11">
        <v>0.01</v>
      </c>
      <c r="G68" s="18" t="s">
        <v>577</v>
      </c>
      <c r="H68" s="26">
        <v>0.01</v>
      </c>
      <c r="I68" s="18">
        <v>30</v>
      </c>
      <c r="J68" s="18">
        <v>30</v>
      </c>
      <c r="K68" s="18" t="s">
        <v>517</v>
      </c>
    </row>
    <row r="69" s="1" customFormat="1" ht="15" customHeight="1" spans="1:11">
      <c r="A69" s="109"/>
      <c r="B69" s="120"/>
      <c r="C69" s="30"/>
      <c r="D69" s="6" t="s">
        <v>626</v>
      </c>
      <c r="E69" s="8" t="s">
        <v>581</v>
      </c>
      <c r="F69" s="11">
        <v>0.1</v>
      </c>
      <c r="G69" s="18" t="s">
        <v>577</v>
      </c>
      <c r="H69" s="26">
        <v>0.1</v>
      </c>
      <c r="I69" s="18">
        <v>10</v>
      </c>
      <c r="J69" s="18">
        <v>10</v>
      </c>
      <c r="K69" s="18" t="s">
        <v>517</v>
      </c>
    </row>
    <row r="70" s="1" customFormat="1" ht="15" customHeight="1" spans="1:11">
      <c r="A70" s="109"/>
      <c r="B70" s="102" t="s">
        <v>627</v>
      </c>
      <c r="C70" s="9"/>
      <c r="D70" s="6" t="s">
        <v>628</v>
      </c>
      <c r="E70" s="8" t="s">
        <v>560</v>
      </c>
      <c r="F70" s="11">
        <v>1</v>
      </c>
      <c r="G70" s="18" t="s">
        <v>577</v>
      </c>
      <c r="H70" s="26">
        <v>1</v>
      </c>
      <c r="I70" s="18">
        <v>20</v>
      </c>
      <c r="J70" s="18">
        <v>20</v>
      </c>
      <c r="K70" s="18" t="s">
        <v>517</v>
      </c>
    </row>
    <row r="71" s="1" customFormat="1" ht="15" customHeight="1" spans="1:11">
      <c r="A71" s="109"/>
      <c r="B71" s="102"/>
      <c r="C71" s="9"/>
      <c r="D71" s="6" t="s">
        <v>629</v>
      </c>
      <c r="E71" s="8" t="s">
        <v>581</v>
      </c>
      <c r="F71" s="11">
        <v>0.8</v>
      </c>
      <c r="G71" s="18" t="s">
        <v>577</v>
      </c>
      <c r="H71" s="26">
        <v>0.8</v>
      </c>
      <c r="I71" s="18">
        <v>10</v>
      </c>
      <c r="J71" s="18">
        <v>10</v>
      </c>
      <c r="K71" s="18" t="s">
        <v>517</v>
      </c>
    </row>
    <row r="72" s="1" customFormat="1" ht="15" customHeight="1" spans="1:11">
      <c r="A72" s="109"/>
      <c r="B72" s="40" t="s">
        <v>630</v>
      </c>
      <c r="C72" s="118"/>
      <c r="D72" s="6" t="s">
        <v>631</v>
      </c>
      <c r="E72" s="8" t="s">
        <v>560</v>
      </c>
      <c r="F72" s="8" t="s">
        <v>593</v>
      </c>
      <c r="G72" s="8" t="s">
        <v>593</v>
      </c>
      <c r="H72" s="8" t="s">
        <v>593</v>
      </c>
      <c r="I72" s="18">
        <v>10</v>
      </c>
      <c r="J72" s="18">
        <v>10</v>
      </c>
      <c r="K72" s="18" t="s">
        <v>517</v>
      </c>
    </row>
    <row r="73" s="1" customFormat="1" ht="15" customHeight="1" spans="1:11">
      <c r="A73" s="109"/>
      <c r="B73" s="42"/>
      <c r="C73" s="29"/>
      <c r="D73" s="37" t="s">
        <v>632</v>
      </c>
      <c r="E73" s="8" t="s">
        <v>581</v>
      </c>
      <c r="F73" s="11">
        <v>0.8</v>
      </c>
      <c r="G73" s="18" t="s">
        <v>577</v>
      </c>
      <c r="H73" s="26">
        <v>0.8</v>
      </c>
      <c r="I73" s="18">
        <v>10</v>
      </c>
      <c r="J73" s="18">
        <v>10</v>
      </c>
      <c r="K73" s="25" t="s">
        <v>517</v>
      </c>
    </row>
    <row r="74" s="1" customFormat="1" ht="15" customHeight="1" spans="1:11">
      <c r="A74" s="116"/>
      <c r="B74" s="43"/>
      <c r="C74" s="30"/>
      <c r="D74" s="37" t="s">
        <v>633</v>
      </c>
      <c r="E74" s="8" t="s">
        <v>560</v>
      </c>
      <c r="F74" s="11">
        <v>1</v>
      </c>
      <c r="G74" s="18" t="s">
        <v>577</v>
      </c>
      <c r="H74" s="26">
        <v>1</v>
      </c>
      <c r="I74" s="18">
        <v>10</v>
      </c>
      <c r="J74" s="18">
        <v>10</v>
      </c>
      <c r="K74" s="18" t="s">
        <v>517</v>
      </c>
    </row>
    <row r="75" s="1" customFormat="1" ht="15" customHeight="1" spans="1:11">
      <c r="A75" s="41" t="s">
        <v>634</v>
      </c>
      <c r="B75" s="102" t="s">
        <v>635</v>
      </c>
      <c r="C75" s="9"/>
      <c r="D75" s="34" t="s">
        <v>636</v>
      </c>
      <c r="E75" s="30" t="s">
        <v>581</v>
      </c>
      <c r="F75" s="35">
        <v>0.9</v>
      </c>
      <c r="G75" s="30" t="s">
        <v>577</v>
      </c>
      <c r="H75" s="35">
        <v>0.9</v>
      </c>
      <c r="I75" s="30">
        <v>10</v>
      </c>
      <c r="J75" s="30">
        <v>10</v>
      </c>
      <c r="K75" s="30" t="s">
        <v>517</v>
      </c>
    </row>
    <row r="76" s="1" customFormat="1" ht="15" customHeight="1" spans="1:11">
      <c r="A76" s="47"/>
      <c r="B76" s="102"/>
      <c r="C76" s="9"/>
      <c r="D76" s="121" t="s">
        <v>637</v>
      </c>
      <c r="E76" s="30" t="s">
        <v>581</v>
      </c>
      <c r="F76" s="35">
        <v>0.9</v>
      </c>
      <c r="G76" s="30" t="s">
        <v>577</v>
      </c>
      <c r="H76" s="35">
        <v>0.9</v>
      </c>
      <c r="I76" s="30">
        <v>10</v>
      </c>
      <c r="J76" s="30">
        <v>10</v>
      </c>
      <c r="K76" s="122" t="s">
        <v>517</v>
      </c>
    </row>
    <row r="77" s="1" customFormat="1" ht="15" customHeight="1" spans="1:11">
      <c r="A77" s="47"/>
      <c r="B77" s="102"/>
      <c r="C77" s="9"/>
      <c r="D77" s="121" t="s">
        <v>638</v>
      </c>
      <c r="E77" s="30" t="s">
        <v>581</v>
      </c>
      <c r="F77" s="35">
        <v>0.95</v>
      </c>
      <c r="G77" s="30" t="s">
        <v>577</v>
      </c>
      <c r="H77" s="35">
        <v>0.95</v>
      </c>
      <c r="I77" s="30">
        <v>10</v>
      </c>
      <c r="J77" s="30">
        <v>10</v>
      </c>
      <c r="K77" s="122" t="s">
        <v>517</v>
      </c>
    </row>
    <row r="78" s="1" customFormat="1" ht="15" customHeight="1" spans="1:11">
      <c r="A78" s="28"/>
      <c r="B78" s="102"/>
      <c r="C78" s="9"/>
      <c r="D78" s="123" t="s">
        <v>639</v>
      </c>
      <c r="E78" s="113" t="s">
        <v>581</v>
      </c>
      <c r="F78" s="78">
        <v>0.9</v>
      </c>
      <c r="G78" s="113" t="s">
        <v>577</v>
      </c>
      <c r="H78" s="78">
        <v>0.9</v>
      </c>
      <c r="I78" s="113">
        <v>10</v>
      </c>
      <c r="J78" s="113">
        <v>10</v>
      </c>
      <c r="K78" s="124" t="s">
        <v>517</v>
      </c>
    </row>
    <row r="79" s="1" customFormat="1" ht="15" customHeight="1" spans="1:11">
      <c r="A79" s="38" t="s">
        <v>640</v>
      </c>
      <c r="B79" s="125" t="s">
        <v>517</v>
      </c>
      <c r="C79" s="126"/>
      <c r="D79" s="126"/>
      <c r="E79" s="126"/>
      <c r="F79" s="126"/>
      <c r="G79" s="126"/>
      <c r="H79" s="126"/>
      <c r="I79" s="126"/>
      <c r="J79" s="126"/>
      <c r="K79" s="127"/>
    </row>
    <row r="80" s="1" customFormat="1" ht="14.25" spans="1:11">
      <c r="A80" s="38" t="s">
        <v>641</v>
      </c>
      <c r="B80" s="128"/>
      <c r="C80" s="8"/>
      <c r="D80" s="8"/>
      <c r="E80" s="8"/>
      <c r="F80" s="8"/>
      <c r="G80" s="8"/>
      <c r="H80" s="8"/>
      <c r="I80" s="8"/>
      <c r="J80" s="8"/>
      <c r="K80" s="129"/>
    </row>
    <row r="81" s="1" customFormat="1" ht="14.25" spans="1:11">
      <c r="A81" s="20" t="s">
        <v>642</v>
      </c>
      <c r="B81" s="130"/>
      <c r="C81" s="36"/>
      <c r="D81" s="36"/>
      <c r="E81" s="36"/>
      <c r="F81" s="36"/>
      <c r="G81" s="36"/>
      <c r="H81" s="36"/>
      <c r="I81" s="36"/>
      <c r="J81" s="36"/>
      <c r="K81" s="30"/>
    </row>
    <row r="82" s="1" customFormat="1" spans="1:11">
      <c r="A82" s="131" t="s">
        <v>643</v>
      </c>
      <c r="B82" s="132"/>
      <c r="C82" s="132"/>
      <c r="D82" s="132"/>
      <c r="E82" s="132"/>
      <c r="F82" s="132"/>
      <c r="G82" s="132"/>
      <c r="H82" s="132"/>
      <c r="I82" s="132"/>
      <c r="J82" s="132"/>
      <c r="K82" s="132"/>
    </row>
    <row r="83" s="1" customFormat="1" ht="30" customHeight="1" spans="1:11">
      <c r="A83" s="132"/>
      <c r="B83" s="132"/>
      <c r="C83" s="132"/>
      <c r="D83" s="132"/>
      <c r="E83" s="132"/>
      <c r="F83" s="132"/>
      <c r="G83" s="132"/>
      <c r="H83" s="132"/>
      <c r="I83" s="132"/>
      <c r="J83" s="132"/>
      <c r="K83" s="132"/>
    </row>
  </sheetData>
  <mergeCells count="59">
    <mergeCell ref="A1:K1"/>
    <mergeCell ref="A2:K2"/>
    <mergeCell ref="B7:D7"/>
    <mergeCell ref="C8:D8"/>
    <mergeCell ref="C9:D9"/>
    <mergeCell ref="C10:D10"/>
    <mergeCell ref="C11:D11"/>
    <mergeCell ref="C12:D12"/>
    <mergeCell ref="C13:D13"/>
    <mergeCell ref="C14:D14"/>
    <mergeCell ref="C15:D15"/>
    <mergeCell ref="A19:K19"/>
    <mergeCell ref="A20:D20"/>
    <mergeCell ref="I20:K20"/>
    <mergeCell ref="I21:K21"/>
    <mergeCell ref="I22:K22"/>
    <mergeCell ref="A23:A50"/>
    <mergeCell ref="A51:A74"/>
    <mergeCell ref="A75:A78"/>
    <mergeCell ref="B9:B15"/>
    <mergeCell ref="D21:D22"/>
    <mergeCell ref="E10:E11"/>
    <mergeCell ref="E12:E13"/>
    <mergeCell ref="E14:E15"/>
    <mergeCell ref="F10:F11"/>
    <mergeCell ref="F12:F13"/>
    <mergeCell ref="F14:F15"/>
    <mergeCell ref="F20:F22"/>
    <mergeCell ref="G10:G11"/>
    <mergeCell ref="G12:G13"/>
    <mergeCell ref="G14:G15"/>
    <mergeCell ref="H5:H6"/>
    <mergeCell ref="H10:H11"/>
    <mergeCell ref="H12:H13"/>
    <mergeCell ref="H14:H15"/>
    <mergeCell ref="I5:I6"/>
    <mergeCell ref="I10:I11"/>
    <mergeCell ref="I12:I13"/>
    <mergeCell ref="I14:I15"/>
    <mergeCell ref="J10:J11"/>
    <mergeCell ref="J12:J13"/>
    <mergeCell ref="J14:J15"/>
    <mergeCell ref="K5:K6"/>
    <mergeCell ref="K7:K15"/>
    <mergeCell ref="B3:K4"/>
    <mergeCell ref="B5:D6"/>
    <mergeCell ref="B16:K18"/>
    <mergeCell ref="B21:C22"/>
    <mergeCell ref="B23:C29"/>
    <mergeCell ref="B30:C41"/>
    <mergeCell ref="B42:C48"/>
    <mergeCell ref="B49:C50"/>
    <mergeCell ref="B51:C56"/>
    <mergeCell ref="B57:C69"/>
    <mergeCell ref="B70:C71"/>
    <mergeCell ref="B72:C74"/>
    <mergeCell ref="B75:C78"/>
    <mergeCell ref="B79:K81"/>
    <mergeCell ref="A82:K8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1" sqref="$A1:$XFD1"/>
    </sheetView>
  </sheetViews>
  <sheetFormatPr defaultColWidth="9" defaultRowHeight="13.5"/>
  <cols>
    <col min="1" max="2" width="9" style="1"/>
    <col min="3" max="3" width="21" style="1" customWidth="1"/>
    <col min="4" max="9" width="9" style="1"/>
    <col min="10" max="10" width="10.25" style="1" customWidth="1"/>
    <col min="11" max="16384" width="9" style="1"/>
  </cols>
  <sheetData>
    <row r="1" s="1" customFormat="1" ht="24.75" spans="1:10">
      <c r="A1" s="2" t="s">
        <v>644</v>
      </c>
      <c r="B1" s="2"/>
      <c r="C1" s="2"/>
      <c r="D1" s="2"/>
      <c r="E1" s="2"/>
      <c r="F1" s="2"/>
      <c r="G1" s="2"/>
      <c r="H1" s="2"/>
      <c r="I1" s="2"/>
      <c r="J1" s="2"/>
    </row>
    <row r="2" s="1" customFormat="1" ht="27" customHeight="1" spans="1:10">
      <c r="A2" s="3" t="s">
        <v>645</v>
      </c>
      <c r="B2" s="4" t="s">
        <v>646</v>
      </c>
      <c r="C2" s="4"/>
      <c r="D2" s="4"/>
      <c r="E2" s="4"/>
      <c r="F2" s="4"/>
      <c r="G2" s="4"/>
      <c r="H2" s="4"/>
      <c r="I2" s="4"/>
      <c r="J2" s="4"/>
    </row>
    <row r="3" s="1" customFormat="1" ht="15" customHeight="1"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5" customHeight="1"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7" customHeight="1" spans="1:10">
      <c r="A7" s="5"/>
      <c r="B7" s="8" t="s">
        <v>533</v>
      </c>
      <c r="C7" s="8">
        <v>3600000</v>
      </c>
      <c r="D7" s="10">
        <v>3600000</v>
      </c>
      <c r="E7" s="10">
        <v>3600000</v>
      </c>
      <c r="F7" s="8">
        <v>10</v>
      </c>
      <c r="G7" s="8"/>
      <c r="H7" s="11">
        <v>1</v>
      </c>
      <c r="I7" s="8">
        <v>10</v>
      </c>
      <c r="J7" s="8"/>
    </row>
    <row r="8" s="1" customFormat="1" ht="15" customHeight="1" spans="1:10">
      <c r="A8" s="5"/>
      <c r="B8" s="12" t="s">
        <v>536</v>
      </c>
      <c r="C8" s="10">
        <v>3600000</v>
      </c>
      <c r="D8" s="10">
        <v>3600000</v>
      </c>
      <c r="E8" s="10">
        <v>3600000</v>
      </c>
      <c r="F8" s="8" t="s">
        <v>444</v>
      </c>
      <c r="G8" s="8"/>
      <c r="H8" s="8" t="s">
        <v>444</v>
      </c>
      <c r="I8" s="8" t="s">
        <v>444</v>
      </c>
      <c r="J8" s="8"/>
    </row>
    <row r="9" s="1" customFormat="1" ht="26.25" spans="1:10">
      <c r="A9" s="5"/>
      <c r="B9" s="10" t="s">
        <v>537</v>
      </c>
      <c r="C9" s="10"/>
      <c r="D9" s="10"/>
      <c r="E9" s="10"/>
      <c r="F9" s="8"/>
      <c r="G9" s="8"/>
      <c r="H9" s="8"/>
      <c r="I9" s="8"/>
      <c r="J9" s="8"/>
    </row>
    <row r="10" s="1" customFormat="1" ht="27" customHeight="1" spans="1:10">
      <c r="A10" s="5"/>
      <c r="B10" s="10" t="s">
        <v>538</v>
      </c>
      <c r="C10" s="10"/>
      <c r="D10" s="10"/>
      <c r="E10" s="10"/>
      <c r="F10" s="8" t="s">
        <v>444</v>
      </c>
      <c r="G10" s="8"/>
      <c r="H10" s="8" t="s">
        <v>444</v>
      </c>
      <c r="I10" s="8" t="s">
        <v>444</v>
      </c>
      <c r="J10" s="8"/>
    </row>
    <row r="11" s="1" customFormat="1" ht="27" customHeight="1" spans="1:10">
      <c r="A11" s="5"/>
      <c r="B11" s="10" t="s">
        <v>655</v>
      </c>
      <c r="C11" s="8"/>
      <c r="D11" s="8"/>
      <c r="E11" s="13"/>
      <c r="F11" s="8" t="s">
        <v>444</v>
      </c>
      <c r="G11" s="8"/>
      <c r="H11" s="8" t="s">
        <v>444</v>
      </c>
      <c r="I11" s="8" t="s">
        <v>444</v>
      </c>
      <c r="J11" s="8"/>
    </row>
    <row r="12" s="1" customFormat="1" ht="15" customHeight="1" spans="1:10">
      <c r="A12" s="14" t="s">
        <v>656</v>
      </c>
      <c r="B12" s="14"/>
      <c r="C12" s="14"/>
      <c r="D12" s="14"/>
      <c r="E12" s="14"/>
      <c r="F12" s="14"/>
      <c r="G12" s="15" t="s">
        <v>657</v>
      </c>
      <c r="H12" s="15"/>
      <c r="I12" s="15"/>
      <c r="J12" s="15"/>
    </row>
    <row r="13" s="1" customFormat="1" ht="27" customHeight="1" spans="1:10">
      <c r="A13" s="14" t="s">
        <v>658</v>
      </c>
      <c r="B13" s="16" t="s">
        <v>659</v>
      </c>
      <c r="C13" s="16"/>
      <c r="D13" s="16"/>
      <c r="E13" s="16"/>
      <c r="F13" s="16"/>
      <c r="G13" s="17" t="s">
        <v>659</v>
      </c>
      <c r="H13" s="17"/>
      <c r="I13" s="17"/>
      <c r="J13" s="17"/>
    </row>
    <row r="14" s="1" customFormat="1" ht="15" customHeight="1" spans="1:10">
      <c r="A14" s="14" t="s">
        <v>544</v>
      </c>
      <c r="B14" s="14"/>
      <c r="C14" s="14"/>
      <c r="D14" s="18" t="s">
        <v>660</v>
      </c>
      <c r="E14" s="18"/>
      <c r="F14" s="18"/>
      <c r="G14" s="19" t="s">
        <v>661</v>
      </c>
      <c r="H14" s="19"/>
      <c r="I14" s="19"/>
      <c r="J14" s="19"/>
    </row>
    <row r="15" s="1" customFormat="1" ht="24.75" customHeight="1" spans="1:10">
      <c r="A15" s="20" t="s">
        <v>662</v>
      </c>
      <c r="B15" s="5" t="s">
        <v>551</v>
      </c>
      <c r="C15" s="9" t="s">
        <v>663</v>
      </c>
      <c r="D15" s="7" t="s">
        <v>545</v>
      </c>
      <c r="E15" s="4" t="s">
        <v>546</v>
      </c>
      <c r="F15" s="21" t="s">
        <v>547</v>
      </c>
      <c r="G15" s="22" t="s">
        <v>548</v>
      </c>
      <c r="H15" s="23" t="s">
        <v>651</v>
      </c>
      <c r="I15" s="23" t="s">
        <v>653</v>
      </c>
      <c r="J15" s="23" t="s">
        <v>664</v>
      </c>
    </row>
    <row r="16" s="1" customFormat="1" ht="14.25" spans="1:10">
      <c r="A16" s="20"/>
      <c r="B16" s="5"/>
      <c r="C16" s="8" t="s">
        <v>545</v>
      </c>
      <c r="D16" s="8" t="s">
        <v>553</v>
      </c>
      <c r="E16" s="4"/>
      <c r="F16" s="24" t="s">
        <v>554</v>
      </c>
      <c r="G16" s="25" t="s">
        <v>555</v>
      </c>
      <c r="H16" s="23"/>
      <c r="I16" s="23"/>
      <c r="J16" s="23"/>
    </row>
    <row r="17" s="1" customFormat="1" ht="26.25" spans="1:10">
      <c r="A17" s="5" t="s">
        <v>557</v>
      </c>
      <c r="B17" s="9" t="s">
        <v>558</v>
      </c>
      <c r="C17" s="6" t="s">
        <v>559</v>
      </c>
      <c r="D17" s="8" t="s">
        <v>560</v>
      </c>
      <c r="E17" s="8">
        <v>1</v>
      </c>
      <c r="F17" s="18" t="s">
        <v>561</v>
      </c>
      <c r="G17" s="18">
        <v>1</v>
      </c>
      <c r="H17" s="18">
        <v>20</v>
      </c>
      <c r="I17" s="18">
        <v>20</v>
      </c>
      <c r="J17" s="18" t="s">
        <v>517</v>
      </c>
    </row>
    <row r="18" s="1" customFormat="1" ht="39" spans="1:10">
      <c r="A18" s="5"/>
      <c r="B18" s="7" t="s">
        <v>571</v>
      </c>
      <c r="C18" s="6" t="s">
        <v>572</v>
      </c>
      <c r="D18" s="8" t="s">
        <v>560</v>
      </c>
      <c r="E18" s="8">
        <v>2</v>
      </c>
      <c r="F18" s="18" t="s">
        <v>561</v>
      </c>
      <c r="G18" s="18">
        <v>2</v>
      </c>
      <c r="H18" s="18">
        <v>20</v>
      </c>
      <c r="I18" s="18">
        <v>20</v>
      </c>
      <c r="J18" s="18" t="s">
        <v>517</v>
      </c>
    </row>
    <row r="19" s="1" customFormat="1" ht="39" spans="1:10">
      <c r="A19" s="20"/>
      <c r="B19" s="27" t="s">
        <v>588</v>
      </c>
      <c r="C19" s="6" t="s">
        <v>589</v>
      </c>
      <c r="D19" s="8" t="s">
        <v>560</v>
      </c>
      <c r="E19" s="8" t="s">
        <v>590</v>
      </c>
      <c r="F19" s="18" t="s">
        <v>577</v>
      </c>
      <c r="G19" s="26">
        <v>1</v>
      </c>
      <c r="H19" s="18">
        <v>20</v>
      </c>
      <c r="I19" s="18">
        <v>20</v>
      </c>
      <c r="J19" s="18" t="s">
        <v>517</v>
      </c>
    </row>
    <row r="20" s="1" customFormat="1" ht="27" customHeight="1" spans="1:10">
      <c r="A20" s="5" t="s">
        <v>603</v>
      </c>
      <c r="B20" s="8" t="s">
        <v>665</v>
      </c>
      <c r="C20" s="6" t="s">
        <v>605</v>
      </c>
      <c r="D20" s="8" t="s">
        <v>560</v>
      </c>
      <c r="E20" s="8">
        <v>20</v>
      </c>
      <c r="F20" s="18" t="s">
        <v>570</v>
      </c>
      <c r="G20" s="18">
        <v>20</v>
      </c>
      <c r="H20" s="18">
        <v>20</v>
      </c>
      <c r="I20" s="18">
        <v>20</v>
      </c>
      <c r="J20" s="18" t="s">
        <v>517</v>
      </c>
    </row>
    <row r="21" s="1" customFormat="1" ht="39" spans="1:10">
      <c r="A21" s="5"/>
      <c r="B21" s="8" t="s">
        <v>666</v>
      </c>
      <c r="C21" s="6" t="s">
        <v>612</v>
      </c>
      <c r="D21" s="8" t="s">
        <v>560</v>
      </c>
      <c r="E21" s="8">
        <v>1</v>
      </c>
      <c r="F21" s="18" t="s">
        <v>561</v>
      </c>
      <c r="G21" s="18">
        <v>1</v>
      </c>
      <c r="H21" s="18">
        <v>10</v>
      </c>
      <c r="I21" s="18">
        <v>10</v>
      </c>
      <c r="J21" s="18" t="s">
        <v>517</v>
      </c>
    </row>
    <row r="22" s="1" customFormat="1" ht="15" customHeight="1" spans="1:10">
      <c r="A22" s="28" t="s">
        <v>634</v>
      </c>
      <c r="B22" s="29" t="s">
        <v>667</v>
      </c>
      <c r="C22" s="34" t="s">
        <v>636</v>
      </c>
      <c r="D22" s="30" t="s">
        <v>581</v>
      </c>
      <c r="E22" s="35">
        <v>0.9</v>
      </c>
      <c r="F22" s="30" t="s">
        <v>577</v>
      </c>
      <c r="G22" s="35">
        <v>0.9</v>
      </c>
      <c r="H22" s="30">
        <v>10</v>
      </c>
      <c r="I22" s="30">
        <v>10</v>
      </c>
      <c r="J22" s="30" t="s">
        <v>517</v>
      </c>
    </row>
    <row r="23" s="1" customFormat="1" ht="26.25" spans="1:10">
      <c r="A23" s="28"/>
      <c r="B23" s="30" t="s">
        <v>668</v>
      </c>
      <c r="C23" s="34"/>
      <c r="D23" s="30"/>
      <c r="E23" s="30"/>
      <c r="F23" s="30"/>
      <c r="G23" s="30"/>
      <c r="H23" s="30"/>
      <c r="I23" s="30"/>
      <c r="J23" s="30"/>
    </row>
    <row r="24" s="1" customFormat="1" ht="15" customHeight="1" spans="1:10">
      <c r="A24" s="5" t="s">
        <v>669</v>
      </c>
      <c r="B24" s="5"/>
      <c r="C24" s="31" t="s">
        <v>517</v>
      </c>
      <c r="D24" s="31"/>
      <c r="E24" s="31"/>
      <c r="F24" s="31"/>
      <c r="G24" s="31"/>
      <c r="H24" s="31"/>
      <c r="I24" s="31"/>
      <c r="J24" s="31"/>
    </row>
    <row r="25" s="1" customFormat="1" ht="24" customHeight="1" spans="1:10">
      <c r="A25" s="5" t="s">
        <v>670</v>
      </c>
      <c r="B25" s="8">
        <v>100</v>
      </c>
      <c r="C25" s="8"/>
      <c r="D25" s="8"/>
      <c r="E25" s="8"/>
      <c r="F25" s="8"/>
      <c r="G25" s="8"/>
      <c r="H25" s="8"/>
      <c r="I25" s="4">
        <f>SUM(I17:I23)</f>
        <v>100</v>
      </c>
      <c r="J25" s="32" t="s">
        <v>671</v>
      </c>
    </row>
    <row r="26" s="1" customFormat="1" ht="81" customHeight="1" spans="1:10">
      <c r="A26" s="33" t="s">
        <v>672</v>
      </c>
      <c r="B26" s="33"/>
      <c r="C26" s="33"/>
      <c r="D26" s="33"/>
      <c r="E26" s="33"/>
      <c r="F26" s="33"/>
      <c r="G26" s="33"/>
      <c r="H26" s="33"/>
      <c r="I26" s="33"/>
      <c r="J26" s="33"/>
    </row>
    <row r="27" s="1" customFormat="1" spans="1:10">
      <c r="A27" s="48"/>
      <c r="B27" s="48"/>
      <c r="C27" s="48"/>
      <c r="D27" s="48"/>
      <c r="E27" s="48"/>
      <c r="F27" s="48"/>
      <c r="G27" s="48"/>
      <c r="H27" s="48"/>
      <c r="I27" s="48"/>
      <c r="J27" s="48"/>
    </row>
    <row r="28" s="1" customFormat="1" ht="18" customHeight="1" spans="1:10">
      <c r="A28" s="48"/>
      <c r="B28" s="48"/>
      <c r="C28" s="48"/>
      <c r="D28" s="48"/>
      <c r="E28" s="48"/>
      <c r="F28" s="48"/>
      <c r="G28" s="48"/>
      <c r="H28" s="48"/>
      <c r="I28" s="48"/>
      <c r="J28" s="48"/>
    </row>
    <row r="29" s="1" customFormat="1" spans="1:10">
      <c r="A29" s="48"/>
      <c r="B29" s="48"/>
      <c r="C29" s="48"/>
      <c r="D29" s="48"/>
      <c r="E29" s="48"/>
      <c r="F29" s="48"/>
      <c r="G29" s="48"/>
      <c r="H29" s="48"/>
      <c r="I29" s="48"/>
      <c r="J29" s="48"/>
    </row>
    <row r="30" s="1" customFormat="1" ht="20" customHeight="1" spans="1:10">
      <c r="A30" s="48"/>
      <c r="B30" s="48"/>
      <c r="C30" s="48"/>
      <c r="D30" s="48"/>
      <c r="E30" s="48"/>
      <c r="F30" s="48"/>
      <c r="G30" s="48"/>
      <c r="H30" s="48"/>
      <c r="I30" s="48"/>
      <c r="J30" s="48"/>
    </row>
  </sheetData>
  <mergeCells count="50">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4:B24"/>
    <mergeCell ref="C24:J24"/>
    <mergeCell ref="B25:H25"/>
    <mergeCell ref="A26:J26"/>
    <mergeCell ref="A3:A4"/>
    <mergeCell ref="A5:A11"/>
    <mergeCell ref="A15:A16"/>
    <mergeCell ref="A17:A19"/>
    <mergeCell ref="A20:A21"/>
    <mergeCell ref="A22:A23"/>
    <mergeCell ref="B5:B6"/>
    <mergeCell ref="B15:B16"/>
    <mergeCell ref="C8:C9"/>
    <mergeCell ref="C22:C23"/>
    <mergeCell ref="D8:D9"/>
    <mergeCell ref="D22:D23"/>
    <mergeCell ref="E8:E9"/>
    <mergeCell ref="E15:E16"/>
    <mergeCell ref="E22:E23"/>
    <mergeCell ref="F22:F23"/>
    <mergeCell ref="G22:G23"/>
    <mergeCell ref="H5:H6"/>
    <mergeCell ref="H8:H9"/>
    <mergeCell ref="H15:H16"/>
    <mergeCell ref="H22:H23"/>
    <mergeCell ref="I15:I16"/>
    <mergeCell ref="I22:I23"/>
    <mergeCell ref="J15:J16"/>
    <mergeCell ref="J22:J23"/>
    <mergeCell ref="B3:D4"/>
    <mergeCell ref="F3:J4"/>
    <mergeCell ref="F5:G6"/>
    <mergeCell ref="I5:J6"/>
    <mergeCell ref="F8:G9"/>
    <mergeCell ref="I8:J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XFD65536"/>
    </sheetView>
  </sheetViews>
  <sheetFormatPr defaultColWidth="9" defaultRowHeight="13.5"/>
  <cols>
    <col min="1" max="2" width="9" style="1"/>
    <col min="3" max="3" width="20.375" style="1" customWidth="1"/>
    <col min="4" max="16384" width="9" style="1"/>
  </cols>
  <sheetData>
    <row r="1" s="1" customFormat="1" ht="24.75" spans="1:10">
      <c r="A1" s="2" t="s">
        <v>644</v>
      </c>
      <c r="B1" s="2"/>
      <c r="C1" s="2"/>
      <c r="D1" s="2"/>
      <c r="E1" s="2"/>
      <c r="F1" s="2"/>
      <c r="G1" s="2"/>
      <c r="H1" s="2"/>
      <c r="I1" s="2"/>
      <c r="J1" s="2"/>
    </row>
    <row r="2" s="1" customFormat="1" ht="14.25" spans="1:10">
      <c r="A2" s="3" t="s">
        <v>645</v>
      </c>
      <c r="B2" s="4" t="s">
        <v>673</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500000</v>
      </c>
      <c r="D7" s="10">
        <v>500000</v>
      </c>
      <c r="E7" s="10">
        <v>500000</v>
      </c>
      <c r="F7" s="8">
        <v>10</v>
      </c>
      <c r="G7" s="8"/>
      <c r="H7" s="11">
        <v>1</v>
      </c>
      <c r="I7" s="8">
        <v>10</v>
      </c>
      <c r="J7" s="8"/>
    </row>
    <row r="8" s="1" customFormat="1" ht="14.25" spans="1:10">
      <c r="A8" s="5"/>
      <c r="B8" s="12" t="s">
        <v>536</v>
      </c>
      <c r="C8" s="10">
        <v>500000</v>
      </c>
      <c r="D8" s="10">
        <v>500000</v>
      </c>
      <c r="E8" s="10">
        <v>500000</v>
      </c>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10"/>
      <c r="D10" s="10"/>
      <c r="E10" s="10"/>
      <c r="F10" s="8" t="s">
        <v>444</v>
      </c>
      <c r="G10" s="8"/>
      <c r="H10" s="8" t="s">
        <v>444</v>
      </c>
      <c r="I10" s="8" t="s">
        <v>444</v>
      </c>
      <c r="J10" s="8"/>
    </row>
    <row r="11" s="1" customFormat="1" ht="26.25" spans="1:10">
      <c r="A11" s="5"/>
      <c r="B11" s="10" t="s">
        <v>655</v>
      </c>
      <c r="C11" s="8"/>
      <c r="D11" s="8"/>
      <c r="E11" s="13"/>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26.25" spans="1:10">
      <c r="A13" s="14" t="s">
        <v>658</v>
      </c>
      <c r="B13" s="16" t="s">
        <v>674</v>
      </c>
      <c r="C13" s="16"/>
      <c r="D13" s="16"/>
      <c r="E13" s="16"/>
      <c r="F13" s="16"/>
      <c r="G13" s="17" t="s">
        <v>674</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20"/>
      <c r="B16" s="5"/>
      <c r="C16" s="8" t="s">
        <v>545</v>
      </c>
      <c r="D16" s="8" t="s">
        <v>553</v>
      </c>
      <c r="E16" s="4"/>
      <c r="F16" s="24" t="s">
        <v>554</v>
      </c>
      <c r="G16" s="25" t="s">
        <v>555</v>
      </c>
      <c r="H16" s="23"/>
      <c r="I16" s="23"/>
      <c r="J16" s="23"/>
    </row>
    <row r="17" s="1" customFormat="1" ht="26.25" spans="1:10">
      <c r="A17" s="5" t="s">
        <v>557</v>
      </c>
      <c r="B17" s="9" t="s">
        <v>558</v>
      </c>
      <c r="C17" s="6" t="s">
        <v>562</v>
      </c>
      <c r="D17" s="8" t="s">
        <v>560</v>
      </c>
      <c r="E17" s="8">
        <v>5</v>
      </c>
      <c r="F17" s="18" t="s">
        <v>563</v>
      </c>
      <c r="G17" s="18">
        <v>5</v>
      </c>
      <c r="H17" s="18">
        <v>20</v>
      </c>
      <c r="I17" s="18">
        <v>20</v>
      </c>
      <c r="J17" s="18" t="s">
        <v>517</v>
      </c>
    </row>
    <row r="18" s="1" customFormat="1" ht="39" spans="1:10">
      <c r="A18" s="5"/>
      <c r="B18" s="7" t="s">
        <v>588</v>
      </c>
      <c r="C18" s="6" t="s">
        <v>591</v>
      </c>
      <c r="D18" s="8" t="s">
        <v>560</v>
      </c>
      <c r="E18" s="8" t="s">
        <v>590</v>
      </c>
      <c r="F18" s="18" t="s">
        <v>577</v>
      </c>
      <c r="G18" s="26">
        <v>1</v>
      </c>
      <c r="H18" s="18">
        <v>20</v>
      </c>
      <c r="I18" s="18">
        <v>10</v>
      </c>
      <c r="J18" s="18" t="s">
        <v>517</v>
      </c>
    </row>
    <row r="19" s="1" customFormat="1" ht="26.25" spans="1:10">
      <c r="A19" s="5"/>
      <c r="B19" s="4" t="s">
        <v>599</v>
      </c>
      <c r="C19" s="6" t="s">
        <v>600</v>
      </c>
      <c r="D19" s="8" t="s">
        <v>560</v>
      </c>
      <c r="E19" s="8" t="s">
        <v>601</v>
      </c>
      <c r="F19" s="18" t="s">
        <v>577</v>
      </c>
      <c r="G19" s="26">
        <v>1</v>
      </c>
      <c r="H19" s="18">
        <v>10</v>
      </c>
      <c r="I19" s="18">
        <v>20</v>
      </c>
      <c r="J19" s="18" t="s">
        <v>517</v>
      </c>
    </row>
    <row r="20" s="1" customFormat="1" ht="26.25" spans="1:10">
      <c r="A20" s="5" t="s">
        <v>603</v>
      </c>
      <c r="B20" s="8" t="s">
        <v>665</v>
      </c>
      <c r="C20" s="6" t="s">
        <v>606</v>
      </c>
      <c r="D20" s="8" t="s">
        <v>581</v>
      </c>
      <c r="E20" s="11">
        <v>0.03</v>
      </c>
      <c r="F20" s="18" t="s">
        <v>577</v>
      </c>
      <c r="G20" s="26">
        <v>0.03</v>
      </c>
      <c r="H20" s="18">
        <v>10</v>
      </c>
      <c r="I20" s="18">
        <v>20</v>
      </c>
      <c r="J20" s="18" t="s">
        <v>517</v>
      </c>
    </row>
    <row r="21" s="1" customFormat="1" ht="26.25" spans="1:10">
      <c r="A21" s="5"/>
      <c r="B21" s="8" t="s">
        <v>666</v>
      </c>
      <c r="C21" s="6" t="s">
        <v>613</v>
      </c>
      <c r="D21" s="8" t="s">
        <v>560</v>
      </c>
      <c r="E21" s="8" t="s">
        <v>614</v>
      </c>
      <c r="F21" s="18" t="s">
        <v>563</v>
      </c>
      <c r="G21" s="18" t="s">
        <v>614</v>
      </c>
      <c r="H21" s="18">
        <v>20</v>
      </c>
      <c r="I21" s="18">
        <v>20</v>
      </c>
      <c r="J21" s="18" t="s">
        <v>517</v>
      </c>
    </row>
    <row r="22" s="1" customFormat="1" ht="14.25" spans="1:10">
      <c r="A22" s="28" t="s">
        <v>634</v>
      </c>
      <c r="B22" s="29" t="s">
        <v>667</v>
      </c>
      <c r="C22" s="34" t="s">
        <v>636</v>
      </c>
      <c r="D22" s="30" t="s">
        <v>581</v>
      </c>
      <c r="E22" s="35">
        <v>0.9</v>
      </c>
      <c r="F22" s="30" t="s">
        <v>577</v>
      </c>
      <c r="G22" s="35">
        <v>0.9</v>
      </c>
      <c r="H22" s="30">
        <v>10</v>
      </c>
      <c r="I22" s="30">
        <v>10</v>
      </c>
      <c r="J22" s="30" t="s">
        <v>517</v>
      </c>
    </row>
    <row r="23" s="1" customFormat="1" ht="26.25" spans="1:10">
      <c r="A23" s="28"/>
      <c r="B23" s="30" t="s">
        <v>668</v>
      </c>
      <c r="C23" s="34"/>
      <c r="D23" s="30"/>
      <c r="E23" s="30"/>
      <c r="F23" s="30"/>
      <c r="G23" s="30"/>
      <c r="H23" s="30"/>
      <c r="I23" s="30"/>
      <c r="J23" s="30"/>
    </row>
    <row r="24" s="1" customFormat="1" ht="14.25" spans="1:10">
      <c r="A24" s="5" t="s">
        <v>669</v>
      </c>
      <c r="B24" s="5"/>
      <c r="C24" s="31" t="s">
        <v>517</v>
      </c>
      <c r="D24" s="31"/>
      <c r="E24" s="31"/>
      <c r="F24" s="31"/>
      <c r="G24" s="31"/>
      <c r="H24" s="31"/>
      <c r="I24" s="31"/>
      <c r="J24" s="31"/>
    </row>
    <row r="25" s="1" customFormat="1" ht="14.25" spans="1:10">
      <c r="A25" s="5" t="s">
        <v>670</v>
      </c>
      <c r="B25" s="8">
        <v>100</v>
      </c>
      <c r="C25" s="8"/>
      <c r="D25" s="8"/>
      <c r="E25" s="8"/>
      <c r="F25" s="8"/>
      <c r="G25" s="8"/>
      <c r="H25" s="8"/>
      <c r="I25" s="4">
        <f>SUM(I17:I23)</f>
        <v>100</v>
      </c>
      <c r="J25" s="32" t="s">
        <v>671</v>
      </c>
    </row>
    <row r="26" s="1" customFormat="1" ht="76" customHeight="1" spans="1:10">
      <c r="A26" s="33" t="s">
        <v>672</v>
      </c>
      <c r="B26" s="33"/>
      <c r="C26" s="33"/>
      <c r="D26" s="33"/>
      <c r="E26" s="33"/>
      <c r="F26" s="33"/>
      <c r="G26" s="33"/>
      <c r="H26" s="33"/>
      <c r="I26" s="33"/>
      <c r="J26" s="33"/>
    </row>
  </sheetData>
  <mergeCells count="50">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4:B24"/>
    <mergeCell ref="C24:J24"/>
    <mergeCell ref="B25:H25"/>
    <mergeCell ref="A26:J26"/>
    <mergeCell ref="A3:A4"/>
    <mergeCell ref="A5:A11"/>
    <mergeCell ref="A15:A16"/>
    <mergeCell ref="A17:A19"/>
    <mergeCell ref="A20:A21"/>
    <mergeCell ref="A22:A23"/>
    <mergeCell ref="B5:B6"/>
    <mergeCell ref="B15:B16"/>
    <mergeCell ref="C8:C9"/>
    <mergeCell ref="C22:C23"/>
    <mergeCell ref="D8:D9"/>
    <mergeCell ref="D22:D23"/>
    <mergeCell ref="E8:E9"/>
    <mergeCell ref="E15:E16"/>
    <mergeCell ref="E22:E23"/>
    <mergeCell ref="F22:F23"/>
    <mergeCell ref="G22:G23"/>
    <mergeCell ref="H5:H6"/>
    <mergeCell ref="H8:H9"/>
    <mergeCell ref="H15:H16"/>
    <mergeCell ref="H22:H23"/>
    <mergeCell ref="I15:I16"/>
    <mergeCell ref="I22:I23"/>
    <mergeCell ref="J15:J16"/>
    <mergeCell ref="J22:J23"/>
    <mergeCell ref="B3:D4"/>
    <mergeCell ref="F3:J4"/>
    <mergeCell ref="F5:G6"/>
    <mergeCell ref="I5:J6"/>
    <mergeCell ref="F8:G9"/>
    <mergeCell ref="I8:J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workbookViewId="0">
      <selection activeCell="B13" sqref="B13:F13"/>
    </sheetView>
  </sheetViews>
  <sheetFormatPr defaultColWidth="9" defaultRowHeight="13.5"/>
  <cols>
    <col min="1" max="2" width="9" style="1"/>
    <col min="3" max="3" width="23.625" style="1" customWidth="1"/>
    <col min="4" max="16384" width="9" style="1"/>
  </cols>
  <sheetData>
    <row r="1" s="1" customFormat="1" ht="24.75" spans="1:10">
      <c r="A1" s="2" t="s">
        <v>644</v>
      </c>
      <c r="B1" s="2"/>
      <c r="C1" s="2"/>
      <c r="D1" s="2"/>
      <c r="E1" s="2"/>
      <c r="F1" s="2"/>
      <c r="G1" s="2"/>
      <c r="H1" s="2"/>
      <c r="I1" s="2"/>
      <c r="J1" s="2"/>
    </row>
    <row r="2" s="1" customFormat="1" ht="14.25" spans="1:10">
      <c r="A2" s="3" t="s">
        <v>645</v>
      </c>
      <c r="B2" s="4" t="s">
        <v>675</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955500</v>
      </c>
      <c r="D7" s="10">
        <v>955500</v>
      </c>
      <c r="E7" s="10">
        <v>955500</v>
      </c>
      <c r="F7" s="8">
        <v>10</v>
      </c>
      <c r="G7" s="8"/>
      <c r="H7" s="11">
        <v>1</v>
      </c>
      <c r="I7" s="8">
        <v>10</v>
      </c>
      <c r="J7" s="8"/>
    </row>
    <row r="8" s="1" customFormat="1" ht="14.25" spans="1:10">
      <c r="A8" s="5"/>
      <c r="B8" s="12" t="s">
        <v>536</v>
      </c>
      <c r="C8" s="10">
        <v>955500</v>
      </c>
      <c r="D8" s="10">
        <v>955500</v>
      </c>
      <c r="E8" s="10">
        <v>955500</v>
      </c>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10"/>
      <c r="D10" s="10"/>
      <c r="E10" s="10"/>
      <c r="F10" s="8" t="s">
        <v>444</v>
      </c>
      <c r="G10" s="8"/>
      <c r="H10" s="8" t="s">
        <v>444</v>
      </c>
      <c r="I10" s="8" t="s">
        <v>444</v>
      </c>
      <c r="J10" s="8"/>
    </row>
    <row r="11" s="1" customFormat="1" ht="26.25" spans="1:10">
      <c r="A11" s="5"/>
      <c r="B11" s="10" t="s">
        <v>655</v>
      </c>
      <c r="C11" s="8"/>
      <c r="D11" s="8"/>
      <c r="E11" s="13"/>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104" customHeight="1" spans="1:10">
      <c r="A13" s="14" t="s">
        <v>658</v>
      </c>
      <c r="B13" s="16" t="s">
        <v>676</v>
      </c>
      <c r="C13" s="16"/>
      <c r="D13" s="16"/>
      <c r="E13" s="16"/>
      <c r="F13" s="16"/>
      <c r="G13" s="17" t="s">
        <v>676</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20"/>
      <c r="B16" s="5"/>
      <c r="C16" s="8" t="s">
        <v>545</v>
      </c>
      <c r="D16" s="8" t="s">
        <v>553</v>
      </c>
      <c r="E16" s="4"/>
      <c r="F16" s="24" t="s">
        <v>554</v>
      </c>
      <c r="G16" s="25" t="s">
        <v>555</v>
      </c>
      <c r="H16" s="23"/>
      <c r="I16" s="23"/>
      <c r="J16" s="23"/>
    </row>
    <row r="17" s="1" customFormat="1" ht="14.25" spans="1:10">
      <c r="A17" s="5" t="s">
        <v>557</v>
      </c>
      <c r="B17" s="9" t="s">
        <v>558</v>
      </c>
      <c r="C17" s="6" t="s">
        <v>677</v>
      </c>
      <c r="D17" s="8" t="s">
        <v>560</v>
      </c>
      <c r="E17" s="8" t="s">
        <v>593</v>
      </c>
      <c r="F17" s="8" t="s">
        <v>593</v>
      </c>
      <c r="G17" s="8" t="s">
        <v>593</v>
      </c>
      <c r="H17" s="18">
        <v>20</v>
      </c>
      <c r="I17" s="18">
        <v>20</v>
      </c>
      <c r="J17" s="18" t="s">
        <v>517</v>
      </c>
    </row>
    <row r="18" s="1" customFormat="1" ht="14.25" spans="1:10">
      <c r="A18" s="5"/>
      <c r="B18" s="7" t="s">
        <v>571</v>
      </c>
      <c r="C18" s="6" t="s">
        <v>573</v>
      </c>
      <c r="D18" s="8" t="s">
        <v>560</v>
      </c>
      <c r="E18" s="8">
        <v>2</v>
      </c>
      <c r="F18" s="18" t="s">
        <v>561</v>
      </c>
      <c r="G18" s="18">
        <v>2</v>
      </c>
      <c r="H18" s="18">
        <v>20</v>
      </c>
      <c r="I18" s="18">
        <v>20</v>
      </c>
      <c r="J18" s="18" t="s">
        <v>517</v>
      </c>
    </row>
    <row r="19" s="1" customFormat="1" ht="14.25" spans="1:10">
      <c r="A19" s="20"/>
      <c r="B19" s="27" t="s">
        <v>588</v>
      </c>
      <c r="C19" s="6" t="s">
        <v>592</v>
      </c>
      <c r="D19" s="8" t="s">
        <v>560</v>
      </c>
      <c r="E19" s="8" t="s">
        <v>593</v>
      </c>
      <c r="F19" s="8" t="s">
        <v>593</v>
      </c>
      <c r="G19" s="8" t="s">
        <v>593</v>
      </c>
      <c r="H19" s="18">
        <v>20</v>
      </c>
      <c r="I19" s="18">
        <v>20</v>
      </c>
      <c r="J19" s="18" t="s">
        <v>517</v>
      </c>
    </row>
    <row r="20" s="1" customFormat="1" ht="26.25" spans="1:10">
      <c r="A20" s="20" t="s">
        <v>603</v>
      </c>
      <c r="B20" s="28" t="s">
        <v>665</v>
      </c>
      <c r="C20" s="6" t="s">
        <v>607</v>
      </c>
      <c r="D20" s="8" t="s">
        <v>560</v>
      </c>
      <c r="E20" s="8" t="s">
        <v>593</v>
      </c>
      <c r="F20" s="8" t="s">
        <v>593</v>
      </c>
      <c r="G20" s="8" t="s">
        <v>593</v>
      </c>
      <c r="H20" s="18">
        <v>20</v>
      </c>
      <c r="I20" s="18">
        <v>20</v>
      </c>
      <c r="J20" s="18" t="s">
        <v>517</v>
      </c>
    </row>
    <row r="21" s="1" customFormat="1" ht="26.25" spans="1:10">
      <c r="A21" s="5"/>
      <c r="B21" s="36" t="s">
        <v>678</v>
      </c>
      <c r="C21" s="6" t="s">
        <v>631</v>
      </c>
      <c r="D21" s="8" t="s">
        <v>560</v>
      </c>
      <c r="E21" s="8" t="s">
        <v>593</v>
      </c>
      <c r="F21" s="8" t="s">
        <v>593</v>
      </c>
      <c r="G21" s="8" t="s">
        <v>593</v>
      </c>
      <c r="H21" s="18">
        <v>10</v>
      </c>
      <c r="I21" s="18">
        <v>10</v>
      </c>
      <c r="J21" s="18" t="s">
        <v>517</v>
      </c>
    </row>
    <row r="22" s="1" customFormat="1" ht="14.25" spans="1:10">
      <c r="A22" s="28" t="s">
        <v>634</v>
      </c>
      <c r="B22" s="29" t="s">
        <v>667</v>
      </c>
      <c r="C22" s="34" t="s">
        <v>679</v>
      </c>
      <c r="D22" s="30" t="s">
        <v>581</v>
      </c>
      <c r="E22" s="35">
        <v>0.9</v>
      </c>
      <c r="F22" s="30" t="s">
        <v>577</v>
      </c>
      <c r="G22" s="35">
        <v>0.9</v>
      </c>
      <c r="H22" s="30">
        <v>10</v>
      </c>
      <c r="I22" s="30">
        <v>10</v>
      </c>
      <c r="J22" s="30" t="s">
        <v>517</v>
      </c>
    </row>
    <row r="23" s="1" customFormat="1" ht="26.25" spans="1:10">
      <c r="A23" s="28"/>
      <c r="B23" s="30" t="s">
        <v>668</v>
      </c>
      <c r="C23" s="34"/>
      <c r="D23" s="30"/>
      <c r="E23" s="30"/>
      <c r="F23" s="30"/>
      <c r="G23" s="30"/>
      <c r="H23" s="30"/>
      <c r="I23" s="30"/>
      <c r="J23" s="30"/>
    </row>
    <row r="24" s="1" customFormat="1" ht="14.25" spans="1:10">
      <c r="A24" s="5" t="s">
        <v>669</v>
      </c>
      <c r="B24" s="5"/>
      <c r="C24" s="31" t="s">
        <v>517</v>
      </c>
      <c r="D24" s="31"/>
      <c r="E24" s="31"/>
      <c r="F24" s="31"/>
      <c r="G24" s="31"/>
      <c r="H24" s="31"/>
      <c r="I24" s="31"/>
      <c r="J24" s="31"/>
    </row>
    <row r="25" s="1" customFormat="1" ht="14.25" spans="1:10">
      <c r="A25" s="5" t="s">
        <v>670</v>
      </c>
      <c r="B25" s="8">
        <v>100</v>
      </c>
      <c r="C25" s="8"/>
      <c r="D25" s="8"/>
      <c r="E25" s="8"/>
      <c r="F25" s="8"/>
      <c r="G25" s="8"/>
      <c r="H25" s="8"/>
      <c r="I25" s="4">
        <f>SUM(I17:I23)</f>
        <v>100</v>
      </c>
      <c r="J25" s="32" t="s">
        <v>671</v>
      </c>
    </row>
    <row r="26" s="1" customFormat="1" ht="86" customHeight="1" spans="1:10">
      <c r="A26" s="33" t="s">
        <v>672</v>
      </c>
      <c r="B26" s="33"/>
      <c r="C26" s="33"/>
      <c r="D26" s="33"/>
      <c r="E26" s="33"/>
      <c r="F26" s="33"/>
      <c r="G26" s="33"/>
      <c r="H26" s="33"/>
      <c r="I26" s="33"/>
      <c r="J26" s="33"/>
    </row>
  </sheetData>
  <mergeCells count="50">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4:B24"/>
    <mergeCell ref="C24:J24"/>
    <mergeCell ref="B25:H25"/>
    <mergeCell ref="A26:J26"/>
    <mergeCell ref="A3:A4"/>
    <mergeCell ref="A5:A11"/>
    <mergeCell ref="A15:A16"/>
    <mergeCell ref="A17:A19"/>
    <mergeCell ref="A20:A21"/>
    <mergeCell ref="A22:A23"/>
    <mergeCell ref="B5:B6"/>
    <mergeCell ref="B15:B16"/>
    <mergeCell ref="C8:C9"/>
    <mergeCell ref="C22:C23"/>
    <mergeCell ref="D8:D9"/>
    <mergeCell ref="D22:D23"/>
    <mergeCell ref="E8:E9"/>
    <mergeCell ref="E15:E16"/>
    <mergeCell ref="E22:E23"/>
    <mergeCell ref="F22:F23"/>
    <mergeCell ref="G22:G23"/>
    <mergeCell ref="H5:H6"/>
    <mergeCell ref="H8:H9"/>
    <mergeCell ref="H15:H16"/>
    <mergeCell ref="H22:H23"/>
    <mergeCell ref="I15:I16"/>
    <mergeCell ref="I22:I23"/>
    <mergeCell ref="J15:J16"/>
    <mergeCell ref="J22:J23"/>
    <mergeCell ref="B3:D4"/>
    <mergeCell ref="F3:J4"/>
    <mergeCell ref="F5:G6"/>
    <mergeCell ref="I5:J6"/>
    <mergeCell ref="F8:G9"/>
    <mergeCell ref="I8:J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XFD65536"/>
    </sheetView>
  </sheetViews>
  <sheetFormatPr defaultColWidth="9" defaultRowHeight="13.5"/>
  <cols>
    <col min="1" max="2" width="9" style="1"/>
    <col min="3" max="3" width="29.375" style="1" customWidth="1"/>
    <col min="4" max="4" width="9" style="1"/>
    <col min="5" max="5" width="10.75" style="1" customWidth="1"/>
    <col min="6" max="6" width="10" style="1" customWidth="1"/>
    <col min="7" max="7" width="10.5" style="1" customWidth="1"/>
    <col min="8" max="9" width="9" style="1"/>
    <col min="10" max="10" width="23.375" style="1" customWidth="1"/>
    <col min="11" max="16384" width="9" style="1"/>
  </cols>
  <sheetData>
    <row r="1" s="1" customFormat="1" ht="24.75" spans="1:10">
      <c r="A1" s="2" t="s">
        <v>644</v>
      </c>
      <c r="B1" s="2"/>
      <c r="C1" s="2"/>
      <c r="D1" s="2"/>
      <c r="E1" s="2"/>
      <c r="F1" s="2"/>
      <c r="G1" s="2"/>
      <c r="H1" s="2"/>
      <c r="I1" s="2"/>
      <c r="J1" s="2"/>
    </row>
    <row r="2" s="1" customFormat="1" ht="14.25" spans="1:10">
      <c r="A2" s="3" t="s">
        <v>645</v>
      </c>
      <c r="B2" s="4" t="s">
        <v>680</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2300000</v>
      </c>
      <c r="D7" s="10">
        <v>2300000</v>
      </c>
      <c r="E7" s="10">
        <v>2300000</v>
      </c>
      <c r="F7" s="8">
        <v>10</v>
      </c>
      <c r="G7" s="8"/>
      <c r="H7" s="11">
        <v>1</v>
      </c>
      <c r="I7" s="8">
        <v>10</v>
      </c>
      <c r="J7" s="8"/>
    </row>
    <row r="8" s="1" customFormat="1" ht="14.25" spans="1:10">
      <c r="A8" s="5"/>
      <c r="B8" s="12" t="s">
        <v>536</v>
      </c>
      <c r="C8" s="10">
        <v>2300000</v>
      </c>
      <c r="D8" s="10">
        <v>2300000</v>
      </c>
      <c r="E8" s="10">
        <v>2300000</v>
      </c>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10"/>
      <c r="D10" s="10"/>
      <c r="E10" s="10"/>
      <c r="F10" s="8" t="s">
        <v>444</v>
      </c>
      <c r="G10" s="8"/>
      <c r="H10" s="8" t="s">
        <v>444</v>
      </c>
      <c r="I10" s="8" t="s">
        <v>444</v>
      </c>
      <c r="J10" s="8"/>
    </row>
    <row r="11" s="1" customFormat="1" ht="26.25" spans="1:10">
      <c r="A11" s="5"/>
      <c r="B11" s="10" t="s">
        <v>655</v>
      </c>
      <c r="C11" s="8"/>
      <c r="D11" s="8"/>
      <c r="E11" s="13"/>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223" customHeight="1" spans="1:10">
      <c r="A13" s="14" t="s">
        <v>658</v>
      </c>
      <c r="B13" s="16" t="s">
        <v>681</v>
      </c>
      <c r="C13" s="16"/>
      <c r="D13" s="16"/>
      <c r="E13" s="16"/>
      <c r="F13" s="16"/>
      <c r="G13" s="17" t="s">
        <v>681</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38"/>
      <c r="B16" s="39"/>
      <c r="C16" s="8" t="s">
        <v>545</v>
      </c>
      <c r="D16" s="8" t="s">
        <v>553</v>
      </c>
      <c r="E16" s="4"/>
      <c r="F16" s="24" t="s">
        <v>554</v>
      </c>
      <c r="G16" s="25" t="s">
        <v>555</v>
      </c>
      <c r="H16" s="23"/>
      <c r="I16" s="23"/>
      <c r="J16" s="23"/>
    </row>
    <row r="17" s="1" customFormat="1" ht="26.25" spans="1:10">
      <c r="A17" s="41" t="s">
        <v>557</v>
      </c>
      <c r="B17" s="41" t="s">
        <v>558</v>
      </c>
      <c r="C17" s="8" t="s">
        <v>564</v>
      </c>
      <c r="D17" s="8" t="s">
        <v>560</v>
      </c>
      <c r="E17" s="8">
        <v>3</v>
      </c>
      <c r="F17" s="24" t="s">
        <v>561</v>
      </c>
      <c r="G17" s="25">
        <v>3</v>
      </c>
      <c r="H17" s="25">
        <v>20</v>
      </c>
      <c r="I17" s="25">
        <v>20</v>
      </c>
      <c r="J17" s="25" t="s">
        <v>517</v>
      </c>
    </row>
    <row r="18" s="1" customFormat="1" ht="14.25" spans="1:10">
      <c r="A18" s="47"/>
      <c r="B18" s="28"/>
      <c r="C18" s="6" t="s">
        <v>565</v>
      </c>
      <c r="D18" s="8" t="s">
        <v>560</v>
      </c>
      <c r="E18" s="8">
        <v>140</v>
      </c>
      <c r="F18" s="24" t="s">
        <v>561</v>
      </c>
      <c r="G18" s="18">
        <v>140</v>
      </c>
      <c r="H18" s="18">
        <v>10</v>
      </c>
      <c r="I18" s="18">
        <v>10</v>
      </c>
      <c r="J18" s="25" t="s">
        <v>517</v>
      </c>
    </row>
    <row r="19" s="1" customFormat="1" ht="14.25" spans="1:10">
      <c r="A19" s="47"/>
      <c r="B19" s="41" t="s">
        <v>571</v>
      </c>
      <c r="C19" s="6" t="s">
        <v>574</v>
      </c>
      <c r="D19" s="8" t="s">
        <v>560</v>
      </c>
      <c r="E19" s="8">
        <v>40</v>
      </c>
      <c r="F19" s="24" t="s">
        <v>561</v>
      </c>
      <c r="G19" s="18">
        <v>49</v>
      </c>
      <c r="H19" s="18">
        <v>20</v>
      </c>
      <c r="I19" s="18">
        <v>20</v>
      </c>
      <c r="J19" s="25" t="s">
        <v>517</v>
      </c>
    </row>
    <row r="20" s="1" customFormat="1" ht="14.25" spans="1:10">
      <c r="A20" s="28"/>
      <c r="B20" s="47"/>
      <c r="C20" s="6" t="s">
        <v>575</v>
      </c>
      <c r="D20" s="8" t="s">
        <v>560</v>
      </c>
      <c r="E20" s="8">
        <v>75</v>
      </c>
      <c r="F20" s="24" t="s">
        <v>561</v>
      </c>
      <c r="G20" s="18">
        <v>92</v>
      </c>
      <c r="H20" s="18">
        <v>10</v>
      </c>
      <c r="I20" s="18">
        <v>10</v>
      </c>
      <c r="J20" s="25" t="s">
        <v>517</v>
      </c>
    </row>
    <row r="21" s="1" customFormat="1" ht="26.25" spans="1:10">
      <c r="A21" s="20" t="s">
        <v>603</v>
      </c>
      <c r="B21" s="27" t="s">
        <v>665</v>
      </c>
      <c r="C21" s="6" t="s">
        <v>608</v>
      </c>
      <c r="D21" s="8" t="s">
        <v>560</v>
      </c>
      <c r="E21" s="8">
        <v>2000</v>
      </c>
      <c r="F21" s="18" t="s">
        <v>563</v>
      </c>
      <c r="G21" s="18">
        <v>2000</v>
      </c>
      <c r="H21" s="18">
        <v>10</v>
      </c>
      <c r="I21" s="18">
        <v>10</v>
      </c>
      <c r="J21" s="25" t="s">
        <v>517</v>
      </c>
    </row>
    <row r="22" s="1" customFormat="1" ht="14.25" spans="1:10">
      <c r="A22" s="5"/>
      <c r="B22" s="9" t="s">
        <v>666</v>
      </c>
      <c r="C22" s="6" t="s">
        <v>615</v>
      </c>
      <c r="D22" s="8" t="s">
        <v>560</v>
      </c>
      <c r="E22" s="8" t="s">
        <v>616</v>
      </c>
      <c r="F22" s="8" t="s">
        <v>616</v>
      </c>
      <c r="G22" s="8" t="s">
        <v>616</v>
      </c>
      <c r="H22" s="18">
        <v>10</v>
      </c>
      <c r="I22" s="18">
        <v>10</v>
      </c>
      <c r="J22" s="25" t="s">
        <v>517</v>
      </c>
    </row>
    <row r="23" s="1" customFormat="1" ht="39" spans="1:10">
      <c r="A23" s="5"/>
      <c r="B23" s="8"/>
      <c r="C23" s="6" t="s">
        <v>617</v>
      </c>
      <c r="D23" s="8" t="s">
        <v>560</v>
      </c>
      <c r="E23" s="8" t="s">
        <v>618</v>
      </c>
      <c r="F23" s="8" t="s">
        <v>618</v>
      </c>
      <c r="G23" s="8" t="s">
        <v>618</v>
      </c>
      <c r="H23" s="18">
        <v>10</v>
      </c>
      <c r="I23" s="18">
        <v>10</v>
      </c>
      <c r="J23" s="25" t="s">
        <v>517</v>
      </c>
    </row>
    <row r="24" s="1" customFormat="1" ht="14.25" spans="1:10">
      <c r="A24" s="28" t="s">
        <v>634</v>
      </c>
      <c r="B24" s="29" t="s">
        <v>667</v>
      </c>
      <c r="C24" s="34" t="s">
        <v>637</v>
      </c>
      <c r="D24" s="30" t="s">
        <v>581</v>
      </c>
      <c r="E24" s="35">
        <v>0.9</v>
      </c>
      <c r="F24" s="30" t="s">
        <v>577</v>
      </c>
      <c r="G24" s="35">
        <v>0.9</v>
      </c>
      <c r="H24" s="30">
        <v>10</v>
      </c>
      <c r="I24" s="30">
        <v>10</v>
      </c>
      <c r="J24" s="15" t="s">
        <v>517</v>
      </c>
    </row>
    <row r="25" s="1" customFormat="1" ht="26.25" spans="1:10">
      <c r="A25" s="28"/>
      <c r="B25" s="30" t="s">
        <v>668</v>
      </c>
      <c r="C25" s="34"/>
      <c r="D25" s="30"/>
      <c r="E25" s="30"/>
      <c r="F25" s="30"/>
      <c r="G25" s="30"/>
      <c r="H25" s="30"/>
      <c r="I25" s="30"/>
      <c r="J25" s="25"/>
    </row>
    <row r="26" s="1" customFormat="1" ht="14.25" spans="1:10">
      <c r="A26" s="5" t="s">
        <v>669</v>
      </c>
      <c r="B26" s="5"/>
      <c r="C26" s="31" t="s">
        <v>517</v>
      </c>
      <c r="D26" s="31"/>
      <c r="E26" s="31"/>
      <c r="F26" s="31"/>
      <c r="G26" s="31"/>
      <c r="H26" s="31"/>
      <c r="I26" s="31"/>
      <c r="J26" s="31"/>
    </row>
    <row r="27" s="1" customFormat="1" ht="14.25" spans="1:10">
      <c r="A27" s="5" t="s">
        <v>670</v>
      </c>
      <c r="B27" s="8">
        <v>100</v>
      </c>
      <c r="C27" s="8"/>
      <c r="D27" s="8"/>
      <c r="E27" s="8"/>
      <c r="F27" s="8"/>
      <c r="G27" s="8"/>
      <c r="H27" s="8"/>
      <c r="I27" s="4">
        <f>SUM(I17:I25)</f>
        <v>100</v>
      </c>
      <c r="J27" s="32" t="s">
        <v>671</v>
      </c>
    </row>
    <row r="28" s="1" customFormat="1" ht="66" customHeight="1" spans="1:10">
      <c r="A28" s="33" t="s">
        <v>672</v>
      </c>
      <c r="B28" s="33"/>
      <c r="C28" s="33"/>
      <c r="D28" s="33"/>
      <c r="E28" s="33"/>
      <c r="F28" s="33"/>
      <c r="G28" s="33"/>
      <c r="H28" s="33"/>
      <c r="I28" s="33"/>
      <c r="J28" s="33"/>
    </row>
  </sheetData>
  <mergeCells count="53">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6:B26"/>
    <mergeCell ref="C26:J26"/>
    <mergeCell ref="B27:H27"/>
    <mergeCell ref="A28:J28"/>
    <mergeCell ref="A3:A4"/>
    <mergeCell ref="A5:A11"/>
    <mergeCell ref="A15:A16"/>
    <mergeCell ref="A17:A20"/>
    <mergeCell ref="A21:A23"/>
    <mergeCell ref="A24:A25"/>
    <mergeCell ref="B5:B6"/>
    <mergeCell ref="B15:B16"/>
    <mergeCell ref="B17:B18"/>
    <mergeCell ref="B19:B20"/>
    <mergeCell ref="B22:B23"/>
    <mergeCell ref="C8:C9"/>
    <mergeCell ref="C24:C25"/>
    <mergeCell ref="D8:D9"/>
    <mergeCell ref="D24:D25"/>
    <mergeCell ref="E8:E9"/>
    <mergeCell ref="E15:E16"/>
    <mergeCell ref="E24:E25"/>
    <mergeCell ref="F24:F25"/>
    <mergeCell ref="G24:G25"/>
    <mergeCell ref="H5:H6"/>
    <mergeCell ref="H8:H9"/>
    <mergeCell ref="H15:H16"/>
    <mergeCell ref="H24:H25"/>
    <mergeCell ref="I15:I16"/>
    <mergeCell ref="I24:I25"/>
    <mergeCell ref="J15:J16"/>
    <mergeCell ref="J24:J25"/>
    <mergeCell ref="B3:D4"/>
    <mergeCell ref="F3:J4"/>
    <mergeCell ref="F5:G6"/>
    <mergeCell ref="I5:J6"/>
    <mergeCell ref="F8:G9"/>
    <mergeCell ref="I8:J9"/>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XFD65536"/>
    </sheetView>
  </sheetViews>
  <sheetFormatPr defaultColWidth="9" defaultRowHeight="13.5"/>
  <cols>
    <col min="1" max="2" width="9" style="1"/>
    <col min="3" max="3" width="22.375" style="1" customWidth="1"/>
    <col min="4" max="16384" width="9" style="1"/>
  </cols>
  <sheetData>
    <row r="1" s="1" customFormat="1" ht="24.75" spans="1:10">
      <c r="A1" s="2" t="s">
        <v>644</v>
      </c>
      <c r="B1" s="2"/>
      <c r="C1" s="2"/>
      <c r="D1" s="2"/>
      <c r="E1" s="2"/>
      <c r="F1" s="2"/>
      <c r="G1" s="2"/>
      <c r="H1" s="2"/>
      <c r="I1" s="2"/>
      <c r="J1" s="2"/>
    </row>
    <row r="2" s="1" customFormat="1" ht="14.25" spans="1:10">
      <c r="A2" s="3" t="s">
        <v>645</v>
      </c>
      <c r="B2" s="4" t="s">
        <v>682</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1600</v>
      </c>
      <c r="D7" s="10">
        <v>1600</v>
      </c>
      <c r="E7" s="10">
        <v>1600</v>
      </c>
      <c r="F7" s="8">
        <v>10</v>
      </c>
      <c r="G7" s="8"/>
      <c r="H7" s="11">
        <v>1</v>
      </c>
      <c r="I7" s="8">
        <v>10</v>
      </c>
      <c r="J7" s="8"/>
    </row>
    <row r="8" s="1" customFormat="1" ht="14.25" spans="1:10">
      <c r="A8" s="5"/>
      <c r="B8" s="12" t="s">
        <v>536</v>
      </c>
      <c r="C8" s="10">
        <v>1600</v>
      </c>
      <c r="D8" s="10">
        <v>1600</v>
      </c>
      <c r="E8" s="10">
        <v>1600</v>
      </c>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10"/>
      <c r="D10" s="10"/>
      <c r="E10" s="10"/>
      <c r="F10" s="8" t="s">
        <v>444</v>
      </c>
      <c r="G10" s="8"/>
      <c r="H10" s="8" t="s">
        <v>444</v>
      </c>
      <c r="I10" s="8" t="s">
        <v>444</v>
      </c>
      <c r="J10" s="8"/>
    </row>
    <row r="11" s="1" customFormat="1" ht="26.25" spans="1:10">
      <c r="A11" s="5"/>
      <c r="B11" s="10" t="s">
        <v>655</v>
      </c>
      <c r="C11" s="8"/>
      <c r="D11" s="8"/>
      <c r="E11" s="13"/>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54" customHeight="1" spans="1:10">
      <c r="A13" s="14" t="s">
        <v>658</v>
      </c>
      <c r="B13" s="16" t="s">
        <v>683</v>
      </c>
      <c r="C13" s="16"/>
      <c r="D13" s="16"/>
      <c r="E13" s="16"/>
      <c r="F13" s="16"/>
      <c r="G13" s="17" t="s">
        <v>683</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20"/>
      <c r="B16" s="5"/>
      <c r="C16" s="8" t="s">
        <v>545</v>
      </c>
      <c r="D16" s="8" t="s">
        <v>553</v>
      </c>
      <c r="E16" s="4"/>
      <c r="F16" s="24" t="s">
        <v>554</v>
      </c>
      <c r="G16" s="25" t="s">
        <v>555</v>
      </c>
      <c r="H16" s="23"/>
      <c r="I16" s="23"/>
      <c r="J16" s="23"/>
    </row>
    <row r="17" s="1" customFormat="1" ht="14.25" spans="1:10">
      <c r="A17" s="5" t="s">
        <v>557</v>
      </c>
      <c r="B17" s="9" t="s">
        <v>558</v>
      </c>
      <c r="C17" s="6" t="s">
        <v>684</v>
      </c>
      <c r="D17" s="8" t="s">
        <v>560</v>
      </c>
      <c r="E17" s="8">
        <v>30</v>
      </c>
      <c r="F17" s="18" t="s">
        <v>561</v>
      </c>
      <c r="G17" s="18">
        <v>30</v>
      </c>
      <c r="H17" s="18">
        <v>20</v>
      </c>
      <c r="I17" s="18">
        <v>20</v>
      </c>
      <c r="J17" s="18" t="s">
        <v>517</v>
      </c>
    </row>
    <row r="18" s="1" customFormat="1" ht="14.25" spans="1:10">
      <c r="A18" s="5"/>
      <c r="B18" s="7" t="s">
        <v>571</v>
      </c>
      <c r="C18" s="6" t="s">
        <v>576</v>
      </c>
      <c r="D18" s="8" t="s">
        <v>560</v>
      </c>
      <c r="E18" s="11">
        <v>1</v>
      </c>
      <c r="F18" s="18" t="s">
        <v>577</v>
      </c>
      <c r="G18" s="26">
        <v>1</v>
      </c>
      <c r="H18" s="18">
        <v>20</v>
      </c>
      <c r="I18" s="18">
        <v>20</v>
      </c>
      <c r="J18" s="18" t="s">
        <v>517</v>
      </c>
    </row>
    <row r="19" s="1" customFormat="1" ht="14.25" spans="1:10">
      <c r="A19" s="5"/>
      <c r="B19" s="4" t="s">
        <v>599</v>
      </c>
      <c r="C19" s="6" t="s">
        <v>600</v>
      </c>
      <c r="D19" s="8" t="s">
        <v>560</v>
      </c>
      <c r="E19" s="8">
        <v>1600</v>
      </c>
      <c r="F19" s="18" t="s">
        <v>685</v>
      </c>
      <c r="G19" s="18">
        <v>1600</v>
      </c>
      <c r="H19" s="18">
        <v>10</v>
      </c>
      <c r="I19" s="18">
        <v>10</v>
      </c>
      <c r="J19" s="18" t="s">
        <v>517</v>
      </c>
    </row>
    <row r="20" s="1" customFormat="1" ht="26.25" spans="1:10">
      <c r="A20" s="5" t="s">
        <v>603</v>
      </c>
      <c r="B20" s="8" t="s">
        <v>666</v>
      </c>
      <c r="C20" s="6" t="s">
        <v>619</v>
      </c>
      <c r="D20" s="8" t="s">
        <v>560</v>
      </c>
      <c r="E20" s="11">
        <v>1</v>
      </c>
      <c r="F20" s="18" t="s">
        <v>577</v>
      </c>
      <c r="G20" s="26">
        <v>1</v>
      </c>
      <c r="H20" s="18">
        <v>20</v>
      </c>
      <c r="I20" s="18">
        <v>20</v>
      </c>
      <c r="J20" s="18" t="s">
        <v>517</v>
      </c>
    </row>
    <row r="21" s="1" customFormat="1" ht="26.25" spans="1:10">
      <c r="A21" s="5"/>
      <c r="B21" s="8" t="s">
        <v>686</v>
      </c>
      <c r="C21" s="6" t="s">
        <v>628</v>
      </c>
      <c r="D21" s="8" t="s">
        <v>560</v>
      </c>
      <c r="E21" s="11">
        <v>1</v>
      </c>
      <c r="F21" s="18" t="s">
        <v>577</v>
      </c>
      <c r="G21" s="26">
        <v>1</v>
      </c>
      <c r="H21" s="18">
        <v>20</v>
      </c>
      <c r="I21" s="18">
        <v>20</v>
      </c>
      <c r="J21" s="18" t="s">
        <v>517</v>
      </c>
    </row>
    <row r="22" s="1" customFormat="1" ht="14.25" spans="1:10">
      <c r="A22" s="28" t="s">
        <v>634</v>
      </c>
      <c r="B22" s="29" t="s">
        <v>667</v>
      </c>
      <c r="C22" s="34" t="s">
        <v>638</v>
      </c>
      <c r="D22" s="30" t="s">
        <v>581</v>
      </c>
      <c r="E22" s="35">
        <v>0.95</v>
      </c>
      <c r="F22" s="30" t="s">
        <v>577</v>
      </c>
      <c r="G22" s="35">
        <v>0.95</v>
      </c>
      <c r="H22" s="30">
        <v>10</v>
      </c>
      <c r="I22" s="30">
        <v>10</v>
      </c>
      <c r="J22" s="15" t="s">
        <v>517</v>
      </c>
    </row>
    <row r="23" s="1" customFormat="1" ht="26.25" spans="1:10">
      <c r="A23" s="28"/>
      <c r="B23" s="30" t="s">
        <v>668</v>
      </c>
      <c r="C23" s="34"/>
      <c r="D23" s="30"/>
      <c r="E23" s="30"/>
      <c r="F23" s="30"/>
      <c r="G23" s="30"/>
      <c r="H23" s="30"/>
      <c r="I23" s="30"/>
      <c r="J23" s="25"/>
    </row>
    <row r="24" s="1" customFormat="1" ht="14.25" spans="1:10">
      <c r="A24" s="5" t="s">
        <v>669</v>
      </c>
      <c r="B24" s="5"/>
      <c r="C24" s="31" t="s">
        <v>517</v>
      </c>
      <c r="D24" s="31"/>
      <c r="E24" s="31"/>
      <c r="F24" s="31"/>
      <c r="G24" s="31"/>
      <c r="H24" s="31"/>
      <c r="I24" s="31"/>
      <c r="J24" s="31"/>
    </row>
    <row r="25" s="1" customFormat="1" ht="14.25" spans="1:10">
      <c r="A25" s="5" t="s">
        <v>670</v>
      </c>
      <c r="B25" s="8">
        <v>100</v>
      </c>
      <c r="C25" s="8"/>
      <c r="D25" s="8"/>
      <c r="E25" s="8"/>
      <c r="F25" s="8"/>
      <c r="G25" s="8"/>
      <c r="H25" s="8"/>
      <c r="I25" s="4">
        <f>SUM(I17:I23)</f>
        <v>100</v>
      </c>
      <c r="J25" s="32" t="s">
        <v>671</v>
      </c>
    </row>
    <row r="26" s="1" customFormat="1" ht="66" customHeight="1" spans="1:10">
      <c r="A26" s="33" t="s">
        <v>672</v>
      </c>
      <c r="B26" s="33"/>
      <c r="C26" s="33"/>
      <c r="D26" s="33"/>
      <c r="E26" s="33"/>
      <c r="F26" s="33"/>
      <c r="G26" s="33"/>
      <c r="H26" s="33"/>
      <c r="I26" s="33"/>
      <c r="J26" s="33"/>
    </row>
  </sheetData>
  <mergeCells count="50">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4:B24"/>
    <mergeCell ref="C24:J24"/>
    <mergeCell ref="B25:H25"/>
    <mergeCell ref="A26:J26"/>
    <mergeCell ref="A3:A4"/>
    <mergeCell ref="A5:A11"/>
    <mergeCell ref="A15:A16"/>
    <mergeCell ref="A17:A19"/>
    <mergeCell ref="A20:A21"/>
    <mergeCell ref="A22:A23"/>
    <mergeCell ref="B5:B6"/>
    <mergeCell ref="B15:B16"/>
    <mergeCell ref="C8:C9"/>
    <mergeCell ref="C22:C23"/>
    <mergeCell ref="D8:D9"/>
    <mergeCell ref="D22:D23"/>
    <mergeCell ref="E8:E9"/>
    <mergeCell ref="E15:E16"/>
    <mergeCell ref="E22:E23"/>
    <mergeCell ref="F22:F23"/>
    <mergeCell ref="G22:G23"/>
    <mergeCell ref="H5:H6"/>
    <mergeCell ref="H8:H9"/>
    <mergeCell ref="H15:H16"/>
    <mergeCell ref="H22:H23"/>
    <mergeCell ref="I15:I16"/>
    <mergeCell ref="I22:I23"/>
    <mergeCell ref="J15:J16"/>
    <mergeCell ref="J22:J23"/>
    <mergeCell ref="B3:D4"/>
    <mergeCell ref="F3:J4"/>
    <mergeCell ref="F5:G6"/>
    <mergeCell ref="I5:J6"/>
    <mergeCell ref="F8:G9"/>
    <mergeCell ref="I8:J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7"/>
  <sheetViews>
    <sheetView zoomScaleSheetLayoutView="60" workbookViewId="0">
      <selection activeCell="G29" sqref="G29"/>
    </sheetView>
  </sheetViews>
  <sheetFormatPr defaultColWidth="9" defaultRowHeight="14.25"/>
  <cols>
    <col min="1" max="3" width="4.875" style="296" customWidth="1"/>
    <col min="4" max="4" width="10" style="296" customWidth="1"/>
    <col min="5" max="8" width="13.5" style="296" customWidth="1"/>
    <col min="9" max="9" width="15" style="296" customWidth="1"/>
    <col min="10" max="11" width="13.5" style="296" customWidth="1"/>
    <col min="12" max="16384" width="9" style="296"/>
  </cols>
  <sheetData>
    <row r="1" s="177" customFormat="1" ht="29.25" customHeight="1" spans="1:12">
      <c r="A1" s="220"/>
      <c r="B1" s="220"/>
      <c r="C1" s="220"/>
      <c r="D1" s="220"/>
      <c r="E1" s="220"/>
      <c r="F1" s="220"/>
      <c r="G1" s="221" t="s">
        <v>84</v>
      </c>
      <c r="H1" s="220"/>
      <c r="I1" s="220"/>
      <c r="J1" s="220"/>
      <c r="K1" s="220"/>
      <c r="L1" s="220"/>
    </row>
    <row r="2" s="177" customFormat="1" ht="18" customHeight="1" spans="1:12">
      <c r="A2" s="220"/>
      <c r="B2" s="220"/>
      <c r="C2" s="220"/>
      <c r="D2" s="220"/>
      <c r="E2" s="220"/>
      <c r="F2" s="220"/>
      <c r="G2" s="220"/>
      <c r="H2" s="220"/>
      <c r="I2" s="220"/>
      <c r="J2" s="220"/>
      <c r="K2" s="220"/>
      <c r="L2" s="222" t="s">
        <v>85</v>
      </c>
    </row>
    <row r="3" s="177" customFormat="1" ht="18" customHeight="1" spans="1:12">
      <c r="A3" s="223" t="s">
        <v>86</v>
      </c>
      <c r="B3" s="240" t="s">
        <v>87</v>
      </c>
      <c r="C3" s="220"/>
      <c r="D3" s="220"/>
      <c r="E3" s="220"/>
      <c r="F3" s="220"/>
      <c r="G3" s="224"/>
      <c r="H3" s="220"/>
      <c r="I3" s="220"/>
      <c r="J3" s="220"/>
      <c r="K3" s="220"/>
      <c r="L3" s="222" t="s">
        <v>3</v>
      </c>
    </row>
    <row r="4" s="177" customFormat="1" ht="21" customHeight="1" spans="1:12">
      <c r="A4" s="152" t="s">
        <v>6</v>
      </c>
      <c r="B4" s="152"/>
      <c r="C4" s="152" t="s">
        <v>11</v>
      </c>
      <c r="D4" s="152" t="s">
        <v>11</v>
      </c>
      <c r="E4" s="159" t="s">
        <v>72</v>
      </c>
      <c r="F4" s="159" t="s">
        <v>88</v>
      </c>
      <c r="G4" s="159" t="s">
        <v>89</v>
      </c>
      <c r="H4" s="198" t="s">
        <v>90</v>
      </c>
      <c r="I4" s="198"/>
      <c r="J4" s="159" t="s">
        <v>91</v>
      </c>
      <c r="K4" s="159" t="s">
        <v>92</v>
      </c>
      <c r="L4" s="159" t="s">
        <v>93</v>
      </c>
    </row>
    <row r="5" s="177" customFormat="1" ht="21" customHeight="1" spans="1:12">
      <c r="A5" s="159" t="s">
        <v>94</v>
      </c>
      <c r="B5" s="159"/>
      <c r="C5" s="159"/>
      <c r="D5" s="152" t="s">
        <v>95</v>
      </c>
      <c r="E5" s="159"/>
      <c r="F5" s="159" t="s">
        <v>11</v>
      </c>
      <c r="G5" s="159" t="s">
        <v>11</v>
      </c>
      <c r="H5" s="198"/>
      <c r="I5" s="198"/>
      <c r="J5" s="159" t="s">
        <v>11</v>
      </c>
      <c r="K5" s="159" t="s">
        <v>11</v>
      </c>
      <c r="L5" s="159" t="s">
        <v>96</v>
      </c>
    </row>
    <row r="6" s="177" customFormat="1" ht="21" customHeight="1" spans="1:12">
      <c r="A6" s="159"/>
      <c r="B6" s="159" t="s">
        <v>11</v>
      </c>
      <c r="C6" s="159" t="s">
        <v>11</v>
      </c>
      <c r="D6" s="152" t="s">
        <v>11</v>
      </c>
      <c r="E6" s="159" t="s">
        <v>11</v>
      </c>
      <c r="F6" s="159" t="s">
        <v>11</v>
      </c>
      <c r="G6" s="159" t="s">
        <v>11</v>
      </c>
      <c r="H6" s="198" t="s">
        <v>96</v>
      </c>
      <c r="I6" s="300" t="s">
        <v>97</v>
      </c>
      <c r="J6" s="159"/>
      <c r="K6" s="159" t="s">
        <v>11</v>
      </c>
      <c r="L6" s="159" t="s">
        <v>11</v>
      </c>
    </row>
    <row r="7" s="177" customFormat="1" ht="21" customHeight="1" spans="1:12">
      <c r="A7" s="159"/>
      <c r="B7" s="159" t="s">
        <v>11</v>
      </c>
      <c r="C7" s="159" t="s">
        <v>11</v>
      </c>
      <c r="D7" s="152" t="s">
        <v>11</v>
      </c>
      <c r="E7" s="159" t="s">
        <v>11</v>
      </c>
      <c r="F7" s="159" t="s">
        <v>11</v>
      </c>
      <c r="G7" s="159" t="s">
        <v>11</v>
      </c>
      <c r="H7" s="198"/>
      <c r="I7" s="300"/>
      <c r="J7" s="159" t="s">
        <v>11</v>
      </c>
      <c r="K7" s="159" t="s">
        <v>11</v>
      </c>
      <c r="L7" s="159" t="s">
        <v>11</v>
      </c>
    </row>
    <row r="8" s="176" customFormat="1" ht="19.5" customHeight="1" spans="1:12">
      <c r="A8" s="244" t="s">
        <v>98</v>
      </c>
      <c r="B8" s="244" t="s">
        <v>99</v>
      </c>
      <c r="C8" s="244" t="s">
        <v>100</v>
      </c>
      <c r="D8" s="244" t="s">
        <v>10</v>
      </c>
      <c r="E8" s="288" t="s">
        <v>12</v>
      </c>
      <c r="F8" s="288" t="s">
        <v>13</v>
      </c>
      <c r="G8" s="288" t="s">
        <v>19</v>
      </c>
      <c r="H8" s="288" t="s">
        <v>22</v>
      </c>
      <c r="I8" s="288" t="s">
        <v>25</v>
      </c>
      <c r="J8" s="288" t="s">
        <v>28</v>
      </c>
      <c r="K8" s="288" t="s">
        <v>31</v>
      </c>
      <c r="L8" s="288" t="s">
        <v>34</v>
      </c>
    </row>
    <row r="9" s="176" customFormat="1" ht="19.5" customHeight="1" spans="1:12">
      <c r="A9" s="244"/>
      <c r="B9" s="244"/>
      <c r="C9" s="244"/>
      <c r="D9" s="244" t="s">
        <v>101</v>
      </c>
      <c r="E9" s="183">
        <v>17015601.1</v>
      </c>
      <c r="F9" s="183">
        <v>16991679.93</v>
      </c>
      <c r="G9" s="183">
        <v>0</v>
      </c>
      <c r="H9" s="183">
        <v>0</v>
      </c>
      <c r="I9" s="183">
        <v>0</v>
      </c>
      <c r="J9" s="183">
        <v>0</v>
      </c>
      <c r="K9" s="183">
        <v>0</v>
      </c>
      <c r="L9" s="183">
        <v>23921.17</v>
      </c>
    </row>
    <row r="10" s="176" customFormat="1" ht="19.5" customHeight="1" spans="1:12">
      <c r="A10" s="182" t="s">
        <v>102</v>
      </c>
      <c r="B10" s="182"/>
      <c r="C10" s="182"/>
      <c r="D10" s="182" t="s">
        <v>103</v>
      </c>
      <c r="E10" s="183">
        <v>955500</v>
      </c>
      <c r="F10" s="183">
        <v>955500</v>
      </c>
      <c r="G10" s="183">
        <v>0</v>
      </c>
      <c r="H10" s="183">
        <v>0</v>
      </c>
      <c r="I10" s="183">
        <v>0</v>
      </c>
      <c r="J10" s="183">
        <v>0</v>
      </c>
      <c r="K10" s="183">
        <v>0</v>
      </c>
      <c r="L10" s="183">
        <v>0</v>
      </c>
    </row>
    <row r="11" s="176" customFormat="1" ht="19.5" customHeight="1" spans="1:12">
      <c r="A11" s="182" t="s">
        <v>104</v>
      </c>
      <c r="B11" s="182"/>
      <c r="C11" s="182"/>
      <c r="D11" s="182" t="s">
        <v>105</v>
      </c>
      <c r="E11" s="183">
        <v>4482464.09</v>
      </c>
      <c r="F11" s="183">
        <v>4459641.29</v>
      </c>
      <c r="G11" s="183">
        <v>0</v>
      </c>
      <c r="H11" s="183">
        <v>0</v>
      </c>
      <c r="I11" s="183">
        <v>0</v>
      </c>
      <c r="J11" s="183">
        <v>0</v>
      </c>
      <c r="K11" s="183">
        <v>0</v>
      </c>
      <c r="L11" s="183">
        <v>22822.8</v>
      </c>
    </row>
    <row r="12" s="176" customFormat="1" ht="19.5" customHeight="1" spans="1:12">
      <c r="A12" s="182" t="s">
        <v>106</v>
      </c>
      <c r="B12" s="182"/>
      <c r="C12" s="182"/>
      <c r="D12" s="182" t="s">
        <v>107</v>
      </c>
      <c r="E12" s="183">
        <v>18638.8</v>
      </c>
      <c r="F12" s="183">
        <v>18135</v>
      </c>
      <c r="G12" s="183">
        <v>0</v>
      </c>
      <c r="H12" s="183">
        <v>0</v>
      </c>
      <c r="I12" s="183">
        <v>0</v>
      </c>
      <c r="J12" s="183">
        <v>0</v>
      </c>
      <c r="K12" s="183">
        <v>0</v>
      </c>
      <c r="L12" s="183">
        <v>503.8</v>
      </c>
    </row>
    <row r="13" s="176" customFormat="1" ht="19.5" customHeight="1" spans="1:12">
      <c r="A13" s="182" t="s">
        <v>108</v>
      </c>
      <c r="B13" s="182"/>
      <c r="C13" s="182"/>
      <c r="D13" s="182" t="s">
        <v>109</v>
      </c>
      <c r="E13" s="183">
        <v>750200</v>
      </c>
      <c r="F13" s="183">
        <v>750200</v>
      </c>
      <c r="G13" s="183">
        <v>0</v>
      </c>
      <c r="H13" s="183">
        <v>0</v>
      </c>
      <c r="I13" s="183">
        <v>0</v>
      </c>
      <c r="J13" s="183">
        <v>0</v>
      </c>
      <c r="K13" s="183">
        <v>0</v>
      </c>
      <c r="L13" s="183">
        <v>0</v>
      </c>
    </row>
    <row r="14" s="176" customFormat="1" ht="19.5" customHeight="1" spans="1:12">
      <c r="A14" s="182" t="s">
        <v>110</v>
      </c>
      <c r="B14" s="182"/>
      <c r="C14" s="182"/>
      <c r="D14" s="182" t="s">
        <v>111</v>
      </c>
      <c r="E14" s="183">
        <v>255000</v>
      </c>
      <c r="F14" s="183">
        <v>255000</v>
      </c>
      <c r="G14" s="183">
        <v>0</v>
      </c>
      <c r="H14" s="183">
        <v>0</v>
      </c>
      <c r="I14" s="183">
        <v>0</v>
      </c>
      <c r="J14" s="183">
        <v>0</v>
      </c>
      <c r="K14" s="183">
        <v>0</v>
      </c>
      <c r="L14" s="183">
        <v>0</v>
      </c>
    </row>
    <row r="15" s="176" customFormat="1" ht="19.5" customHeight="1" spans="1:12">
      <c r="A15" s="182" t="s">
        <v>112</v>
      </c>
      <c r="B15" s="182"/>
      <c r="C15" s="182"/>
      <c r="D15" s="182" t="s">
        <v>113</v>
      </c>
      <c r="E15" s="183">
        <v>159600</v>
      </c>
      <c r="F15" s="183">
        <v>159600</v>
      </c>
      <c r="G15" s="183">
        <v>0</v>
      </c>
      <c r="H15" s="183">
        <v>0</v>
      </c>
      <c r="I15" s="183">
        <v>0</v>
      </c>
      <c r="J15" s="183">
        <v>0</v>
      </c>
      <c r="K15" s="183">
        <v>0</v>
      </c>
      <c r="L15" s="183">
        <v>0</v>
      </c>
    </row>
    <row r="16" s="176" customFormat="1" ht="19.5" customHeight="1" spans="1:12">
      <c r="A16" s="182" t="s">
        <v>114</v>
      </c>
      <c r="B16" s="182"/>
      <c r="C16" s="182"/>
      <c r="D16" s="182" t="s">
        <v>115</v>
      </c>
      <c r="E16" s="183">
        <v>459197.44</v>
      </c>
      <c r="F16" s="183">
        <v>459197.44</v>
      </c>
      <c r="G16" s="183">
        <v>0</v>
      </c>
      <c r="H16" s="183">
        <v>0</v>
      </c>
      <c r="I16" s="183">
        <v>0</v>
      </c>
      <c r="J16" s="183">
        <v>0</v>
      </c>
      <c r="K16" s="183">
        <v>0</v>
      </c>
      <c r="L16" s="183">
        <v>0</v>
      </c>
    </row>
    <row r="17" s="176" customFormat="1" ht="19.5" customHeight="1" spans="1:12">
      <c r="A17" s="182" t="s">
        <v>116</v>
      </c>
      <c r="B17" s="182"/>
      <c r="C17" s="182"/>
      <c r="D17" s="182" t="s">
        <v>117</v>
      </c>
      <c r="E17" s="183">
        <v>229598.72</v>
      </c>
      <c r="F17" s="183">
        <v>229598.72</v>
      </c>
      <c r="G17" s="183">
        <v>0</v>
      </c>
      <c r="H17" s="183">
        <v>0</v>
      </c>
      <c r="I17" s="183">
        <v>0</v>
      </c>
      <c r="J17" s="183">
        <v>0</v>
      </c>
      <c r="K17" s="183">
        <v>0</v>
      </c>
      <c r="L17" s="183">
        <v>0</v>
      </c>
    </row>
    <row r="18" s="176" customFormat="1" ht="19.5" customHeight="1" spans="1:12">
      <c r="A18" s="182" t="s">
        <v>118</v>
      </c>
      <c r="B18" s="182"/>
      <c r="C18" s="182"/>
      <c r="D18" s="182" t="s">
        <v>119</v>
      </c>
      <c r="E18" s="183">
        <v>245447.16</v>
      </c>
      <c r="F18" s="183">
        <v>245447.16</v>
      </c>
      <c r="G18" s="183">
        <v>0</v>
      </c>
      <c r="H18" s="183">
        <v>0</v>
      </c>
      <c r="I18" s="183">
        <v>0</v>
      </c>
      <c r="J18" s="183">
        <v>0</v>
      </c>
      <c r="K18" s="183">
        <v>0</v>
      </c>
      <c r="L18" s="183">
        <v>0</v>
      </c>
    </row>
    <row r="19" s="176" customFormat="1" ht="19.5" customHeight="1" spans="1:12">
      <c r="A19" s="182" t="s">
        <v>120</v>
      </c>
      <c r="B19" s="182"/>
      <c r="C19" s="182"/>
      <c r="D19" s="182" t="s">
        <v>121</v>
      </c>
      <c r="E19" s="183">
        <v>203175.91</v>
      </c>
      <c r="F19" s="183">
        <v>203175.91</v>
      </c>
      <c r="G19" s="183">
        <v>0</v>
      </c>
      <c r="H19" s="183">
        <v>0</v>
      </c>
      <c r="I19" s="183">
        <v>0</v>
      </c>
      <c r="J19" s="183">
        <v>0</v>
      </c>
      <c r="K19" s="183">
        <v>0</v>
      </c>
      <c r="L19" s="183">
        <v>0</v>
      </c>
    </row>
    <row r="20" s="176" customFormat="1" ht="19.5" customHeight="1" spans="1:12">
      <c r="A20" s="182" t="s">
        <v>122</v>
      </c>
      <c r="B20" s="182"/>
      <c r="C20" s="182"/>
      <c r="D20" s="182" t="s">
        <v>123</v>
      </c>
      <c r="E20" s="183">
        <v>46107.41</v>
      </c>
      <c r="F20" s="183">
        <v>46107.41</v>
      </c>
      <c r="G20" s="183">
        <v>0</v>
      </c>
      <c r="H20" s="183">
        <v>0</v>
      </c>
      <c r="I20" s="183">
        <v>0</v>
      </c>
      <c r="J20" s="183">
        <v>0</v>
      </c>
      <c r="K20" s="183">
        <v>0</v>
      </c>
      <c r="L20" s="183">
        <v>0</v>
      </c>
    </row>
    <row r="21" s="176" customFormat="1" ht="19.5" customHeight="1" spans="1:12">
      <c r="A21" s="182" t="s">
        <v>124</v>
      </c>
      <c r="B21" s="182"/>
      <c r="C21" s="182"/>
      <c r="D21" s="182" t="s">
        <v>125</v>
      </c>
      <c r="E21" s="183">
        <v>6431968</v>
      </c>
      <c r="F21" s="183">
        <v>6431968</v>
      </c>
      <c r="G21" s="183">
        <v>0</v>
      </c>
      <c r="H21" s="183">
        <v>0</v>
      </c>
      <c r="I21" s="183">
        <v>0</v>
      </c>
      <c r="J21" s="183">
        <v>0</v>
      </c>
      <c r="K21" s="183">
        <v>0</v>
      </c>
      <c r="L21" s="183">
        <v>0</v>
      </c>
    </row>
    <row r="22" s="176" customFormat="1" ht="19.5" customHeight="1" spans="1:12">
      <c r="A22" s="182" t="s">
        <v>126</v>
      </c>
      <c r="B22" s="182"/>
      <c r="C22" s="182"/>
      <c r="D22" s="182" t="s">
        <v>127</v>
      </c>
      <c r="E22" s="183">
        <v>2300000</v>
      </c>
      <c r="F22" s="183">
        <v>2300000</v>
      </c>
      <c r="G22" s="183">
        <v>0</v>
      </c>
      <c r="H22" s="183">
        <v>0</v>
      </c>
      <c r="I22" s="183">
        <v>0</v>
      </c>
      <c r="J22" s="183">
        <v>0</v>
      </c>
      <c r="K22" s="183">
        <v>0</v>
      </c>
      <c r="L22" s="183">
        <v>0</v>
      </c>
    </row>
    <row r="23" s="176" customFormat="1" ht="19.5" customHeight="1" spans="1:12">
      <c r="A23" s="182" t="s">
        <v>128</v>
      </c>
      <c r="B23" s="182"/>
      <c r="C23" s="182"/>
      <c r="D23" s="182" t="s">
        <v>129</v>
      </c>
      <c r="E23" s="183">
        <v>478109</v>
      </c>
      <c r="F23" s="183">
        <v>478109</v>
      </c>
      <c r="G23" s="183">
        <v>0</v>
      </c>
      <c r="H23" s="183">
        <v>0</v>
      </c>
      <c r="I23" s="183">
        <v>0</v>
      </c>
      <c r="J23" s="183">
        <v>0</v>
      </c>
      <c r="K23" s="183">
        <v>0</v>
      </c>
      <c r="L23" s="183">
        <v>0</v>
      </c>
    </row>
    <row r="24" s="176" customFormat="1" ht="19.5" customHeight="1" spans="1:12">
      <c r="A24" s="182" t="s">
        <v>130</v>
      </c>
      <c r="B24" s="182"/>
      <c r="C24" s="182"/>
      <c r="D24" s="182" t="s">
        <v>131</v>
      </c>
      <c r="E24" s="183">
        <v>594.57</v>
      </c>
      <c r="F24" s="183">
        <v>0</v>
      </c>
      <c r="G24" s="183">
        <v>0</v>
      </c>
      <c r="H24" s="183">
        <v>0</v>
      </c>
      <c r="I24" s="183">
        <v>0</v>
      </c>
      <c r="J24" s="183">
        <v>0</v>
      </c>
      <c r="K24" s="183">
        <v>0</v>
      </c>
      <c r="L24" s="183">
        <v>594.57</v>
      </c>
    </row>
    <row r="25" s="176" customFormat="1" ht="19.5" customHeight="1" spans="1:12">
      <c r="A25" s="182" t="s">
        <v>132</v>
      </c>
      <c r="B25" s="182"/>
      <c r="C25" s="182"/>
      <c r="D25" s="182"/>
      <c r="E25" s="182"/>
      <c r="F25" s="182"/>
      <c r="G25" s="182"/>
      <c r="H25" s="182"/>
      <c r="I25" s="182"/>
      <c r="J25" s="182"/>
      <c r="K25" s="182"/>
      <c r="L25" s="182"/>
    </row>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19.9" customHeight="1"/>
    <row r="225" ht="19.9" customHeight="1"/>
    <row r="226" ht="19.9" customHeight="1"/>
    <row r="227" ht="19.9" customHeight="1"/>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L25"/>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A1" sqref="$A1:$XFD65536"/>
    </sheetView>
  </sheetViews>
  <sheetFormatPr defaultColWidth="9" defaultRowHeight="13.5"/>
  <cols>
    <col min="1" max="2" width="9" style="1"/>
    <col min="3" max="3" width="17" style="1" customWidth="1"/>
    <col min="4" max="16384" width="9" style="1"/>
  </cols>
  <sheetData>
    <row r="1" s="1" customFormat="1" ht="24.75" spans="1:10">
      <c r="A1" s="2" t="s">
        <v>644</v>
      </c>
      <c r="B1" s="2"/>
      <c r="C1" s="2"/>
      <c r="D1" s="2"/>
      <c r="E1" s="2"/>
      <c r="F1" s="2"/>
      <c r="G1" s="2"/>
      <c r="H1" s="2"/>
      <c r="I1" s="2"/>
      <c r="J1" s="2"/>
    </row>
    <row r="2" s="1" customFormat="1" ht="14.25" spans="1:10">
      <c r="A2" s="3" t="s">
        <v>645</v>
      </c>
      <c r="B2" s="4" t="s">
        <v>687</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21662</v>
      </c>
      <c r="D7" s="10">
        <v>21662</v>
      </c>
      <c r="E7" s="10">
        <v>21662</v>
      </c>
      <c r="F7" s="8">
        <v>10</v>
      </c>
      <c r="G7" s="8"/>
      <c r="H7" s="11">
        <v>1</v>
      </c>
      <c r="I7" s="8">
        <v>10</v>
      </c>
      <c r="J7" s="8"/>
    </row>
    <row r="8" s="1" customFormat="1" ht="14.25" spans="1:10">
      <c r="A8" s="5"/>
      <c r="B8" s="12" t="s">
        <v>536</v>
      </c>
      <c r="C8" s="10"/>
      <c r="D8" s="10"/>
      <c r="E8" s="10"/>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10"/>
      <c r="D10" s="10"/>
      <c r="E10" s="10"/>
      <c r="F10" s="8" t="s">
        <v>444</v>
      </c>
      <c r="G10" s="8"/>
      <c r="H10" s="8" t="s">
        <v>444</v>
      </c>
      <c r="I10" s="8" t="s">
        <v>444</v>
      </c>
      <c r="J10" s="8"/>
    </row>
    <row r="11" s="1" customFormat="1" ht="26.25" spans="1:10">
      <c r="A11" s="5"/>
      <c r="B11" s="10" t="s">
        <v>655</v>
      </c>
      <c r="C11" s="8">
        <v>21662</v>
      </c>
      <c r="D11" s="8">
        <v>21662</v>
      </c>
      <c r="E11" s="13">
        <v>21662</v>
      </c>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45" customHeight="1" spans="1:10">
      <c r="A13" s="14" t="s">
        <v>658</v>
      </c>
      <c r="B13" s="16" t="s">
        <v>688</v>
      </c>
      <c r="C13" s="16"/>
      <c r="D13" s="16"/>
      <c r="E13" s="16"/>
      <c r="F13" s="16"/>
      <c r="G13" s="17" t="s">
        <v>688</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20"/>
      <c r="B16" s="5"/>
      <c r="C16" s="8" t="s">
        <v>545</v>
      </c>
      <c r="D16" s="8" t="s">
        <v>553</v>
      </c>
      <c r="E16" s="4"/>
      <c r="F16" s="24" t="s">
        <v>554</v>
      </c>
      <c r="G16" s="25" t="s">
        <v>555</v>
      </c>
      <c r="H16" s="23"/>
      <c r="I16" s="23"/>
      <c r="J16" s="23"/>
    </row>
    <row r="17" s="1" customFormat="1" ht="14.25" spans="1:10">
      <c r="A17" s="5" t="s">
        <v>557</v>
      </c>
      <c r="B17" s="9" t="s">
        <v>558</v>
      </c>
      <c r="C17" s="6" t="s">
        <v>689</v>
      </c>
      <c r="D17" s="8" t="s">
        <v>560</v>
      </c>
      <c r="E17" s="8">
        <v>2</v>
      </c>
      <c r="F17" s="18" t="s">
        <v>561</v>
      </c>
      <c r="G17" s="18">
        <v>2</v>
      </c>
      <c r="H17" s="18">
        <v>10</v>
      </c>
      <c r="I17" s="18">
        <v>20</v>
      </c>
      <c r="J17" s="18" t="s">
        <v>517</v>
      </c>
    </row>
    <row r="18" s="1" customFormat="1" ht="14.25" spans="1:10">
      <c r="A18" s="5"/>
      <c r="B18" s="7" t="s">
        <v>571</v>
      </c>
      <c r="C18" s="6" t="s">
        <v>578</v>
      </c>
      <c r="D18" s="8" t="s">
        <v>560</v>
      </c>
      <c r="E18" s="11">
        <v>1</v>
      </c>
      <c r="F18" s="18" t="s">
        <v>577</v>
      </c>
      <c r="G18" s="26">
        <v>1</v>
      </c>
      <c r="H18" s="18">
        <v>20</v>
      </c>
      <c r="I18" s="18">
        <v>20</v>
      </c>
      <c r="J18" s="18" t="s">
        <v>517</v>
      </c>
    </row>
    <row r="19" s="1" customFormat="1" ht="14.25" spans="1:10">
      <c r="A19" s="20"/>
      <c r="B19" s="27" t="s">
        <v>588</v>
      </c>
      <c r="C19" s="6" t="s">
        <v>594</v>
      </c>
      <c r="D19" s="8" t="s">
        <v>560</v>
      </c>
      <c r="E19" s="11">
        <v>1</v>
      </c>
      <c r="F19" s="18" t="s">
        <v>577</v>
      </c>
      <c r="G19" s="26">
        <v>1</v>
      </c>
      <c r="H19" s="18">
        <v>20</v>
      </c>
      <c r="I19" s="18">
        <v>20</v>
      </c>
      <c r="J19" s="18" t="s">
        <v>517</v>
      </c>
    </row>
    <row r="20" s="1" customFormat="1" ht="26.25" spans="1:10">
      <c r="A20" s="20" t="s">
        <v>603</v>
      </c>
      <c r="B20" s="28" t="s">
        <v>666</v>
      </c>
      <c r="C20" s="6" t="s">
        <v>620</v>
      </c>
      <c r="D20" s="8" t="s">
        <v>560</v>
      </c>
      <c r="E20" s="11">
        <v>1</v>
      </c>
      <c r="F20" s="18" t="s">
        <v>577</v>
      </c>
      <c r="G20" s="26">
        <v>1</v>
      </c>
      <c r="H20" s="18">
        <v>30</v>
      </c>
      <c r="I20" s="18">
        <v>30</v>
      </c>
      <c r="J20" s="18" t="s">
        <v>517</v>
      </c>
    </row>
    <row r="21" s="1" customFormat="1" ht="14.25" spans="1:10">
      <c r="A21" s="28" t="s">
        <v>634</v>
      </c>
      <c r="B21" s="29" t="s">
        <v>667</v>
      </c>
      <c r="C21" s="34" t="s">
        <v>690</v>
      </c>
      <c r="D21" s="9" t="s">
        <v>560</v>
      </c>
      <c r="E21" s="45">
        <v>1</v>
      </c>
      <c r="F21" s="15" t="s">
        <v>577</v>
      </c>
      <c r="G21" s="46">
        <v>1</v>
      </c>
      <c r="H21" s="15">
        <v>30</v>
      </c>
      <c r="I21" s="15">
        <v>10</v>
      </c>
      <c r="J21" s="15" t="s">
        <v>517</v>
      </c>
    </row>
    <row r="22" s="1" customFormat="1" ht="26.25" spans="1:10">
      <c r="A22" s="28"/>
      <c r="B22" s="30" t="s">
        <v>668</v>
      </c>
      <c r="C22" s="34"/>
      <c r="D22" s="8"/>
      <c r="E22" s="11"/>
      <c r="F22" s="18"/>
      <c r="G22" s="26"/>
      <c r="H22" s="18"/>
      <c r="I22" s="18"/>
      <c r="J22" s="18"/>
    </row>
    <row r="23" s="1" customFormat="1" ht="14.25" spans="1:10">
      <c r="A23" s="5" t="s">
        <v>669</v>
      </c>
      <c r="B23" s="5"/>
      <c r="C23" s="31" t="s">
        <v>517</v>
      </c>
      <c r="D23" s="31"/>
      <c r="E23" s="31"/>
      <c r="F23" s="31"/>
      <c r="G23" s="31"/>
      <c r="H23" s="31"/>
      <c r="I23" s="31"/>
      <c r="J23" s="31"/>
    </row>
    <row r="24" s="1" customFormat="1" ht="14.25" spans="1:10">
      <c r="A24" s="5" t="s">
        <v>670</v>
      </c>
      <c r="B24" s="8">
        <v>100</v>
      </c>
      <c r="C24" s="8"/>
      <c r="D24" s="8"/>
      <c r="E24" s="8"/>
      <c r="F24" s="8"/>
      <c r="G24" s="8"/>
      <c r="H24" s="8"/>
      <c r="I24" s="4">
        <f>SUM(I17:I22)</f>
        <v>100</v>
      </c>
      <c r="J24" s="32" t="s">
        <v>671</v>
      </c>
    </row>
    <row r="25" s="1" customFormat="1" ht="66" customHeight="1" spans="1:10">
      <c r="A25" s="33" t="s">
        <v>672</v>
      </c>
      <c r="B25" s="33"/>
      <c r="C25" s="33"/>
      <c r="D25" s="33"/>
      <c r="E25" s="33"/>
      <c r="F25" s="33"/>
      <c r="G25" s="33"/>
      <c r="H25" s="33"/>
      <c r="I25" s="33"/>
      <c r="J25" s="33"/>
    </row>
  </sheetData>
  <mergeCells count="49">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3:B23"/>
    <mergeCell ref="C23:J23"/>
    <mergeCell ref="B24:H24"/>
    <mergeCell ref="A25:J25"/>
    <mergeCell ref="A3:A4"/>
    <mergeCell ref="A5:A11"/>
    <mergeCell ref="A15:A16"/>
    <mergeCell ref="A17:A19"/>
    <mergeCell ref="A21:A22"/>
    <mergeCell ref="B5:B6"/>
    <mergeCell ref="B15:B16"/>
    <mergeCell ref="C8:C9"/>
    <mergeCell ref="C21:C22"/>
    <mergeCell ref="D8:D9"/>
    <mergeCell ref="D21:D22"/>
    <mergeCell ref="E8:E9"/>
    <mergeCell ref="E15:E16"/>
    <mergeCell ref="E21:E22"/>
    <mergeCell ref="F21:F22"/>
    <mergeCell ref="G21:G22"/>
    <mergeCell ref="H5:H6"/>
    <mergeCell ref="H8:H9"/>
    <mergeCell ref="H15:H16"/>
    <mergeCell ref="H21:H22"/>
    <mergeCell ref="I15:I16"/>
    <mergeCell ref="I21:I22"/>
    <mergeCell ref="J15:J16"/>
    <mergeCell ref="J21:J22"/>
    <mergeCell ref="B3:D4"/>
    <mergeCell ref="F3:J4"/>
    <mergeCell ref="F5:G6"/>
    <mergeCell ref="I5:J6"/>
    <mergeCell ref="F8:G9"/>
    <mergeCell ref="I8:J9"/>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A1" sqref="$A1:$XFD65536"/>
    </sheetView>
  </sheetViews>
  <sheetFormatPr defaultColWidth="9" defaultRowHeight="13.5"/>
  <cols>
    <col min="1" max="2" width="9" style="1"/>
    <col min="3" max="3" width="14.375" style="1" customWidth="1"/>
    <col min="4" max="16384" width="9" style="1"/>
  </cols>
  <sheetData>
    <row r="1" s="1" customFormat="1" ht="24.75" spans="1:10">
      <c r="A1" s="2" t="s">
        <v>644</v>
      </c>
      <c r="B1" s="2"/>
      <c r="C1" s="2"/>
      <c r="D1" s="2"/>
      <c r="E1" s="2"/>
      <c r="F1" s="2"/>
      <c r="G1" s="2"/>
      <c r="H1" s="2"/>
      <c r="I1" s="2"/>
      <c r="J1" s="2"/>
    </row>
    <row r="2" s="1" customFormat="1" ht="14.25" spans="1:10">
      <c r="A2" s="3" t="s">
        <v>645</v>
      </c>
      <c r="B2" s="4" t="s">
        <v>691</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332750</v>
      </c>
      <c r="D7" s="10">
        <v>332750</v>
      </c>
      <c r="E7" s="10">
        <v>332750</v>
      </c>
      <c r="F7" s="8">
        <v>10</v>
      </c>
      <c r="G7" s="8"/>
      <c r="H7" s="11">
        <v>1</v>
      </c>
      <c r="I7" s="8">
        <v>10</v>
      </c>
      <c r="J7" s="8"/>
    </row>
    <row r="8" s="1" customFormat="1" ht="14.25" spans="1:10">
      <c r="A8" s="5"/>
      <c r="B8" s="12" t="s">
        <v>536</v>
      </c>
      <c r="C8" s="10">
        <v>332750</v>
      </c>
      <c r="D8" s="10">
        <v>332750</v>
      </c>
      <c r="E8" s="10">
        <v>332750</v>
      </c>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10"/>
      <c r="D10" s="10"/>
      <c r="E10" s="10"/>
      <c r="F10" s="8" t="s">
        <v>444</v>
      </c>
      <c r="G10" s="8"/>
      <c r="H10" s="8" t="s">
        <v>444</v>
      </c>
      <c r="I10" s="8" t="s">
        <v>444</v>
      </c>
      <c r="J10" s="8"/>
    </row>
    <row r="11" s="1" customFormat="1" ht="26.25" spans="1:10">
      <c r="A11" s="5"/>
      <c r="B11" s="10" t="s">
        <v>655</v>
      </c>
      <c r="C11" s="8"/>
      <c r="D11" s="8"/>
      <c r="E11" s="13"/>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45" customHeight="1" spans="1:10">
      <c r="A13" s="14" t="s">
        <v>658</v>
      </c>
      <c r="B13" s="16" t="s">
        <v>692</v>
      </c>
      <c r="C13" s="16"/>
      <c r="D13" s="16"/>
      <c r="E13" s="16"/>
      <c r="F13" s="16"/>
      <c r="G13" s="17" t="s">
        <v>692</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38"/>
      <c r="B16" s="39"/>
      <c r="C16" s="8" t="s">
        <v>545</v>
      </c>
      <c r="D16" s="8" t="s">
        <v>553</v>
      </c>
      <c r="E16" s="4"/>
      <c r="F16" s="24" t="s">
        <v>554</v>
      </c>
      <c r="G16" s="25" t="s">
        <v>555</v>
      </c>
      <c r="H16" s="23"/>
      <c r="I16" s="23"/>
      <c r="J16" s="23"/>
    </row>
    <row r="17" s="1" customFormat="1" ht="14.25" spans="1:10">
      <c r="A17" s="40" t="s">
        <v>557</v>
      </c>
      <c r="B17" s="41" t="s">
        <v>558</v>
      </c>
      <c r="C17" s="6" t="s">
        <v>693</v>
      </c>
      <c r="D17" s="8" t="s">
        <v>560</v>
      </c>
      <c r="E17" s="8">
        <v>2</v>
      </c>
      <c r="F17" s="24" t="s">
        <v>561</v>
      </c>
      <c r="G17" s="25">
        <v>2</v>
      </c>
      <c r="H17" s="25">
        <v>10</v>
      </c>
      <c r="I17" s="25">
        <v>10</v>
      </c>
      <c r="J17" s="25" t="s">
        <v>517</v>
      </c>
    </row>
    <row r="18" s="1" customFormat="1" ht="14.25" spans="1:10">
      <c r="A18" s="42"/>
      <c r="B18" s="28"/>
      <c r="C18" s="6" t="s">
        <v>694</v>
      </c>
      <c r="D18" s="8" t="s">
        <v>560</v>
      </c>
      <c r="E18" s="8">
        <v>2</v>
      </c>
      <c r="F18" s="18" t="s">
        <v>561</v>
      </c>
      <c r="G18" s="18">
        <v>2</v>
      </c>
      <c r="H18" s="18">
        <v>10</v>
      </c>
      <c r="I18" s="18">
        <v>10</v>
      </c>
      <c r="J18" s="25" t="s">
        <v>517</v>
      </c>
    </row>
    <row r="19" s="1" customFormat="1" ht="14.25" spans="1:10">
      <c r="A19" s="42"/>
      <c r="B19" s="27" t="s">
        <v>571</v>
      </c>
      <c r="C19" s="6" t="s">
        <v>579</v>
      </c>
      <c r="D19" s="8" t="s">
        <v>560</v>
      </c>
      <c r="E19" s="11">
        <v>1</v>
      </c>
      <c r="F19" s="18" t="s">
        <v>577</v>
      </c>
      <c r="G19" s="26">
        <v>1</v>
      </c>
      <c r="H19" s="18">
        <v>20</v>
      </c>
      <c r="I19" s="18">
        <v>20</v>
      </c>
      <c r="J19" s="25" t="s">
        <v>517</v>
      </c>
    </row>
    <row r="20" s="1" customFormat="1" ht="14.25" spans="1:10">
      <c r="A20" s="43"/>
      <c r="B20" s="27" t="s">
        <v>599</v>
      </c>
      <c r="C20" s="6" t="s">
        <v>600</v>
      </c>
      <c r="D20" s="8" t="s">
        <v>560</v>
      </c>
      <c r="E20" s="8">
        <v>332750</v>
      </c>
      <c r="F20" s="18" t="s">
        <v>685</v>
      </c>
      <c r="G20" s="8">
        <v>332750</v>
      </c>
      <c r="H20" s="18">
        <v>20</v>
      </c>
      <c r="I20" s="18">
        <v>20</v>
      </c>
      <c r="J20" s="25" t="s">
        <v>517</v>
      </c>
    </row>
    <row r="21" s="1" customFormat="1" ht="26.25" spans="1:10">
      <c r="A21" s="5" t="s">
        <v>603</v>
      </c>
      <c r="B21" s="8" t="s">
        <v>665</v>
      </c>
      <c r="C21" s="6" t="s">
        <v>609</v>
      </c>
      <c r="D21" s="8" t="s">
        <v>581</v>
      </c>
      <c r="E21" s="11">
        <v>0.03</v>
      </c>
      <c r="F21" s="18" t="s">
        <v>577</v>
      </c>
      <c r="G21" s="44">
        <v>0.289</v>
      </c>
      <c r="H21" s="18">
        <v>20</v>
      </c>
      <c r="I21" s="18">
        <v>20</v>
      </c>
      <c r="J21" s="25" t="s">
        <v>517</v>
      </c>
    </row>
    <row r="22" s="1" customFormat="1" ht="26.25" spans="1:10">
      <c r="A22" s="5"/>
      <c r="B22" s="8" t="s">
        <v>666</v>
      </c>
      <c r="C22" s="6" t="s">
        <v>621</v>
      </c>
      <c r="D22" s="8" t="s">
        <v>581</v>
      </c>
      <c r="E22" s="11">
        <v>0.8</v>
      </c>
      <c r="F22" s="18" t="s">
        <v>577</v>
      </c>
      <c r="G22" s="11">
        <v>0.8</v>
      </c>
      <c r="H22" s="18">
        <v>10</v>
      </c>
      <c r="I22" s="18">
        <v>10</v>
      </c>
      <c r="J22" s="25" t="s">
        <v>517</v>
      </c>
    </row>
    <row r="23" s="1" customFormat="1" ht="14.25" spans="1:10">
      <c r="A23" s="28" t="s">
        <v>634</v>
      </c>
      <c r="B23" s="29" t="s">
        <v>667</v>
      </c>
      <c r="C23" s="34" t="s">
        <v>695</v>
      </c>
      <c r="D23" s="30" t="s">
        <v>581</v>
      </c>
      <c r="E23" s="35">
        <v>0.8</v>
      </c>
      <c r="F23" s="30" t="s">
        <v>577</v>
      </c>
      <c r="G23" s="35">
        <v>0.8</v>
      </c>
      <c r="H23" s="30">
        <v>10</v>
      </c>
      <c r="I23" s="30">
        <v>10</v>
      </c>
      <c r="J23" s="15" t="s">
        <v>517</v>
      </c>
    </row>
    <row r="24" s="1" customFormat="1" ht="26.25" spans="1:10">
      <c r="A24" s="28"/>
      <c r="B24" s="30" t="s">
        <v>668</v>
      </c>
      <c r="C24" s="34"/>
      <c r="D24" s="30"/>
      <c r="E24" s="30"/>
      <c r="F24" s="30"/>
      <c r="G24" s="30"/>
      <c r="H24" s="30"/>
      <c r="I24" s="30"/>
      <c r="J24" s="25"/>
    </row>
    <row r="25" s="1" customFormat="1" ht="14.25" spans="1:10">
      <c r="A25" s="5" t="s">
        <v>669</v>
      </c>
      <c r="B25" s="5"/>
      <c r="C25" s="31" t="s">
        <v>517</v>
      </c>
      <c r="D25" s="31"/>
      <c r="E25" s="31"/>
      <c r="F25" s="31"/>
      <c r="G25" s="31"/>
      <c r="H25" s="31"/>
      <c r="I25" s="31"/>
      <c r="J25" s="31"/>
    </row>
    <row r="26" s="1" customFormat="1" ht="14.25" spans="1:10">
      <c r="A26" s="5" t="s">
        <v>670</v>
      </c>
      <c r="B26" s="8">
        <v>100</v>
      </c>
      <c r="C26" s="8"/>
      <c r="D26" s="8"/>
      <c r="E26" s="8"/>
      <c r="F26" s="8"/>
      <c r="G26" s="8"/>
      <c r="H26" s="8"/>
      <c r="I26" s="4">
        <f>SUM(I17:I24)</f>
        <v>100</v>
      </c>
      <c r="J26" s="32" t="s">
        <v>671</v>
      </c>
    </row>
    <row r="27" s="1" customFormat="1" ht="79" customHeight="1" spans="1:10">
      <c r="A27" s="33" t="s">
        <v>672</v>
      </c>
      <c r="B27" s="33"/>
      <c r="C27" s="33"/>
      <c r="D27" s="33"/>
      <c r="E27" s="33"/>
      <c r="F27" s="33"/>
      <c r="G27" s="33"/>
      <c r="H27" s="33"/>
      <c r="I27" s="33"/>
      <c r="J27" s="33"/>
    </row>
  </sheetData>
  <mergeCells count="51">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5:B25"/>
    <mergeCell ref="C25:J25"/>
    <mergeCell ref="B26:H26"/>
    <mergeCell ref="A27:J27"/>
    <mergeCell ref="A3:A4"/>
    <mergeCell ref="A5:A11"/>
    <mergeCell ref="A15:A16"/>
    <mergeCell ref="A17:A20"/>
    <mergeCell ref="A21:A22"/>
    <mergeCell ref="A23:A24"/>
    <mergeCell ref="B5:B6"/>
    <mergeCell ref="B15:B16"/>
    <mergeCell ref="B17:B18"/>
    <mergeCell ref="C8:C9"/>
    <mergeCell ref="C23:C24"/>
    <mergeCell ref="D8:D9"/>
    <mergeCell ref="D23:D24"/>
    <mergeCell ref="E8:E9"/>
    <mergeCell ref="E15:E16"/>
    <mergeCell ref="E23:E24"/>
    <mergeCell ref="F23:F24"/>
    <mergeCell ref="G23:G24"/>
    <mergeCell ref="H5:H6"/>
    <mergeCell ref="H8:H9"/>
    <mergeCell ref="H15:H16"/>
    <mergeCell ref="H23:H24"/>
    <mergeCell ref="I15:I16"/>
    <mergeCell ref="I23:I24"/>
    <mergeCell ref="J15:J16"/>
    <mergeCell ref="J23:J24"/>
    <mergeCell ref="B3:D4"/>
    <mergeCell ref="F3:J4"/>
    <mergeCell ref="F5:G6"/>
    <mergeCell ref="I5:J6"/>
    <mergeCell ref="F8:G9"/>
    <mergeCell ref="I8:J9"/>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1" sqref="$A1:$XFD65536"/>
    </sheetView>
  </sheetViews>
  <sheetFormatPr defaultColWidth="9" defaultRowHeight="13.5"/>
  <cols>
    <col min="1" max="2" width="9" style="1"/>
    <col min="3" max="3" width="21" style="1" customWidth="1"/>
    <col min="4" max="16384" width="9" style="1"/>
  </cols>
  <sheetData>
    <row r="1" s="1" customFormat="1" ht="24.75" spans="1:10">
      <c r="A1" s="2" t="s">
        <v>644</v>
      </c>
      <c r="B1" s="2"/>
      <c r="C1" s="2"/>
      <c r="D1" s="2"/>
      <c r="E1" s="2"/>
      <c r="F1" s="2"/>
      <c r="G1" s="2"/>
      <c r="H1" s="2"/>
      <c r="I1" s="2"/>
      <c r="J1" s="2"/>
    </row>
    <row r="2" s="1" customFormat="1" ht="14.25" spans="1:10">
      <c r="A2" s="3" t="s">
        <v>645</v>
      </c>
      <c r="B2" s="4" t="s">
        <v>696</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750200</v>
      </c>
      <c r="D7" s="10">
        <v>750200</v>
      </c>
      <c r="E7" s="10">
        <v>750200</v>
      </c>
      <c r="F7" s="8">
        <v>10</v>
      </c>
      <c r="G7" s="8"/>
      <c r="H7" s="11">
        <v>1</v>
      </c>
      <c r="I7" s="8">
        <v>10</v>
      </c>
      <c r="J7" s="8"/>
    </row>
    <row r="8" s="1" customFormat="1" ht="14.25" spans="1:10">
      <c r="A8" s="5"/>
      <c r="B8" s="12" t="s">
        <v>536</v>
      </c>
      <c r="C8" s="10">
        <v>750200</v>
      </c>
      <c r="D8" s="10">
        <v>750200</v>
      </c>
      <c r="E8" s="10">
        <v>750200</v>
      </c>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10"/>
      <c r="D10" s="10"/>
      <c r="E10" s="10"/>
      <c r="F10" s="8" t="s">
        <v>444</v>
      </c>
      <c r="G10" s="8"/>
      <c r="H10" s="8" t="s">
        <v>444</v>
      </c>
      <c r="I10" s="8" t="s">
        <v>444</v>
      </c>
      <c r="J10" s="8"/>
    </row>
    <row r="11" s="1" customFormat="1" ht="26.25" spans="1:10">
      <c r="A11" s="5"/>
      <c r="B11" s="10" t="s">
        <v>655</v>
      </c>
      <c r="C11" s="8"/>
      <c r="D11" s="8"/>
      <c r="E11" s="13"/>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86" customHeight="1" spans="1:10">
      <c r="A13" s="14" t="s">
        <v>658</v>
      </c>
      <c r="B13" s="16" t="s">
        <v>697</v>
      </c>
      <c r="C13" s="16"/>
      <c r="D13" s="16"/>
      <c r="E13" s="16"/>
      <c r="F13" s="16"/>
      <c r="G13" s="17" t="s">
        <v>697</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20"/>
      <c r="B16" s="5"/>
      <c r="C16" s="8" t="s">
        <v>545</v>
      </c>
      <c r="D16" s="8" t="s">
        <v>553</v>
      </c>
      <c r="E16" s="4"/>
      <c r="F16" s="24" t="s">
        <v>554</v>
      </c>
      <c r="G16" s="25" t="s">
        <v>555</v>
      </c>
      <c r="H16" s="23"/>
      <c r="I16" s="23"/>
      <c r="J16" s="23"/>
    </row>
    <row r="17" s="1" customFormat="1" ht="14.25" spans="1:10">
      <c r="A17" s="5" t="s">
        <v>557</v>
      </c>
      <c r="B17" s="9" t="s">
        <v>558</v>
      </c>
      <c r="C17" s="6" t="s">
        <v>698</v>
      </c>
      <c r="D17" s="8" t="s">
        <v>560</v>
      </c>
      <c r="E17" s="8">
        <v>1000</v>
      </c>
      <c r="F17" s="18" t="s">
        <v>699</v>
      </c>
      <c r="G17" s="18">
        <v>1000</v>
      </c>
      <c r="H17" s="18">
        <v>10</v>
      </c>
      <c r="I17" s="18">
        <v>10</v>
      </c>
      <c r="J17" s="18" t="s">
        <v>517</v>
      </c>
    </row>
    <row r="18" s="1" customFormat="1" ht="14.25" spans="1:10">
      <c r="A18" s="5"/>
      <c r="B18" s="9"/>
      <c r="C18" s="6" t="s">
        <v>700</v>
      </c>
      <c r="D18" s="8" t="s">
        <v>560</v>
      </c>
      <c r="E18" s="8">
        <v>50</v>
      </c>
      <c r="F18" s="18" t="s">
        <v>596</v>
      </c>
      <c r="G18" s="18">
        <v>50</v>
      </c>
      <c r="H18" s="18">
        <v>10</v>
      </c>
      <c r="I18" s="18">
        <v>10</v>
      </c>
      <c r="J18" s="18" t="s">
        <v>517</v>
      </c>
    </row>
    <row r="19" s="1" customFormat="1" ht="14.25" spans="1:10">
      <c r="A19" s="5"/>
      <c r="B19" s="9"/>
      <c r="C19" s="6" t="s">
        <v>701</v>
      </c>
      <c r="D19" s="8" t="s">
        <v>560</v>
      </c>
      <c r="E19" s="8">
        <v>8</v>
      </c>
      <c r="F19" s="18" t="s">
        <v>596</v>
      </c>
      <c r="G19" s="18">
        <v>8</v>
      </c>
      <c r="H19" s="18">
        <v>10</v>
      </c>
      <c r="I19" s="18">
        <v>10</v>
      </c>
      <c r="J19" s="18" t="s">
        <v>517</v>
      </c>
    </row>
    <row r="20" s="1" customFormat="1" ht="14.25" spans="1:10">
      <c r="A20" s="5"/>
      <c r="B20" s="7" t="s">
        <v>571</v>
      </c>
      <c r="C20" s="6" t="s">
        <v>579</v>
      </c>
      <c r="D20" s="8" t="s">
        <v>560</v>
      </c>
      <c r="E20" s="11">
        <v>1</v>
      </c>
      <c r="F20" s="18" t="s">
        <v>577</v>
      </c>
      <c r="G20" s="26">
        <v>1</v>
      </c>
      <c r="H20" s="18">
        <v>10</v>
      </c>
      <c r="I20" s="18">
        <v>20</v>
      </c>
      <c r="J20" s="25" t="s">
        <v>517</v>
      </c>
    </row>
    <row r="21" s="1" customFormat="1" ht="14.25" spans="1:10">
      <c r="A21" s="5"/>
      <c r="B21" s="7" t="s">
        <v>588</v>
      </c>
      <c r="C21" s="6" t="s">
        <v>594</v>
      </c>
      <c r="D21" s="8" t="s">
        <v>560</v>
      </c>
      <c r="E21" s="11">
        <v>1</v>
      </c>
      <c r="F21" s="18" t="s">
        <v>577</v>
      </c>
      <c r="G21" s="26">
        <v>1</v>
      </c>
      <c r="H21" s="18">
        <v>5</v>
      </c>
      <c r="I21" s="18">
        <v>5</v>
      </c>
      <c r="J21" s="18" t="s">
        <v>517</v>
      </c>
    </row>
    <row r="22" s="1" customFormat="1" ht="14.25" spans="1:10">
      <c r="A22" s="5"/>
      <c r="B22" s="4" t="s">
        <v>599</v>
      </c>
      <c r="C22" s="6" t="s">
        <v>600</v>
      </c>
      <c r="D22" s="8" t="s">
        <v>560</v>
      </c>
      <c r="E22" s="8">
        <v>750200</v>
      </c>
      <c r="F22" s="8" t="s">
        <v>685</v>
      </c>
      <c r="G22" s="8">
        <v>750200</v>
      </c>
      <c r="H22" s="18">
        <v>5</v>
      </c>
      <c r="I22" s="18">
        <v>5</v>
      </c>
      <c r="J22" s="18" t="s">
        <v>517</v>
      </c>
    </row>
    <row r="23" s="1" customFormat="1" ht="14.25" spans="1:10">
      <c r="A23" s="5" t="s">
        <v>603</v>
      </c>
      <c r="B23" s="9" t="s">
        <v>666</v>
      </c>
      <c r="C23" s="6" t="s">
        <v>622</v>
      </c>
      <c r="D23" s="8" t="s">
        <v>581</v>
      </c>
      <c r="E23" s="11">
        <v>0.9</v>
      </c>
      <c r="F23" s="18" t="s">
        <v>577</v>
      </c>
      <c r="G23" s="26">
        <v>0.9</v>
      </c>
      <c r="H23" s="18">
        <v>10</v>
      </c>
      <c r="I23" s="18">
        <v>10</v>
      </c>
      <c r="J23" s="25" t="s">
        <v>517</v>
      </c>
    </row>
    <row r="24" s="1" customFormat="1" ht="14.25" spans="1:10">
      <c r="A24" s="5"/>
      <c r="B24" s="8"/>
      <c r="C24" s="6" t="s">
        <v>620</v>
      </c>
      <c r="D24" s="8" t="s">
        <v>581</v>
      </c>
      <c r="E24" s="11">
        <v>0.9</v>
      </c>
      <c r="F24" s="18" t="s">
        <v>577</v>
      </c>
      <c r="G24" s="26">
        <v>0.9</v>
      </c>
      <c r="H24" s="18">
        <v>10</v>
      </c>
      <c r="I24" s="18">
        <v>10</v>
      </c>
      <c r="J24" s="25" t="s">
        <v>517</v>
      </c>
    </row>
    <row r="25" s="1" customFormat="1" ht="26.25" spans="1:10">
      <c r="A25" s="5"/>
      <c r="B25" s="36" t="s">
        <v>678</v>
      </c>
      <c r="C25" s="37" t="s">
        <v>632</v>
      </c>
      <c r="D25" s="8" t="s">
        <v>581</v>
      </c>
      <c r="E25" s="11">
        <v>0.8</v>
      </c>
      <c r="F25" s="18" t="s">
        <v>577</v>
      </c>
      <c r="G25" s="26">
        <v>0.8</v>
      </c>
      <c r="H25" s="18">
        <v>10</v>
      </c>
      <c r="I25" s="18">
        <v>10</v>
      </c>
      <c r="J25" s="25" t="s">
        <v>517</v>
      </c>
    </row>
    <row r="26" s="1" customFormat="1" ht="14.25" spans="1:10">
      <c r="A26" s="28" t="s">
        <v>634</v>
      </c>
      <c r="B26" s="29" t="s">
        <v>667</v>
      </c>
      <c r="C26" s="34" t="s">
        <v>639</v>
      </c>
      <c r="D26" s="30" t="s">
        <v>581</v>
      </c>
      <c r="E26" s="35">
        <v>0.9</v>
      </c>
      <c r="F26" s="30" t="s">
        <v>577</v>
      </c>
      <c r="G26" s="35">
        <v>0.9</v>
      </c>
      <c r="H26" s="30">
        <v>10</v>
      </c>
      <c r="I26" s="30">
        <v>10</v>
      </c>
      <c r="J26" s="15" t="s">
        <v>517</v>
      </c>
    </row>
    <row r="27" s="1" customFormat="1" ht="26.25" spans="1:10">
      <c r="A27" s="28"/>
      <c r="B27" s="30" t="s">
        <v>668</v>
      </c>
      <c r="C27" s="34"/>
      <c r="D27" s="30"/>
      <c r="E27" s="30"/>
      <c r="F27" s="30"/>
      <c r="G27" s="30"/>
      <c r="H27" s="30"/>
      <c r="I27" s="30"/>
      <c r="J27" s="25"/>
    </row>
    <row r="28" s="1" customFormat="1" ht="14.25" spans="1:10">
      <c r="A28" s="5" t="s">
        <v>669</v>
      </c>
      <c r="B28" s="5"/>
      <c r="C28" s="31" t="s">
        <v>517</v>
      </c>
      <c r="D28" s="31"/>
      <c r="E28" s="31"/>
      <c r="F28" s="31"/>
      <c r="G28" s="31"/>
      <c r="H28" s="31"/>
      <c r="I28" s="31"/>
      <c r="J28" s="31"/>
    </row>
    <row r="29" s="1" customFormat="1" ht="14.25" spans="1:10">
      <c r="A29" s="5" t="s">
        <v>670</v>
      </c>
      <c r="B29" s="8">
        <v>100</v>
      </c>
      <c r="C29" s="8"/>
      <c r="D29" s="8"/>
      <c r="E29" s="8"/>
      <c r="F29" s="8"/>
      <c r="G29" s="8"/>
      <c r="H29" s="8"/>
      <c r="I29" s="4">
        <f>SUM(I17:I27)</f>
        <v>100</v>
      </c>
      <c r="J29" s="32" t="s">
        <v>671</v>
      </c>
    </row>
    <row r="30" s="1" customFormat="1" ht="67" customHeight="1" spans="1:10">
      <c r="A30" s="33" t="s">
        <v>672</v>
      </c>
      <c r="B30" s="33"/>
      <c r="C30" s="33"/>
      <c r="D30" s="33"/>
      <c r="E30" s="33"/>
      <c r="F30" s="33"/>
      <c r="G30" s="33"/>
      <c r="H30" s="33"/>
      <c r="I30" s="33"/>
      <c r="J30" s="33"/>
    </row>
  </sheetData>
  <mergeCells count="52">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8:B28"/>
    <mergeCell ref="C28:J28"/>
    <mergeCell ref="B29:H29"/>
    <mergeCell ref="A30:J30"/>
    <mergeCell ref="A3:A4"/>
    <mergeCell ref="A5:A11"/>
    <mergeCell ref="A15:A16"/>
    <mergeCell ref="A17:A22"/>
    <mergeCell ref="A23:A25"/>
    <mergeCell ref="A26:A27"/>
    <mergeCell ref="B5:B6"/>
    <mergeCell ref="B15:B16"/>
    <mergeCell ref="B17:B19"/>
    <mergeCell ref="B23:B24"/>
    <mergeCell ref="C8:C9"/>
    <mergeCell ref="C26:C27"/>
    <mergeCell ref="D8:D9"/>
    <mergeCell ref="D26:D27"/>
    <mergeCell ref="E8:E9"/>
    <mergeCell ref="E15:E16"/>
    <mergeCell ref="E26:E27"/>
    <mergeCell ref="F26:F27"/>
    <mergeCell ref="G26:G27"/>
    <mergeCell ref="H5:H6"/>
    <mergeCell ref="H8:H9"/>
    <mergeCell ref="H15:H16"/>
    <mergeCell ref="H26:H27"/>
    <mergeCell ref="I15:I16"/>
    <mergeCell ref="I26:I27"/>
    <mergeCell ref="J15:J16"/>
    <mergeCell ref="J26:J27"/>
    <mergeCell ref="B3:D4"/>
    <mergeCell ref="F3:J4"/>
    <mergeCell ref="F5:G6"/>
    <mergeCell ref="I5:J6"/>
    <mergeCell ref="F8:G9"/>
    <mergeCell ref="I8:J9"/>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XFD65536"/>
    </sheetView>
  </sheetViews>
  <sheetFormatPr defaultColWidth="9" defaultRowHeight="13.5"/>
  <cols>
    <col min="1" max="2" width="9" style="1"/>
    <col min="3" max="3" width="16.125" style="1" customWidth="1"/>
    <col min="4" max="16384" width="9" style="1"/>
  </cols>
  <sheetData>
    <row r="1" s="1" customFormat="1" ht="24.75" spans="1:10">
      <c r="A1" s="2" t="s">
        <v>644</v>
      </c>
      <c r="B1" s="2"/>
      <c r="C1" s="2"/>
      <c r="D1" s="2"/>
      <c r="E1" s="2"/>
      <c r="F1" s="2"/>
      <c r="G1" s="2"/>
      <c r="H1" s="2"/>
      <c r="I1" s="2"/>
      <c r="J1" s="2"/>
    </row>
    <row r="2" s="1" customFormat="1" ht="14.25" spans="1:10">
      <c r="A2" s="3" t="s">
        <v>645</v>
      </c>
      <c r="B2" s="4" t="s">
        <v>702</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16487</v>
      </c>
      <c r="D7" s="10">
        <v>16487</v>
      </c>
      <c r="E7" s="10">
        <v>16487</v>
      </c>
      <c r="F7" s="8">
        <v>10</v>
      </c>
      <c r="G7" s="8"/>
      <c r="H7" s="11">
        <v>1</v>
      </c>
      <c r="I7" s="8">
        <v>10</v>
      </c>
      <c r="J7" s="8"/>
    </row>
    <row r="8" s="1" customFormat="1" ht="14.25" spans="1:10">
      <c r="A8" s="5"/>
      <c r="B8" s="12" t="s">
        <v>536</v>
      </c>
      <c r="C8" s="10">
        <v>16487</v>
      </c>
      <c r="D8" s="10">
        <v>16487</v>
      </c>
      <c r="E8" s="10">
        <v>16487</v>
      </c>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10"/>
      <c r="D10" s="10"/>
      <c r="E10" s="10"/>
      <c r="F10" s="8" t="s">
        <v>444</v>
      </c>
      <c r="G10" s="8"/>
      <c r="H10" s="8" t="s">
        <v>444</v>
      </c>
      <c r="I10" s="8" t="s">
        <v>444</v>
      </c>
      <c r="J10" s="8"/>
    </row>
    <row r="11" s="1" customFormat="1" ht="26.25" spans="1:10">
      <c r="A11" s="5"/>
      <c r="B11" s="10" t="s">
        <v>655</v>
      </c>
      <c r="C11" s="8"/>
      <c r="D11" s="8"/>
      <c r="E11" s="13"/>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26.25" spans="1:10">
      <c r="A13" s="14" t="s">
        <v>658</v>
      </c>
      <c r="B13" s="16" t="s">
        <v>703</v>
      </c>
      <c r="C13" s="16"/>
      <c r="D13" s="16"/>
      <c r="E13" s="16"/>
      <c r="F13" s="16"/>
      <c r="G13" s="17" t="s">
        <v>703</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20"/>
      <c r="B16" s="5"/>
      <c r="C16" s="8" t="s">
        <v>545</v>
      </c>
      <c r="D16" s="8" t="s">
        <v>553</v>
      </c>
      <c r="E16" s="4"/>
      <c r="F16" s="24" t="s">
        <v>554</v>
      </c>
      <c r="G16" s="25" t="s">
        <v>555</v>
      </c>
      <c r="H16" s="23"/>
      <c r="I16" s="23"/>
      <c r="J16" s="23"/>
    </row>
    <row r="17" s="1" customFormat="1" ht="14.25" spans="1:10">
      <c r="A17" s="5" t="s">
        <v>557</v>
      </c>
      <c r="B17" s="9" t="s">
        <v>558</v>
      </c>
      <c r="C17" s="6" t="s">
        <v>684</v>
      </c>
      <c r="D17" s="8" t="s">
        <v>560</v>
      </c>
      <c r="E17" s="8">
        <v>30</v>
      </c>
      <c r="F17" s="18" t="s">
        <v>561</v>
      </c>
      <c r="G17" s="18">
        <v>30</v>
      </c>
      <c r="H17" s="18">
        <v>10</v>
      </c>
      <c r="I17" s="18">
        <v>20</v>
      </c>
      <c r="J17" s="18" t="s">
        <v>517</v>
      </c>
    </row>
    <row r="18" s="1" customFormat="1" ht="14.25" spans="1:10">
      <c r="A18" s="5"/>
      <c r="B18" s="7" t="s">
        <v>571</v>
      </c>
      <c r="C18" s="6" t="s">
        <v>576</v>
      </c>
      <c r="D18" s="8" t="s">
        <v>560</v>
      </c>
      <c r="E18" s="11">
        <v>1</v>
      </c>
      <c r="F18" s="18" t="s">
        <v>577</v>
      </c>
      <c r="G18" s="26">
        <v>1</v>
      </c>
      <c r="H18" s="18">
        <v>20</v>
      </c>
      <c r="I18" s="18">
        <v>20</v>
      </c>
      <c r="J18" s="25" t="s">
        <v>517</v>
      </c>
    </row>
    <row r="19" s="1" customFormat="1" ht="14.25" spans="1:10">
      <c r="A19" s="5"/>
      <c r="B19" s="4" t="s">
        <v>599</v>
      </c>
      <c r="C19" s="6" t="s">
        <v>600</v>
      </c>
      <c r="D19" s="8" t="s">
        <v>560</v>
      </c>
      <c r="E19" s="8">
        <v>16487</v>
      </c>
      <c r="F19" s="18" t="s">
        <v>685</v>
      </c>
      <c r="G19" s="18">
        <v>16487</v>
      </c>
      <c r="H19" s="18">
        <v>20</v>
      </c>
      <c r="I19" s="18">
        <v>20</v>
      </c>
      <c r="J19" s="18" t="s">
        <v>517</v>
      </c>
    </row>
    <row r="20" s="1" customFormat="1" ht="26.25" spans="1:10">
      <c r="A20" s="5" t="s">
        <v>603</v>
      </c>
      <c r="B20" s="8" t="s">
        <v>666</v>
      </c>
      <c r="C20" s="6" t="s">
        <v>623</v>
      </c>
      <c r="D20" s="8" t="s">
        <v>560</v>
      </c>
      <c r="E20" s="11">
        <v>1</v>
      </c>
      <c r="F20" s="18" t="s">
        <v>577</v>
      </c>
      <c r="G20" s="26">
        <v>1</v>
      </c>
      <c r="H20" s="18">
        <v>20</v>
      </c>
      <c r="I20" s="18">
        <v>20</v>
      </c>
      <c r="J20" s="18" t="s">
        <v>517</v>
      </c>
    </row>
    <row r="21" s="1" customFormat="1" ht="26.25" spans="1:10">
      <c r="A21" s="5"/>
      <c r="B21" s="36" t="s">
        <v>678</v>
      </c>
      <c r="C21" s="37" t="s">
        <v>633</v>
      </c>
      <c r="D21" s="8" t="s">
        <v>560</v>
      </c>
      <c r="E21" s="11">
        <v>1</v>
      </c>
      <c r="F21" s="18" t="s">
        <v>577</v>
      </c>
      <c r="G21" s="26">
        <v>1</v>
      </c>
      <c r="H21" s="18">
        <v>10</v>
      </c>
      <c r="I21" s="18">
        <v>10</v>
      </c>
      <c r="J21" s="18" t="s">
        <v>517</v>
      </c>
    </row>
    <row r="22" s="1" customFormat="1" ht="14.25" spans="1:10">
      <c r="A22" s="28" t="s">
        <v>634</v>
      </c>
      <c r="B22" s="29" t="s">
        <v>667</v>
      </c>
      <c r="C22" s="34" t="s">
        <v>704</v>
      </c>
      <c r="D22" s="30" t="s">
        <v>560</v>
      </c>
      <c r="E22" s="35">
        <v>1</v>
      </c>
      <c r="F22" s="30" t="s">
        <v>577</v>
      </c>
      <c r="G22" s="35">
        <v>1</v>
      </c>
      <c r="H22" s="30">
        <v>10</v>
      </c>
      <c r="I22" s="30">
        <v>10</v>
      </c>
      <c r="J22" s="15" t="s">
        <v>517</v>
      </c>
    </row>
    <row r="23" s="1" customFormat="1" ht="26.25" spans="1:10">
      <c r="A23" s="28"/>
      <c r="B23" s="30" t="s">
        <v>668</v>
      </c>
      <c r="C23" s="34"/>
      <c r="D23" s="30"/>
      <c r="E23" s="30"/>
      <c r="F23" s="30"/>
      <c r="G23" s="30"/>
      <c r="H23" s="30"/>
      <c r="I23" s="30"/>
      <c r="J23" s="25"/>
    </row>
    <row r="24" s="1" customFormat="1" ht="14.25" spans="1:10">
      <c r="A24" s="5" t="s">
        <v>669</v>
      </c>
      <c r="B24" s="5"/>
      <c r="C24" s="31" t="s">
        <v>517</v>
      </c>
      <c r="D24" s="31"/>
      <c r="E24" s="31"/>
      <c r="F24" s="31"/>
      <c r="G24" s="31"/>
      <c r="H24" s="31"/>
      <c r="I24" s="31"/>
      <c r="J24" s="31"/>
    </row>
    <row r="25" s="1" customFormat="1" ht="14.25" spans="1:10">
      <c r="A25" s="5" t="s">
        <v>670</v>
      </c>
      <c r="B25" s="8">
        <v>100</v>
      </c>
      <c r="C25" s="8"/>
      <c r="D25" s="8"/>
      <c r="E25" s="8"/>
      <c r="F25" s="8"/>
      <c r="G25" s="8"/>
      <c r="H25" s="8"/>
      <c r="I25" s="4">
        <f>SUM(I17:I23)</f>
        <v>100</v>
      </c>
      <c r="J25" s="32" t="s">
        <v>671</v>
      </c>
    </row>
    <row r="26" s="1" customFormat="1" ht="88" customHeight="1" spans="1:10">
      <c r="A26" s="33" t="s">
        <v>672</v>
      </c>
      <c r="B26" s="33"/>
      <c r="C26" s="33"/>
      <c r="D26" s="33"/>
      <c r="E26" s="33"/>
      <c r="F26" s="33"/>
      <c r="G26" s="33"/>
      <c r="H26" s="33"/>
      <c r="I26" s="33"/>
      <c r="J26" s="33"/>
    </row>
  </sheetData>
  <mergeCells count="50">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4:B24"/>
    <mergeCell ref="C24:J24"/>
    <mergeCell ref="B25:H25"/>
    <mergeCell ref="A26:J26"/>
    <mergeCell ref="A3:A4"/>
    <mergeCell ref="A5:A11"/>
    <mergeCell ref="A15:A16"/>
    <mergeCell ref="A17:A19"/>
    <mergeCell ref="A20:A21"/>
    <mergeCell ref="A22:A23"/>
    <mergeCell ref="B5:B6"/>
    <mergeCell ref="B15:B16"/>
    <mergeCell ref="C8:C9"/>
    <mergeCell ref="C22:C23"/>
    <mergeCell ref="D8:D9"/>
    <mergeCell ref="D22:D23"/>
    <mergeCell ref="E8:E9"/>
    <mergeCell ref="E15:E16"/>
    <mergeCell ref="E22:E23"/>
    <mergeCell ref="F22:F23"/>
    <mergeCell ref="G22:G23"/>
    <mergeCell ref="H5:H6"/>
    <mergeCell ref="H8:H9"/>
    <mergeCell ref="H15:H16"/>
    <mergeCell ref="H22:H23"/>
    <mergeCell ref="I15:I16"/>
    <mergeCell ref="I22:I23"/>
    <mergeCell ref="J15:J16"/>
    <mergeCell ref="J22:J23"/>
    <mergeCell ref="B3:D4"/>
    <mergeCell ref="F3:J4"/>
    <mergeCell ref="F5:G6"/>
    <mergeCell ref="I5:J6"/>
    <mergeCell ref="F8:G9"/>
    <mergeCell ref="I8:J9"/>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A1" sqref="$A1:$XFD65536"/>
    </sheetView>
  </sheetViews>
  <sheetFormatPr defaultColWidth="9" defaultRowHeight="13.5"/>
  <cols>
    <col min="1" max="2" width="9" style="1"/>
    <col min="3" max="3" width="13" style="1" customWidth="1"/>
    <col min="4" max="16384" width="9" style="1"/>
  </cols>
  <sheetData>
    <row r="1" s="1" customFormat="1" ht="24.75" spans="1:10">
      <c r="A1" s="2" t="s">
        <v>644</v>
      </c>
      <c r="B1" s="2"/>
      <c r="C1" s="2"/>
      <c r="D1" s="2"/>
      <c r="E1" s="2"/>
      <c r="F1" s="2"/>
      <c r="G1" s="2"/>
      <c r="H1" s="2"/>
      <c r="I1" s="2"/>
      <c r="J1" s="2"/>
    </row>
    <row r="2" s="1" customFormat="1" ht="14.25" spans="1:10">
      <c r="A2" s="3" t="s">
        <v>645</v>
      </c>
      <c r="B2" s="4" t="s">
        <v>705</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1098.37</v>
      </c>
      <c r="D7" s="10">
        <v>1098.37</v>
      </c>
      <c r="E7" s="10">
        <v>1098.37</v>
      </c>
      <c r="F7" s="8">
        <v>10</v>
      </c>
      <c r="G7" s="8"/>
      <c r="H7" s="11">
        <v>1</v>
      </c>
      <c r="I7" s="8">
        <v>10</v>
      </c>
      <c r="J7" s="8"/>
    </row>
    <row r="8" s="1" customFormat="1" ht="14.25" spans="1:10">
      <c r="A8" s="5"/>
      <c r="B8" s="12" t="s">
        <v>536</v>
      </c>
      <c r="C8" s="10"/>
      <c r="D8" s="10"/>
      <c r="E8" s="10"/>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10"/>
      <c r="D10" s="10"/>
      <c r="E10" s="10"/>
      <c r="F10" s="8" t="s">
        <v>444</v>
      </c>
      <c r="G10" s="8"/>
      <c r="H10" s="8" t="s">
        <v>444</v>
      </c>
      <c r="I10" s="8" t="s">
        <v>444</v>
      </c>
      <c r="J10" s="8"/>
    </row>
    <row r="11" s="1" customFormat="1" ht="26.25" spans="1:10">
      <c r="A11" s="5"/>
      <c r="B11" s="10" t="s">
        <v>655</v>
      </c>
      <c r="C11" s="8">
        <v>1098.37</v>
      </c>
      <c r="D11" s="8">
        <v>1098.37</v>
      </c>
      <c r="E11" s="13">
        <v>1098.37</v>
      </c>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26.25" spans="1:10">
      <c r="A13" s="14" t="s">
        <v>658</v>
      </c>
      <c r="B13" s="16" t="s">
        <v>706</v>
      </c>
      <c r="C13" s="16"/>
      <c r="D13" s="16"/>
      <c r="E13" s="16"/>
      <c r="F13" s="16"/>
      <c r="G13" s="17" t="s">
        <v>707</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20"/>
      <c r="B16" s="5"/>
      <c r="C16" s="8" t="s">
        <v>545</v>
      </c>
      <c r="D16" s="8" t="s">
        <v>553</v>
      </c>
      <c r="E16" s="4"/>
      <c r="F16" s="24" t="s">
        <v>554</v>
      </c>
      <c r="G16" s="25" t="s">
        <v>555</v>
      </c>
      <c r="H16" s="23"/>
      <c r="I16" s="23"/>
      <c r="J16" s="23"/>
    </row>
    <row r="17" s="1" customFormat="1" ht="14.25" spans="1:10">
      <c r="A17" s="5" t="s">
        <v>557</v>
      </c>
      <c r="B17" s="7" t="s">
        <v>588</v>
      </c>
      <c r="C17" s="6" t="s">
        <v>708</v>
      </c>
      <c r="D17" s="8" t="s">
        <v>560</v>
      </c>
      <c r="E17" s="11">
        <v>1</v>
      </c>
      <c r="F17" s="18" t="s">
        <v>577</v>
      </c>
      <c r="G17" s="26">
        <v>1</v>
      </c>
      <c r="H17" s="18">
        <v>30</v>
      </c>
      <c r="I17" s="18">
        <v>30</v>
      </c>
      <c r="J17" s="25" t="s">
        <v>517</v>
      </c>
    </row>
    <row r="18" s="1" customFormat="1" ht="14.25" spans="1:10">
      <c r="A18" s="5"/>
      <c r="B18" s="4" t="s">
        <v>599</v>
      </c>
      <c r="C18" s="6" t="s">
        <v>709</v>
      </c>
      <c r="D18" s="8" t="s">
        <v>560</v>
      </c>
      <c r="E18" s="11">
        <v>1</v>
      </c>
      <c r="F18" s="18" t="s">
        <v>577</v>
      </c>
      <c r="G18" s="26">
        <v>1</v>
      </c>
      <c r="H18" s="18">
        <v>30</v>
      </c>
      <c r="I18" s="18">
        <v>30</v>
      </c>
      <c r="J18" s="25" t="s">
        <v>517</v>
      </c>
    </row>
    <row r="19" s="1" customFormat="1" ht="26.25" spans="1:10">
      <c r="A19" s="5" t="s">
        <v>603</v>
      </c>
      <c r="B19" s="8" t="s">
        <v>666</v>
      </c>
      <c r="C19" s="6" t="s">
        <v>624</v>
      </c>
      <c r="D19" s="8" t="s">
        <v>560</v>
      </c>
      <c r="E19" s="11">
        <v>1</v>
      </c>
      <c r="F19" s="18" t="s">
        <v>577</v>
      </c>
      <c r="G19" s="26">
        <v>1</v>
      </c>
      <c r="H19" s="18">
        <v>30</v>
      </c>
      <c r="I19" s="18">
        <v>30</v>
      </c>
      <c r="J19" s="25" t="s">
        <v>517</v>
      </c>
    </row>
    <row r="20" s="1" customFormat="1" ht="14.25" spans="1:10">
      <c r="A20" s="28" t="s">
        <v>634</v>
      </c>
      <c r="B20" s="29" t="s">
        <v>667</v>
      </c>
      <c r="C20" s="34" t="s">
        <v>710</v>
      </c>
      <c r="D20" s="30" t="s">
        <v>560</v>
      </c>
      <c r="E20" s="35">
        <v>1</v>
      </c>
      <c r="F20" s="30" t="s">
        <v>577</v>
      </c>
      <c r="G20" s="35">
        <v>1</v>
      </c>
      <c r="H20" s="30">
        <v>10</v>
      </c>
      <c r="I20" s="30">
        <v>10</v>
      </c>
      <c r="J20" s="15" t="s">
        <v>517</v>
      </c>
    </row>
    <row r="21" s="1" customFormat="1" ht="26.25" spans="1:10">
      <c r="A21" s="28"/>
      <c r="B21" s="30" t="s">
        <v>668</v>
      </c>
      <c r="C21" s="34"/>
      <c r="D21" s="30"/>
      <c r="E21" s="30"/>
      <c r="F21" s="30"/>
      <c r="G21" s="30"/>
      <c r="H21" s="30"/>
      <c r="I21" s="30"/>
      <c r="J21" s="25"/>
    </row>
    <row r="22" s="1" customFormat="1" ht="14.25" spans="1:10">
      <c r="A22" s="5" t="s">
        <v>669</v>
      </c>
      <c r="B22" s="5"/>
      <c r="C22" s="31" t="s">
        <v>517</v>
      </c>
      <c r="D22" s="31"/>
      <c r="E22" s="31"/>
      <c r="F22" s="31"/>
      <c r="G22" s="31"/>
      <c r="H22" s="31"/>
      <c r="I22" s="31"/>
      <c r="J22" s="31"/>
    </row>
    <row r="23" s="1" customFormat="1" ht="14.25" spans="1:10">
      <c r="A23" s="5" t="s">
        <v>670</v>
      </c>
      <c r="B23" s="8">
        <v>100</v>
      </c>
      <c r="C23" s="8"/>
      <c r="D23" s="8"/>
      <c r="E23" s="8"/>
      <c r="F23" s="8"/>
      <c r="G23" s="8"/>
      <c r="H23" s="8"/>
      <c r="I23" s="4">
        <f>SUM(I17:I21)</f>
        <v>100</v>
      </c>
      <c r="J23" s="32" t="s">
        <v>671</v>
      </c>
    </row>
    <row r="24" s="1" customFormat="1" ht="65" customHeight="1" spans="1:10">
      <c r="A24" s="33" t="s">
        <v>672</v>
      </c>
      <c r="B24" s="33"/>
      <c r="C24" s="33"/>
      <c r="D24" s="33"/>
      <c r="E24" s="33"/>
      <c r="F24" s="33"/>
      <c r="G24" s="33"/>
      <c r="H24" s="33"/>
      <c r="I24" s="33"/>
      <c r="J24" s="33"/>
    </row>
  </sheetData>
  <mergeCells count="49">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2:B22"/>
    <mergeCell ref="C22:J22"/>
    <mergeCell ref="B23:H23"/>
    <mergeCell ref="A24:J24"/>
    <mergeCell ref="A3:A4"/>
    <mergeCell ref="A5:A11"/>
    <mergeCell ref="A15:A16"/>
    <mergeCell ref="A17:A18"/>
    <mergeCell ref="A20:A21"/>
    <mergeCell ref="B5:B6"/>
    <mergeCell ref="B15:B16"/>
    <mergeCell ref="C8:C9"/>
    <mergeCell ref="C20:C21"/>
    <mergeCell ref="D8:D9"/>
    <mergeCell ref="D20:D21"/>
    <mergeCell ref="E8:E9"/>
    <mergeCell ref="E15:E16"/>
    <mergeCell ref="E20:E21"/>
    <mergeCell ref="F20:F21"/>
    <mergeCell ref="G20:G21"/>
    <mergeCell ref="H5:H6"/>
    <mergeCell ref="H8:H9"/>
    <mergeCell ref="H15:H16"/>
    <mergeCell ref="H20:H21"/>
    <mergeCell ref="I15:I16"/>
    <mergeCell ref="I20:I21"/>
    <mergeCell ref="J15:J16"/>
    <mergeCell ref="J20:J21"/>
    <mergeCell ref="B3:D4"/>
    <mergeCell ref="F3:J4"/>
    <mergeCell ref="F5:G6"/>
    <mergeCell ref="I5:J6"/>
    <mergeCell ref="F8:G9"/>
    <mergeCell ref="I8:J9"/>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1" sqref="$A1:$XFD65536"/>
    </sheetView>
  </sheetViews>
  <sheetFormatPr defaultColWidth="9" defaultRowHeight="13.5"/>
  <cols>
    <col min="1" max="2" width="9" style="1"/>
    <col min="3" max="3" width="19" style="1" customWidth="1"/>
    <col min="4" max="16384" width="9" style="1"/>
  </cols>
  <sheetData>
    <row r="1" s="1" customFormat="1" ht="24.75" spans="1:10">
      <c r="A1" s="2" t="s">
        <v>644</v>
      </c>
      <c r="B1" s="2"/>
      <c r="C1" s="2"/>
      <c r="D1" s="2"/>
      <c r="E1" s="2"/>
      <c r="F1" s="2"/>
      <c r="G1" s="2"/>
      <c r="H1" s="2"/>
      <c r="I1" s="2"/>
      <c r="J1" s="2"/>
    </row>
    <row r="2" s="1" customFormat="1" ht="14.25" spans="1:10">
      <c r="A2" s="3" t="s">
        <v>645</v>
      </c>
      <c r="B2" s="4" t="s">
        <v>711</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1999218</v>
      </c>
      <c r="D7" s="10">
        <v>1999218</v>
      </c>
      <c r="E7" s="10">
        <v>1999218</v>
      </c>
      <c r="F7" s="8">
        <v>10</v>
      </c>
      <c r="G7" s="8"/>
      <c r="H7" s="11">
        <v>1</v>
      </c>
      <c r="I7" s="8">
        <v>10</v>
      </c>
      <c r="J7" s="8"/>
    </row>
    <row r="8" s="1" customFormat="1" ht="14.25" spans="1:10">
      <c r="A8" s="5"/>
      <c r="B8" s="12" t="s">
        <v>536</v>
      </c>
      <c r="C8" s="10"/>
      <c r="D8" s="10"/>
      <c r="E8" s="10"/>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8">
        <v>1999218</v>
      </c>
      <c r="D10" s="8">
        <v>1999218</v>
      </c>
      <c r="E10" s="8">
        <v>1999218</v>
      </c>
      <c r="F10" s="8" t="s">
        <v>444</v>
      </c>
      <c r="G10" s="8"/>
      <c r="H10" s="8" t="s">
        <v>444</v>
      </c>
      <c r="I10" s="8" t="s">
        <v>444</v>
      </c>
      <c r="J10" s="8"/>
    </row>
    <row r="11" s="1" customFormat="1" ht="26.25" spans="1:10">
      <c r="A11" s="5"/>
      <c r="B11" s="10" t="s">
        <v>655</v>
      </c>
      <c r="C11" s="8"/>
      <c r="D11" s="8"/>
      <c r="E11" s="13"/>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26.25" spans="1:10">
      <c r="A13" s="14" t="s">
        <v>658</v>
      </c>
      <c r="B13" s="16" t="s">
        <v>712</v>
      </c>
      <c r="C13" s="16"/>
      <c r="D13" s="16"/>
      <c r="E13" s="16"/>
      <c r="F13" s="16"/>
      <c r="G13" s="17" t="s">
        <v>712</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20"/>
      <c r="B16" s="5"/>
      <c r="C16" s="8" t="s">
        <v>545</v>
      </c>
      <c r="D16" s="8" t="s">
        <v>553</v>
      </c>
      <c r="E16" s="4"/>
      <c r="F16" s="24" t="s">
        <v>554</v>
      </c>
      <c r="G16" s="25" t="s">
        <v>555</v>
      </c>
      <c r="H16" s="23"/>
      <c r="I16" s="23"/>
      <c r="J16" s="23"/>
    </row>
    <row r="17" s="1" customFormat="1" ht="26.25" spans="1:10">
      <c r="A17" s="5" t="s">
        <v>557</v>
      </c>
      <c r="B17" s="9" t="s">
        <v>558</v>
      </c>
      <c r="C17" s="6" t="s">
        <v>566</v>
      </c>
      <c r="D17" s="8" t="s">
        <v>560</v>
      </c>
      <c r="E17" s="8">
        <v>150</v>
      </c>
      <c r="F17" s="18" t="s">
        <v>567</v>
      </c>
      <c r="G17" s="18">
        <v>150</v>
      </c>
      <c r="H17" s="18">
        <v>10</v>
      </c>
      <c r="I17" s="18">
        <v>10</v>
      </c>
      <c r="J17" s="18" t="s">
        <v>517</v>
      </c>
    </row>
    <row r="18" s="1" customFormat="1" ht="26.25" spans="1:10">
      <c r="A18" s="5"/>
      <c r="B18" s="9"/>
      <c r="C18" s="6" t="s">
        <v>568</v>
      </c>
      <c r="D18" s="8" t="s">
        <v>560</v>
      </c>
      <c r="E18" s="8">
        <v>120</v>
      </c>
      <c r="F18" s="18" t="s">
        <v>567</v>
      </c>
      <c r="G18" s="18">
        <v>120</v>
      </c>
      <c r="H18" s="18">
        <v>10</v>
      </c>
      <c r="I18" s="18">
        <v>10</v>
      </c>
      <c r="J18" s="18" t="s">
        <v>517</v>
      </c>
    </row>
    <row r="19" s="1" customFormat="1" ht="14.25" spans="1:10">
      <c r="A19" s="5"/>
      <c r="B19" s="9"/>
      <c r="C19" s="6" t="s">
        <v>569</v>
      </c>
      <c r="D19" s="8" t="s">
        <v>560</v>
      </c>
      <c r="E19" s="8">
        <v>4</v>
      </c>
      <c r="F19" s="18" t="s">
        <v>570</v>
      </c>
      <c r="G19" s="18">
        <v>4</v>
      </c>
      <c r="H19" s="18">
        <v>10</v>
      </c>
      <c r="I19" s="18">
        <v>10</v>
      </c>
      <c r="J19" s="18" t="s">
        <v>517</v>
      </c>
    </row>
    <row r="20" s="1" customFormat="1" ht="26.25" spans="1:10">
      <c r="A20" s="5"/>
      <c r="B20" s="7" t="s">
        <v>571</v>
      </c>
      <c r="C20" s="6" t="s">
        <v>580</v>
      </c>
      <c r="D20" s="8" t="s">
        <v>581</v>
      </c>
      <c r="E20" s="11">
        <v>0.08</v>
      </c>
      <c r="F20" s="18" t="s">
        <v>577</v>
      </c>
      <c r="G20" s="26">
        <v>0.08</v>
      </c>
      <c r="H20" s="18">
        <v>10</v>
      </c>
      <c r="I20" s="18">
        <v>10</v>
      </c>
      <c r="J20" s="18" t="s">
        <v>517</v>
      </c>
    </row>
    <row r="21" s="1" customFormat="1" ht="26.25" spans="1:10">
      <c r="A21" s="5"/>
      <c r="B21" s="9"/>
      <c r="C21" s="6" t="s">
        <v>582</v>
      </c>
      <c r="D21" s="8" t="s">
        <v>560</v>
      </c>
      <c r="E21" s="8">
        <v>40</v>
      </c>
      <c r="F21" s="18" t="s">
        <v>583</v>
      </c>
      <c r="G21" s="18">
        <v>40</v>
      </c>
      <c r="H21" s="18">
        <v>10</v>
      </c>
      <c r="I21" s="18">
        <v>10</v>
      </c>
      <c r="J21" s="18" t="s">
        <v>517</v>
      </c>
    </row>
    <row r="22" s="1" customFormat="1" ht="26.25" spans="1:10">
      <c r="A22" s="5"/>
      <c r="B22" s="7" t="s">
        <v>588</v>
      </c>
      <c r="C22" s="6" t="s">
        <v>713</v>
      </c>
      <c r="D22" s="8" t="s">
        <v>560</v>
      </c>
      <c r="E22" s="8" t="s">
        <v>714</v>
      </c>
      <c r="F22" s="8" t="s">
        <v>714</v>
      </c>
      <c r="G22" s="8" t="s">
        <v>714</v>
      </c>
      <c r="H22" s="18">
        <v>5</v>
      </c>
      <c r="I22" s="18">
        <v>5</v>
      </c>
      <c r="J22" s="18" t="s">
        <v>517</v>
      </c>
    </row>
    <row r="23" s="1" customFormat="1" ht="14.25" spans="1:10">
      <c r="A23" s="5"/>
      <c r="B23" s="4" t="s">
        <v>599</v>
      </c>
      <c r="C23" s="6" t="s">
        <v>602</v>
      </c>
      <c r="D23" s="8" t="s">
        <v>560</v>
      </c>
      <c r="E23" s="11">
        <v>0</v>
      </c>
      <c r="F23" s="18" t="s">
        <v>577</v>
      </c>
      <c r="G23" s="18">
        <v>0</v>
      </c>
      <c r="H23" s="18">
        <v>5</v>
      </c>
      <c r="I23" s="18">
        <v>5</v>
      </c>
      <c r="J23" s="18" t="s">
        <v>517</v>
      </c>
    </row>
    <row r="24" s="1" customFormat="1" ht="26.25" spans="1:10">
      <c r="A24" s="5" t="s">
        <v>603</v>
      </c>
      <c r="B24" s="8" t="s">
        <v>666</v>
      </c>
      <c r="C24" s="6" t="s">
        <v>625</v>
      </c>
      <c r="D24" s="8" t="s">
        <v>581</v>
      </c>
      <c r="E24" s="11">
        <v>0.01</v>
      </c>
      <c r="F24" s="18" t="s">
        <v>577</v>
      </c>
      <c r="G24" s="26">
        <v>0.01</v>
      </c>
      <c r="H24" s="18">
        <v>30</v>
      </c>
      <c r="I24" s="18">
        <v>30</v>
      </c>
      <c r="J24" s="18" t="s">
        <v>517</v>
      </c>
    </row>
    <row r="25" s="1" customFormat="1" ht="14.25" spans="1:10">
      <c r="A25" s="28" t="s">
        <v>634</v>
      </c>
      <c r="B25" s="29" t="s">
        <v>667</v>
      </c>
      <c r="C25" s="34" t="s">
        <v>715</v>
      </c>
      <c r="D25" s="30" t="s">
        <v>581</v>
      </c>
      <c r="E25" s="35">
        <v>0.9</v>
      </c>
      <c r="F25" s="30" t="s">
        <v>577</v>
      </c>
      <c r="G25" s="35">
        <v>0.9</v>
      </c>
      <c r="H25" s="30">
        <v>10</v>
      </c>
      <c r="I25" s="30">
        <v>10</v>
      </c>
      <c r="J25" s="15" t="s">
        <v>517</v>
      </c>
    </row>
    <row r="26" s="1" customFormat="1" ht="26.25" spans="1:10">
      <c r="A26" s="28"/>
      <c r="B26" s="30" t="s">
        <v>668</v>
      </c>
      <c r="C26" s="34"/>
      <c r="D26" s="30"/>
      <c r="E26" s="30"/>
      <c r="F26" s="30"/>
      <c r="G26" s="30"/>
      <c r="H26" s="30"/>
      <c r="I26" s="30"/>
      <c r="J26" s="25"/>
    </row>
    <row r="27" s="1" customFormat="1" ht="14.25" spans="1:10">
      <c r="A27" s="5" t="s">
        <v>669</v>
      </c>
      <c r="B27" s="5"/>
      <c r="C27" s="31" t="s">
        <v>517</v>
      </c>
      <c r="D27" s="31"/>
      <c r="E27" s="31"/>
      <c r="F27" s="31"/>
      <c r="G27" s="31"/>
      <c r="H27" s="31"/>
      <c r="I27" s="31"/>
      <c r="J27" s="31"/>
    </row>
    <row r="28" s="1" customFormat="1" ht="14.25" spans="1:10">
      <c r="A28" s="5" t="s">
        <v>670</v>
      </c>
      <c r="B28" s="8">
        <v>100</v>
      </c>
      <c r="C28" s="8"/>
      <c r="D28" s="8"/>
      <c r="E28" s="8"/>
      <c r="F28" s="8"/>
      <c r="G28" s="8"/>
      <c r="H28" s="8"/>
      <c r="I28" s="4">
        <f>SUM(I17:I26)</f>
        <v>100</v>
      </c>
      <c r="J28" s="32" t="s">
        <v>671</v>
      </c>
    </row>
    <row r="29" s="1" customFormat="1" ht="63" customHeight="1" spans="1:10">
      <c r="A29" s="33" t="s">
        <v>672</v>
      </c>
      <c r="B29" s="33"/>
      <c r="C29" s="33"/>
      <c r="D29" s="33"/>
      <c r="E29" s="33"/>
      <c r="F29" s="33"/>
      <c r="G29" s="33"/>
      <c r="H29" s="33"/>
      <c r="I29" s="33"/>
      <c r="J29" s="33"/>
    </row>
    <row r="30" s="1" customFormat="1" ht="63" customHeight="1"/>
  </sheetData>
  <mergeCells count="51">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7:B27"/>
    <mergeCell ref="C27:J27"/>
    <mergeCell ref="B28:H28"/>
    <mergeCell ref="A29:J29"/>
    <mergeCell ref="A3:A4"/>
    <mergeCell ref="A5:A11"/>
    <mergeCell ref="A15:A16"/>
    <mergeCell ref="A17:A23"/>
    <mergeCell ref="A25:A26"/>
    <mergeCell ref="B5:B6"/>
    <mergeCell ref="B15:B16"/>
    <mergeCell ref="B17:B19"/>
    <mergeCell ref="B20:B21"/>
    <mergeCell ref="C8:C9"/>
    <mergeCell ref="C25:C26"/>
    <mergeCell ref="D8:D9"/>
    <mergeCell ref="D25:D26"/>
    <mergeCell ref="E8:E9"/>
    <mergeCell ref="E15:E16"/>
    <mergeCell ref="E25:E26"/>
    <mergeCell ref="F25:F26"/>
    <mergeCell ref="G25:G26"/>
    <mergeCell ref="H5:H6"/>
    <mergeCell ref="H8:H9"/>
    <mergeCell ref="H15:H16"/>
    <mergeCell ref="H25:H26"/>
    <mergeCell ref="I15:I16"/>
    <mergeCell ref="I25:I26"/>
    <mergeCell ref="J15:J16"/>
    <mergeCell ref="J25:J26"/>
    <mergeCell ref="B3:D4"/>
    <mergeCell ref="F3:J4"/>
    <mergeCell ref="F5:G6"/>
    <mergeCell ref="I5:J6"/>
    <mergeCell ref="F8:G9"/>
    <mergeCell ref="I8:J9"/>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K18" sqref="K18"/>
    </sheetView>
  </sheetViews>
  <sheetFormatPr defaultColWidth="9" defaultRowHeight="13.5"/>
  <cols>
    <col min="1" max="2" width="9" style="1"/>
    <col min="3" max="3" width="20.625" style="1" customWidth="1"/>
    <col min="4" max="16384" width="9" style="1"/>
  </cols>
  <sheetData>
    <row r="1" s="1" customFormat="1" ht="24.75" spans="1:10">
      <c r="A1" s="2" t="s">
        <v>644</v>
      </c>
      <c r="B1" s="2"/>
      <c r="C1" s="2"/>
      <c r="D1" s="2"/>
      <c r="E1" s="2"/>
      <c r="F1" s="2"/>
      <c r="G1" s="2"/>
      <c r="H1" s="2"/>
      <c r="I1" s="2"/>
      <c r="J1" s="2"/>
    </row>
    <row r="2" s="1" customFormat="1" ht="14.25" spans="1:10">
      <c r="A2" s="3" t="s">
        <v>645</v>
      </c>
      <c r="B2" s="4" t="s">
        <v>716</v>
      </c>
      <c r="C2" s="4"/>
      <c r="D2" s="4"/>
      <c r="E2" s="4"/>
      <c r="F2" s="4"/>
      <c r="G2" s="4"/>
      <c r="H2" s="4"/>
      <c r="I2" s="4"/>
      <c r="J2" s="4"/>
    </row>
    <row r="3" s="1" customFormat="1" ht="14.25" spans="1:10">
      <c r="A3" s="5" t="s">
        <v>647</v>
      </c>
      <c r="B3" s="6" t="s">
        <v>87</v>
      </c>
      <c r="C3" s="6"/>
      <c r="D3" s="6"/>
      <c r="E3" s="7" t="s">
        <v>648</v>
      </c>
      <c r="F3" s="4" t="s">
        <v>87</v>
      </c>
      <c r="G3" s="4"/>
      <c r="H3" s="4"/>
      <c r="I3" s="4"/>
      <c r="J3" s="4"/>
    </row>
    <row r="4" s="1" customFormat="1" ht="14.25" spans="1:10">
      <c r="A4" s="5"/>
      <c r="B4" s="6"/>
      <c r="C4" s="6"/>
      <c r="D4" s="6"/>
      <c r="E4" s="8" t="s">
        <v>554</v>
      </c>
      <c r="F4" s="4"/>
      <c r="G4" s="4"/>
      <c r="H4" s="4"/>
      <c r="I4" s="4"/>
      <c r="J4" s="4"/>
    </row>
    <row r="5" s="1" customFormat="1" ht="14.25" spans="1:10">
      <c r="A5" s="5" t="s">
        <v>649</v>
      </c>
      <c r="B5" s="8"/>
      <c r="C5" s="9" t="s">
        <v>523</v>
      </c>
      <c r="D5" s="9" t="s">
        <v>650</v>
      </c>
      <c r="E5" s="7" t="s">
        <v>650</v>
      </c>
      <c r="F5" s="4" t="s">
        <v>651</v>
      </c>
      <c r="G5" s="4"/>
      <c r="H5" s="4" t="s">
        <v>652</v>
      </c>
      <c r="I5" s="4" t="s">
        <v>653</v>
      </c>
      <c r="J5" s="4"/>
    </row>
    <row r="6" s="1" customFormat="1" ht="14.25" spans="1:10">
      <c r="A6" s="5"/>
      <c r="B6" s="8"/>
      <c r="C6" s="8" t="s">
        <v>439</v>
      </c>
      <c r="D6" s="8" t="s">
        <v>439</v>
      </c>
      <c r="E6" s="8" t="s">
        <v>654</v>
      </c>
      <c r="F6" s="4"/>
      <c r="G6" s="4"/>
      <c r="H6" s="4"/>
      <c r="I6" s="4"/>
      <c r="J6" s="4"/>
    </row>
    <row r="7" s="1" customFormat="1" ht="26.25" spans="1:10">
      <c r="A7" s="5"/>
      <c r="B7" s="8" t="s">
        <v>533</v>
      </c>
      <c r="C7" s="8">
        <v>146700</v>
      </c>
      <c r="D7" s="10">
        <v>146700</v>
      </c>
      <c r="E7" s="10">
        <v>146700</v>
      </c>
      <c r="F7" s="8">
        <v>10</v>
      </c>
      <c r="G7" s="8"/>
      <c r="H7" s="11">
        <v>1</v>
      </c>
      <c r="I7" s="8">
        <v>10</v>
      </c>
      <c r="J7" s="8"/>
    </row>
    <row r="8" s="1" customFormat="1" ht="14.25" spans="1:10">
      <c r="A8" s="5"/>
      <c r="B8" s="12" t="s">
        <v>536</v>
      </c>
      <c r="C8" s="10"/>
      <c r="D8" s="10"/>
      <c r="E8" s="10"/>
      <c r="F8" s="8" t="s">
        <v>444</v>
      </c>
      <c r="G8" s="8"/>
      <c r="H8" s="8" t="s">
        <v>444</v>
      </c>
      <c r="I8" s="8" t="s">
        <v>444</v>
      </c>
      <c r="J8" s="8"/>
    </row>
    <row r="9" s="1" customFormat="1" ht="26.25" spans="1:10">
      <c r="A9" s="5"/>
      <c r="B9" s="10" t="s">
        <v>537</v>
      </c>
      <c r="C9" s="10"/>
      <c r="D9" s="10"/>
      <c r="E9" s="10"/>
      <c r="F9" s="8"/>
      <c r="G9" s="8"/>
      <c r="H9" s="8"/>
      <c r="I9" s="8"/>
      <c r="J9" s="8"/>
    </row>
    <row r="10" s="1" customFormat="1" ht="26.25" spans="1:10">
      <c r="A10" s="5"/>
      <c r="B10" s="10" t="s">
        <v>538</v>
      </c>
      <c r="C10" s="10"/>
      <c r="D10" s="10"/>
      <c r="E10" s="10"/>
      <c r="F10" s="8" t="s">
        <v>444</v>
      </c>
      <c r="G10" s="8"/>
      <c r="H10" s="8" t="s">
        <v>444</v>
      </c>
      <c r="I10" s="8" t="s">
        <v>444</v>
      </c>
      <c r="J10" s="8"/>
    </row>
    <row r="11" s="1" customFormat="1" ht="26.25" spans="1:10">
      <c r="A11" s="5"/>
      <c r="B11" s="10" t="s">
        <v>655</v>
      </c>
      <c r="C11" s="8">
        <v>146700</v>
      </c>
      <c r="D11" s="8">
        <v>146700</v>
      </c>
      <c r="E11" s="13">
        <v>146700</v>
      </c>
      <c r="F11" s="8" t="s">
        <v>444</v>
      </c>
      <c r="G11" s="8"/>
      <c r="H11" s="8" t="s">
        <v>444</v>
      </c>
      <c r="I11" s="8" t="s">
        <v>444</v>
      </c>
      <c r="J11" s="8"/>
    </row>
    <row r="12" s="1" customFormat="1" ht="14.25" spans="1:10">
      <c r="A12" s="14" t="s">
        <v>656</v>
      </c>
      <c r="B12" s="14"/>
      <c r="C12" s="14"/>
      <c r="D12" s="14"/>
      <c r="E12" s="14"/>
      <c r="F12" s="14"/>
      <c r="G12" s="15" t="s">
        <v>657</v>
      </c>
      <c r="H12" s="15"/>
      <c r="I12" s="15"/>
      <c r="J12" s="15"/>
    </row>
    <row r="13" s="1" customFormat="1" ht="66" customHeight="1" spans="1:10">
      <c r="A13" s="14" t="s">
        <v>658</v>
      </c>
      <c r="B13" s="16" t="s">
        <v>717</v>
      </c>
      <c r="C13" s="16"/>
      <c r="D13" s="16"/>
      <c r="E13" s="16"/>
      <c r="F13" s="16"/>
      <c r="G13" s="17" t="s">
        <v>717</v>
      </c>
      <c r="H13" s="17"/>
      <c r="I13" s="17"/>
      <c r="J13" s="17"/>
    </row>
    <row r="14" s="1" customFormat="1" ht="14.25" spans="1:10">
      <c r="A14" s="14" t="s">
        <v>544</v>
      </c>
      <c r="B14" s="14"/>
      <c r="C14" s="14"/>
      <c r="D14" s="18" t="s">
        <v>660</v>
      </c>
      <c r="E14" s="18"/>
      <c r="F14" s="18"/>
      <c r="G14" s="19" t="s">
        <v>661</v>
      </c>
      <c r="H14" s="19"/>
      <c r="I14" s="19"/>
      <c r="J14" s="19"/>
    </row>
    <row r="15" s="1" customFormat="1" ht="14.25" spans="1:10">
      <c r="A15" s="20" t="s">
        <v>662</v>
      </c>
      <c r="B15" s="5" t="s">
        <v>551</v>
      </c>
      <c r="C15" s="9" t="s">
        <v>663</v>
      </c>
      <c r="D15" s="7" t="s">
        <v>545</v>
      </c>
      <c r="E15" s="4" t="s">
        <v>546</v>
      </c>
      <c r="F15" s="21" t="s">
        <v>547</v>
      </c>
      <c r="G15" s="22" t="s">
        <v>548</v>
      </c>
      <c r="H15" s="23" t="s">
        <v>651</v>
      </c>
      <c r="I15" s="23" t="s">
        <v>653</v>
      </c>
      <c r="J15" s="23" t="s">
        <v>664</v>
      </c>
    </row>
    <row r="16" s="1" customFormat="1" ht="14.25" spans="1:10">
      <c r="A16" s="20"/>
      <c r="B16" s="5"/>
      <c r="C16" s="8" t="s">
        <v>545</v>
      </c>
      <c r="D16" s="8" t="s">
        <v>553</v>
      </c>
      <c r="E16" s="4"/>
      <c r="F16" s="24" t="s">
        <v>554</v>
      </c>
      <c r="G16" s="25" t="s">
        <v>555</v>
      </c>
      <c r="H16" s="23"/>
      <c r="I16" s="23"/>
      <c r="J16" s="23"/>
    </row>
    <row r="17" s="1" customFormat="1" ht="26.25" spans="1:10">
      <c r="A17" s="5" t="s">
        <v>557</v>
      </c>
      <c r="B17" s="9" t="s">
        <v>558</v>
      </c>
      <c r="C17" s="6" t="s">
        <v>718</v>
      </c>
      <c r="D17" s="8" t="s">
        <v>560</v>
      </c>
      <c r="E17" s="8">
        <v>1</v>
      </c>
      <c r="F17" s="18" t="s">
        <v>561</v>
      </c>
      <c r="G17" s="18">
        <v>1</v>
      </c>
      <c r="H17" s="18">
        <v>10</v>
      </c>
      <c r="I17" s="18">
        <v>10</v>
      </c>
      <c r="J17" s="18" t="s">
        <v>517</v>
      </c>
    </row>
    <row r="18" s="1" customFormat="1" ht="14.25" spans="1:10">
      <c r="A18" s="5"/>
      <c r="B18" s="9"/>
      <c r="C18" s="6" t="s">
        <v>719</v>
      </c>
      <c r="D18" s="8" t="s">
        <v>560</v>
      </c>
      <c r="E18" s="8">
        <v>1</v>
      </c>
      <c r="F18" s="18" t="s">
        <v>586</v>
      </c>
      <c r="G18" s="18">
        <v>1</v>
      </c>
      <c r="H18" s="18">
        <v>5</v>
      </c>
      <c r="I18" s="18">
        <v>5</v>
      </c>
      <c r="J18" s="18" t="s">
        <v>517</v>
      </c>
    </row>
    <row r="19" s="1" customFormat="1" ht="14.25" spans="1:10">
      <c r="A19" s="5"/>
      <c r="B19" s="9"/>
      <c r="C19" s="6" t="s">
        <v>720</v>
      </c>
      <c r="D19" s="8" t="s">
        <v>560</v>
      </c>
      <c r="E19" s="8">
        <v>1</v>
      </c>
      <c r="F19" s="18" t="s">
        <v>586</v>
      </c>
      <c r="G19" s="18">
        <v>1</v>
      </c>
      <c r="H19" s="18">
        <v>5</v>
      </c>
      <c r="I19" s="18">
        <v>5</v>
      </c>
      <c r="J19" s="18" t="s">
        <v>517</v>
      </c>
    </row>
    <row r="20" s="1" customFormat="1" ht="26.25" spans="1:10">
      <c r="A20" s="5"/>
      <c r="B20" s="7" t="s">
        <v>571</v>
      </c>
      <c r="C20" s="6" t="s">
        <v>584</v>
      </c>
      <c r="D20" s="8" t="s">
        <v>560</v>
      </c>
      <c r="E20" s="11">
        <v>1</v>
      </c>
      <c r="F20" s="18" t="s">
        <v>577</v>
      </c>
      <c r="G20" s="26">
        <v>1</v>
      </c>
      <c r="H20" s="18">
        <v>10</v>
      </c>
      <c r="I20" s="18">
        <v>10</v>
      </c>
      <c r="J20" s="18" t="s">
        <v>517</v>
      </c>
    </row>
    <row r="21" s="1" customFormat="1" ht="26.25" spans="1:10">
      <c r="A21" s="5"/>
      <c r="B21" s="9"/>
      <c r="C21" s="6" t="s">
        <v>585</v>
      </c>
      <c r="D21" s="8" t="s">
        <v>560</v>
      </c>
      <c r="E21" s="8">
        <v>1</v>
      </c>
      <c r="F21" s="18" t="s">
        <v>586</v>
      </c>
      <c r="G21" s="18">
        <v>1</v>
      </c>
      <c r="H21" s="18">
        <v>5</v>
      </c>
      <c r="I21" s="18">
        <v>5</v>
      </c>
      <c r="J21" s="18" t="s">
        <v>517</v>
      </c>
    </row>
    <row r="22" s="1" customFormat="1" ht="26.25" spans="1:10">
      <c r="A22" s="5"/>
      <c r="B22" s="9"/>
      <c r="C22" s="6" t="s">
        <v>587</v>
      </c>
      <c r="D22" s="8" t="s">
        <v>560</v>
      </c>
      <c r="E22" s="8">
        <v>1</v>
      </c>
      <c r="F22" s="18" t="s">
        <v>586</v>
      </c>
      <c r="G22" s="18">
        <v>1</v>
      </c>
      <c r="H22" s="18">
        <v>5</v>
      </c>
      <c r="I22" s="18">
        <v>5</v>
      </c>
      <c r="J22" s="18" t="s">
        <v>517</v>
      </c>
    </row>
    <row r="23" s="1" customFormat="1" ht="26.25" spans="1:10">
      <c r="A23" s="5"/>
      <c r="B23" s="7" t="s">
        <v>588</v>
      </c>
      <c r="C23" s="6" t="s">
        <v>595</v>
      </c>
      <c r="D23" s="8" t="s">
        <v>560</v>
      </c>
      <c r="E23" s="8">
        <v>1</v>
      </c>
      <c r="F23" s="18" t="s">
        <v>596</v>
      </c>
      <c r="G23" s="18">
        <v>1</v>
      </c>
      <c r="H23" s="18">
        <v>5</v>
      </c>
      <c r="I23" s="18">
        <v>5</v>
      </c>
      <c r="J23" s="18" t="s">
        <v>517</v>
      </c>
    </row>
    <row r="24" s="1" customFormat="1" ht="39" spans="1:10">
      <c r="A24" s="5"/>
      <c r="B24" s="9"/>
      <c r="C24" s="6" t="s">
        <v>597</v>
      </c>
      <c r="D24" s="8" t="s">
        <v>560</v>
      </c>
      <c r="E24" s="8">
        <v>1</v>
      </c>
      <c r="F24" s="18" t="s">
        <v>596</v>
      </c>
      <c r="G24" s="18">
        <v>1</v>
      </c>
      <c r="H24" s="18">
        <v>5</v>
      </c>
      <c r="I24" s="18">
        <v>5</v>
      </c>
      <c r="J24" s="18" t="s">
        <v>517</v>
      </c>
    </row>
    <row r="25" s="1" customFormat="1" ht="26.25" spans="1:10">
      <c r="A25" s="5"/>
      <c r="B25" s="9"/>
      <c r="C25" s="6" t="s">
        <v>598</v>
      </c>
      <c r="D25" s="8" t="s">
        <v>560</v>
      </c>
      <c r="E25" s="8">
        <v>1</v>
      </c>
      <c r="F25" s="18" t="s">
        <v>561</v>
      </c>
      <c r="G25" s="18">
        <v>1</v>
      </c>
      <c r="H25" s="18">
        <v>5</v>
      </c>
      <c r="I25" s="18">
        <v>5</v>
      </c>
      <c r="J25" s="18" t="s">
        <v>517</v>
      </c>
    </row>
    <row r="26" s="1" customFormat="1" ht="26.25" spans="1:10">
      <c r="A26" s="20" t="s">
        <v>603</v>
      </c>
      <c r="B26" s="27" t="s">
        <v>665</v>
      </c>
      <c r="C26" s="6" t="s">
        <v>610</v>
      </c>
      <c r="D26" s="8" t="s">
        <v>560</v>
      </c>
      <c r="E26" s="11">
        <v>1</v>
      </c>
      <c r="F26" s="18" t="s">
        <v>577</v>
      </c>
      <c r="G26" s="26">
        <v>1</v>
      </c>
      <c r="H26" s="18">
        <v>10</v>
      </c>
      <c r="I26" s="18">
        <v>10</v>
      </c>
      <c r="J26" s="18" t="s">
        <v>517</v>
      </c>
    </row>
    <row r="27" s="1" customFormat="1" ht="26.25" spans="1:10">
      <c r="A27" s="5"/>
      <c r="B27" s="8" t="s">
        <v>666</v>
      </c>
      <c r="C27" s="6" t="s">
        <v>626</v>
      </c>
      <c r="D27" s="8" t="s">
        <v>581</v>
      </c>
      <c r="E27" s="11">
        <v>0.1</v>
      </c>
      <c r="F27" s="18" t="s">
        <v>577</v>
      </c>
      <c r="G27" s="26">
        <v>0.1</v>
      </c>
      <c r="H27" s="18">
        <v>10</v>
      </c>
      <c r="I27" s="18">
        <v>10</v>
      </c>
      <c r="J27" s="18" t="s">
        <v>517</v>
      </c>
    </row>
    <row r="28" s="1" customFormat="1" ht="26.25" spans="1:10">
      <c r="A28" s="5"/>
      <c r="B28" s="8" t="s">
        <v>686</v>
      </c>
      <c r="C28" s="6" t="s">
        <v>629</v>
      </c>
      <c r="D28" s="8" t="s">
        <v>581</v>
      </c>
      <c r="E28" s="11">
        <v>0.8</v>
      </c>
      <c r="F28" s="18" t="s">
        <v>577</v>
      </c>
      <c r="G28" s="26">
        <v>0.8</v>
      </c>
      <c r="H28" s="18">
        <v>10</v>
      </c>
      <c r="I28" s="18">
        <v>10</v>
      </c>
      <c r="J28" s="18" t="s">
        <v>517</v>
      </c>
    </row>
    <row r="29" s="1" customFormat="1" ht="14.25" spans="1:10">
      <c r="A29" s="28" t="s">
        <v>634</v>
      </c>
      <c r="B29" s="29" t="s">
        <v>721</v>
      </c>
      <c r="C29" s="6" t="s">
        <v>722</v>
      </c>
      <c r="D29" s="8" t="s">
        <v>581</v>
      </c>
      <c r="E29" s="11">
        <v>0.9</v>
      </c>
      <c r="F29" s="18" t="s">
        <v>577</v>
      </c>
      <c r="G29" s="26">
        <v>0.9</v>
      </c>
      <c r="H29" s="18">
        <v>5</v>
      </c>
      <c r="I29" s="18">
        <v>5</v>
      </c>
      <c r="J29" s="18" t="s">
        <v>517</v>
      </c>
    </row>
    <row r="30" s="1" customFormat="1" ht="14.25" spans="1:10">
      <c r="A30" s="28"/>
      <c r="B30" s="29"/>
      <c r="C30" s="6" t="s">
        <v>723</v>
      </c>
      <c r="D30" s="8" t="s">
        <v>581</v>
      </c>
      <c r="E30" s="11">
        <v>0.9</v>
      </c>
      <c r="F30" s="18" t="s">
        <v>577</v>
      </c>
      <c r="G30" s="26">
        <v>0.9</v>
      </c>
      <c r="H30" s="18">
        <v>5</v>
      </c>
      <c r="I30" s="18">
        <v>5</v>
      </c>
      <c r="J30" s="18" t="s">
        <v>517</v>
      </c>
    </row>
    <row r="31" s="1" customFormat="1" ht="14.25" spans="1:10">
      <c r="A31" s="28"/>
      <c r="B31" s="30"/>
      <c r="C31" s="6" t="s">
        <v>724</v>
      </c>
      <c r="D31" s="8" t="s">
        <v>581</v>
      </c>
      <c r="E31" s="11">
        <v>0.9</v>
      </c>
      <c r="F31" s="18" t="s">
        <v>577</v>
      </c>
      <c r="G31" s="26">
        <v>0.9</v>
      </c>
      <c r="H31" s="18">
        <v>5</v>
      </c>
      <c r="I31" s="18">
        <v>5</v>
      </c>
      <c r="J31" s="18" t="s">
        <v>517</v>
      </c>
    </row>
    <row r="32" s="1" customFormat="1" ht="14.25" spans="1:10">
      <c r="A32" s="5" t="s">
        <v>669</v>
      </c>
      <c r="B32" s="5"/>
      <c r="C32" s="31" t="s">
        <v>517</v>
      </c>
      <c r="D32" s="31"/>
      <c r="E32" s="31"/>
      <c r="F32" s="31"/>
      <c r="G32" s="31"/>
      <c r="H32" s="31"/>
      <c r="I32" s="31"/>
      <c r="J32" s="31"/>
    </row>
    <row r="33" s="1" customFormat="1" ht="14.25" spans="1:10">
      <c r="A33" s="5" t="s">
        <v>670</v>
      </c>
      <c r="B33" s="8">
        <v>100</v>
      </c>
      <c r="C33" s="8"/>
      <c r="D33" s="8"/>
      <c r="E33" s="8"/>
      <c r="F33" s="8"/>
      <c r="G33" s="8"/>
      <c r="H33" s="8"/>
      <c r="I33" s="4">
        <f>SUM(I17:I31)</f>
        <v>100</v>
      </c>
      <c r="J33" s="32" t="s">
        <v>671</v>
      </c>
    </row>
    <row r="34" s="1" customFormat="1" ht="71" customHeight="1" spans="1:10">
      <c r="A34" s="33" t="s">
        <v>672</v>
      </c>
      <c r="B34" s="33"/>
      <c r="C34" s="33"/>
      <c r="D34" s="33"/>
      <c r="E34" s="33"/>
      <c r="F34" s="33"/>
      <c r="G34" s="33"/>
      <c r="H34" s="33"/>
      <c r="I34" s="33"/>
      <c r="J34" s="33"/>
    </row>
  </sheetData>
  <mergeCells count="46">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32:B32"/>
    <mergeCell ref="C32:J32"/>
    <mergeCell ref="B33:H33"/>
    <mergeCell ref="A34:J34"/>
    <mergeCell ref="A3:A4"/>
    <mergeCell ref="A5:A11"/>
    <mergeCell ref="A15:A16"/>
    <mergeCell ref="A17:A25"/>
    <mergeCell ref="A26:A28"/>
    <mergeCell ref="A29:A31"/>
    <mergeCell ref="B5:B6"/>
    <mergeCell ref="B15:B16"/>
    <mergeCell ref="B17:B19"/>
    <mergeCell ref="B20:B22"/>
    <mergeCell ref="B23:B25"/>
    <mergeCell ref="B29:B31"/>
    <mergeCell ref="C8:C9"/>
    <mergeCell ref="D8:D9"/>
    <mergeCell ref="E8:E9"/>
    <mergeCell ref="E15:E16"/>
    <mergeCell ref="H5:H6"/>
    <mergeCell ref="H8:H9"/>
    <mergeCell ref="H15:H16"/>
    <mergeCell ref="I15:I16"/>
    <mergeCell ref="J15:J16"/>
    <mergeCell ref="B3:D4"/>
    <mergeCell ref="F3:J4"/>
    <mergeCell ref="F5:G6"/>
    <mergeCell ref="I5:J6"/>
    <mergeCell ref="F8:G9"/>
    <mergeCell ref="I8:J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7"/>
  <sheetViews>
    <sheetView zoomScaleSheetLayoutView="60" topLeftCell="A4" workbookViewId="0">
      <selection activeCell="I30" sqref="I30"/>
    </sheetView>
  </sheetViews>
  <sheetFormatPr defaultColWidth="9" defaultRowHeight="14.25"/>
  <cols>
    <col min="1" max="1" width="5.65" style="296" customWidth="1"/>
    <col min="2" max="3" width="6" style="296" customWidth="1"/>
    <col min="4" max="4" width="13.25" style="296" customWidth="1"/>
    <col min="5" max="10" width="15.25" style="296" customWidth="1"/>
    <col min="11" max="16384" width="9" style="296"/>
  </cols>
  <sheetData>
    <row r="1" s="177" customFormat="1" ht="36" customHeight="1" spans="1:10">
      <c r="A1" s="221" t="s">
        <v>133</v>
      </c>
      <c r="B1" s="221"/>
      <c r="C1" s="221"/>
      <c r="D1" s="221"/>
      <c r="E1" s="221"/>
      <c r="F1" s="221"/>
      <c r="G1" s="221"/>
      <c r="H1" s="221"/>
      <c r="I1" s="221"/>
      <c r="J1" s="221"/>
    </row>
    <row r="2" s="177" customFormat="1" ht="18" customHeight="1" spans="1:10">
      <c r="A2" s="220"/>
      <c r="B2" s="220"/>
      <c r="C2" s="220"/>
      <c r="D2" s="220"/>
      <c r="E2" s="220"/>
      <c r="F2" s="220"/>
      <c r="G2" s="220"/>
      <c r="H2" s="220"/>
      <c r="I2" s="220"/>
      <c r="J2" s="222" t="s">
        <v>134</v>
      </c>
    </row>
    <row r="3" s="177" customFormat="1" ht="18" customHeight="1" spans="1:10">
      <c r="A3" s="223" t="s">
        <v>86</v>
      </c>
      <c r="B3" s="240" t="s">
        <v>87</v>
      </c>
      <c r="C3" s="220"/>
      <c r="D3" s="220"/>
      <c r="E3" s="220"/>
      <c r="F3" s="224"/>
      <c r="G3" s="220"/>
      <c r="H3" s="220"/>
      <c r="I3" s="220"/>
      <c r="J3" s="222" t="s">
        <v>3</v>
      </c>
    </row>
    <row r="4" s="177" customFormat="1" ht="18" customHeight="1" spans="1:10">
      <c r="A4" s="297" t="s">
        <v>6</v>
      </c>
      <c r="B4" s="298"/>
      <c r="C4" s="298" t="s">
        <v>11</v>
      </c>
      <c r="D4" s="298" t="s">
        <v>11</v>
      </c>
      <c r="E4" s="243" t="s">
        <v>74</v>
      </c>
      <c r="F4" s="243" t="s">
        <v>135</v>
      </c>
      <c r="G4" s="243" t="s">
        <v>136</v>
      </c>
      <c r="H4" s="243" t="s">
        <v>137</v>
      </c>
      <c r="I4" s="243" t="s">
        <v>138</v>
      </c>
      <c r="J4" s="243" t="s">
        <v>139</v>
      </c>
    </row>
    <row r="5" s="177" customFormat="1" ht="35.25" customHeight="1" spans="1:10">
      <c r="A5" s="228" t="s">
        <v>94</v>
      </c>
      <c r="B5" s="229"/>
      <c r="C5" s="229"/>
      <c r="D5" s="299" t="s">
        <v>95</v>
      </c>
      <c r="E5" s="229"/>
      <c r="F5" s="229" t="s">
        <v>11</v>
      </c>
      <c r="G5" s="229" t="s">
        <v>11</v>
      </c>
      <c r="H5" s="229" t="s">
        <v>11</v>
      </c>
      <c r="I5" s="229" t="s">
        <v>11</v>
      </c>
      <c r="J5" s="229" t="s">
        <v>11</v>
      </c>
    </row>
    <row r="6" s="177" customFormat="1" ht="18" customHeight="1" spans="1:10">
      <c r="A6" s="228"/>
      <c r="B6" s="229" t="s">
        <v>11</v>
      </c>
      <c r="C6" s="229" t="s">
        <v>11</v>
      </c>
      <c r="D6" s="299" t="s">
        <v>11</v>
      </c>
      <c r="E6" s="229" t="s">
        <v>11</v>
      </c>
      <c r="F6" s="229" t="s">
        <v>11</v>
      </c>
      <c r="G6" s="229" t="s">
        <v>11</v>
      </c>
      <c r="H6" s="229" t="s">
        <v>11</v>
      </c>
      <c r="I6" s="229" t="s">
        <v>11</v>
      </c>
      <c r="J6" s="229" t="s">
        <v>11</v>
      </c>
    </row>
    <row r="7" s="177" customFormat="1" ht="17" customHeight="1" spans="1:10">
      <c r="A7" s="228"/>
      <c r="B7" s="229" t="s">
        <v>11</v>
      </c>
      <c r="C7" s="229" t="s">
        <v>11</v>
      </c>
      <c r="D7" s="299" t="s">
        <v>11</v>
      </c>
      <c r="E7" s="229" t="s">
        <v>11</v>
      </c>
      <c r="F7" s="229" t="s">
        <v>11</v>
      </c>
      <c r="G7" s="229" t="s">
        <v>11</v>
      </c>
      <c r="H7" s="229" t="s">
        <v>11</v>
      </c>
      <c r="I7" s="229" t="s">
        <v>11</v>
      </c>
      <c r="J7" s="229" t="s">
        <v>11</v>
      </c>
    </row>
    <row r="8" s="176" customFormat="1" ht="19.5" customHeight="1" spans="1:10">
      <c r="A8" s="244" t="s">
        <v>98</v>
      </c>
      <c r="B8" s="244" t="s">
        <v>99</v>
      </c>
      <c r="C8" s="244" t="s">
        <v>100</v>
      </c>
      <c r="D8" s="244" t="s">
        <v>10</v>
      </c>
      <c r="E8" s="288" t="s">
        <v>12</v>
      </c>
      <c r="F8" s="288" t="s">
        <v>13</v>
      </c>
      <c r="G8" s="288" t="s">
        <v>19</v>
      </c>
      <c r="H8" s="288" t="s">
        <v>22</v>
      </c>
      <c r="I8" s="288" t="s">
        <v>25</v>
      </c>
      <c r="J8" s="288" t="s">
        <v>28</v>
      </c>
    </row>
    <row r="9" s="176" customFormat="1" ht="19.5" customHeight="1" spans="1:10">
      <c r="A9" s="244"/>
      <c r="B9" s="244"/>
      <c r="C9" s="244"/>
      <c r="D9" s="244" t="s">
        <v>101</v>
      </c>
      <c r="E9" s="183">
        <v>17183368.53</v>
      </c>
      <c r="F9" s="183">
        <v>6558747.73</v>
      </c>
      <c r="G9" s="183">
        <v>10624620.8</v>
      </c>
      <c r="H9" s="183">
        <v>0</v>
      </c>
      <c r="I9" s="183">
        <v>0</v>
      </c>
      <c r="J9" s="183">
        <v>0</v>
      </c>
    </row>
    <row r="10" s="176" customFormat="1" ht="19.5" customHeight="1" spans="1:10">
      <c r="A10" s="182" t="s">
        <v>102</v>
      </c>
      <c r="B10" s="182"/>
      <c r="C10" s="182"/>
      <c r="D10" s="182" t="s">
        <v>103</v>
      </c>
      <c r="E10" s="183">
        <v>955500</v>
      </c>
      <c r="F10" s="183">
        <v>0</v>
      </c>
      <c r="G10" s="183">
        <v>955500</v>
      </c>
      <c r="H10" s="183">
        <v>0</v>
      </c>
      <c r="I10" s="183">
        <v>0</v>
      </c>
      <c r="J10" s="183">
        <v>0</v>
      </c>
    </row>
    <row r="11" s="176" customFormat="1" ht="19.5" customHeight="1" spans="1:10">
      <c r="A11" s="182" t="s">
        <v>104</v>
      </c>
      <c r="B11" s="182"/>
      <c r="C11" s="182"/>
      <c r="D11" s="182" t="s">
        <v>105</v>
      </c>
      <c r="E11" s="183">
        <v>4482464.09</v>
      </c>
      <c r="F11" s="183">
        <v>4482464.09</v>
      </c>
      <c r="G11" s="183">
        <v>0</v>
      </c>
      <c r="H11" s="183">
        <v>0</v>
      </c>
      <c r="I11" s="183">
        <v>0</v>
      </c>
      <c r="J11" s="183">
        <v>0</v>
      </c>
    </row>
    <row r="12" s="176" customFormat="1" ht="19.5" customHeight="1" spans="1:10">
      <c r="A12" s="182" t="s">
        <v>106</v>
      </c>
      <c r="B12" s="182"/>
      <c r="C12" s="182"/>
      <c r="D12" s="182" t="s">
        <v>107</v>
      </c>
      <c r="E12" s="183">
        <v>18638.8</v>
      </c>
      <c r="F12" s="183">
        <v>48</v>
      </c>
      <c r="G12" s="183">
        <v>18590.8</v>
      </c>
      <c r="H12" s="183">
        <v>0</v>
      </c>
      <c r="I12" s="183">
        <v>0</v>
      </c>
      <c r="J12" s="183">
        <v>0</v>
      </c>
    </row>
    <row r="13" s="176" customFormat="1" ht="19.5" customHeight="1" spans="1:10">
      <c r="A13" s="182" t="s">
        <v>108</v>
      </c>
      <c r="B13" s="182"/>
      <c r="C13" s="182"/>
      <c r="D13" s="182" t="s">
        <v>109</v>
      </c>
      <c r="E13" s="183">
        <v>896900</v>
      </c>
      <c r="F13" s="183">
        <v>0</v>
      </c>
      <c r="G13" s="183">
        <v>896900</v>
      </c>
      <c r="H13" s="183">
        <v>0</v>
      </c>
      <c r="I13" s="183">
        <v>0</v>
      </c>
      <c r="J13" s="183">
        <v>0</v>
      </c>
    </row>
    <row r="14" s="176" customFormat="1" ht="19.5" customHeight="1" spans="1:10">
      <c r="A14" s="182" t="s">
        <v>110</v>
      </c>
      <c r="B14" s="182"/>
      <c r="C14" s="182"/>
      <c r="D14" s="182" t="s">
        <v>111</v>
      </c>
      <c r="E14" s="183">
        <v>255000</v>
      </c>
      <c r="F14" s="183">
        <v>255000</v>
      </c>
      <c r="G14" s="183">
        <v>0</v>
      </c>
      <c r="H14" s="183">
        <v>0</v>
      </c>
      <c r="I14" s="183">
        <v>0</v>
      </c>
      <c r="J14" s="183">
        <v>0</v>
      </c>
    </row>
    <row r="15" s="176" customFormat="1" ht="19.5" customHeight="1" spans="1:10">
      <c r="A15" s="182" t="s">
        <v>112</v>
      </c>
      <c r="B15" s="182"/>
      <c r="C15" s="182"/>
      <c r="D15" s="182" t="s">
        <v>113</v>
      </c>
      <c r="E15" s="183">
        <v>159600</v>
      </c>
      <c r="F15" s="183">
        <v>159600</v>
      </c>
      <c r="G15" s="183">
        <v>0</v>
      </c>
      <c r="H15" s="183">
        <v>0</v>
      </c>
      <c r="I15" s="183">
        <v>0</v>
      </c>
      <c r="J15" s="183">
        <v>0</v>
      </c>
    </row>
    <row r="16" s="176" customFormat="1" ht="19.5" customHeight="1" spans="1:10">
      <c r="A16" s="182" t="s">
        <v>114</v>
      </c>
      <c r="B16" s="182"/>
      <c r="C16" s="182"/>
      <c r="D16" s="182" t="s">
        <v>115</v>
      </c>
      <c r="E16" s="183">
        <v>459197.44</v>
      </c>
      <c r="F16" s="183">
        <v>459197.44</v>
      </c>
      <c r="G16" s="183">
        <v>0</v>
      </c>
      <c r="H16" s="183">
        <v>0</v>
      </c>
      <c r="I16" s="183">
        <v>0</v>
      </c>
      <c r="J16" s="183">
        <v>0</v>
      </c>
    </row>
    <row r="17" s="176" customFormat="1" ht="19.5" customHeight="1" spans="1:10">
      <c r="A17" s="182" t="s">
        <v>116</v>
      </c>
      <c r="B17" s="182"/>
      <c r="C17" s="182"/>
      <c r="D17" s="182" t="s">
        <v>117</v>
      </c>
      <c r="E17" s="183">
        <v>229598.72</v>
      </c>
      <c r="F17" s="183">
        <v>229598.72</v>
      </c>
      <c r="G17" s="183">
        <v>0</v>
      </c>
      <c r="H17" s="183">
        <v>0</v>
      </c>
      <c r="I17" s="183">
        <v>0</v>
      </c>
      <c r="J17" s="183">
        <v>0</v>
      </c>
    </row>
    <row r="18" s="176" customFormat="1" ht="19.5" customHeight="1" spans="1:10">
      <c r="A18" s="182" t="s">
        <v>118</v>
      </c>
      <c r="B18" s="182"/>
      <c r="C18" s="182"/>
      <c r="D18" s="182" t="s">
        <v>119</v>
      </c>
      <c r="E18" s="183">
        <v>245447.16</v>
      </c>
      <c r="F18" s="183">
        <v>245447.16</v>
      </c>
      <c r="G18" s="183">
        <v>0</v>
      </c>
      <c r="H18" s="183">
        <v>0</v>
      </c>
      <c r="I18" s="183">
        <v>0</v>
      </c>
      <c r="J18" s="183">
        <v>0</v>
      </c>
    </row>
    <row r="19" s="176" customFormat="1" ht="19.5" customHeight="1" spans="1:10">
      <c r="A19" s="182" t="s">
        <v>120</v>
      </c>
      <c r="B19" s="182"/>
      <c r="C19" s="182"/>
      <c r="D19" s="182" t="s">
        <v>121</v>
      </c>
      <c r="E19" s="183">
        <v>203175.91</v>
      </c>
      <c r="F19" s="183">
        <v>203175.91</v>
      </c>
      <c r="G19" s="183">
        <v>0</v>
      </c>
      <c r="H19" s="183">
        <v>0</v>
      </c>
      <c r="I19" s="183">
        <v>0</v>
      </c>
      <c r="J19" s="183">
        <v>0</v>
      </c>
    </row>
    <row r="20" s="176" customFormat="1" ht="19.5" customHeight="1" spans="1:10">
      <c r="A20" s="182" t="s">
        <v>122</v>
      </c>
      <c r="B20" s="182"/>
      <c r="C20" s="182"/>
      <c r="D20" s="182" t="s">
        <v>123</v>
      </c>
      <c r="E20" s="183">
        <v>46107.41</v>
      </c>
      <c r="F20" s="183">
        <v>46107.41</v>
      </c>
      <c r="G20" s="183">
        <v>0</v>
      </c>
      <c r="H20" s="183">
        <v>0</v>
      </c>
      <c r="I20" s="183">
        <v>0</v>
      </c>
      <c r="J20" s="183">
        <v>0</v>
      </c>
    </row>
    <row r="21" s="176" customFormat="1" ht="19.5" customHeight="1" spans="1:10">
      <c r="A21" s="182" t="s">
        <v>140</v>
      </c>
      <c r="B21" s="182"/>
      <c r="C21" s="182"/>
      <c r="D21" s="182" t="s">
        <v>107</v>
      </c>
      <c r="E21" s="183">
        <v>21662</v>
      </c>
      <c r="F21" s="183">
        <v>0</v>
      </c>
      <c r="G21" s="183">
        <v>21662</v>
      </c>
      <c r="H21" s="183">
        <v>0</v>
      </c>
      <c r="I21" s="183">
        <v>0</v>
      </c>
      <c r="J21" s="183">
        <v>0</v>
      </c>
    </row>
    <row r="22" s="176" customFormat="1" ht="19.5" customHeight="1" spans="1:10">
      <c r="A22" s="182" t="s">
        <v>124</v>
      </c>
      <c r="B22" s="182"/>
      <c r="C22" s="182"/>
      <c r="D22" s="182" t="s">
        <v>125</v>
      </c>
      <c r="E22" s="183">
        <v>6431968</v>
      </c>
      <c r="F22" s="183">
        <v>0</v>
      </c>
      <c r="G22" s="183">
        <v>6431968</v>
      </c>
      <c r="H22" s="183">
        <v>0</v>
      </c>
      <c r="I22" s="183">
        <v>0</v>
      </c>
      <c r="J22" s="183">
        <v>0</v>
      </c>
    </row>
    <row r="23" s="176" customFormat="1" ht="19.5" customHeight="1" spans="1:10">
      <c r="A23" s="182" t="s">
        <v>126</v>
      </c>
      <c r="B23" s="182"/>
      <c r="C23" s="182"/>
      <c r="D23" s="182" t="s">
        <v>127</v>
      </c>
      <c r="E23" s="183">
        <v>2300000</v>
      </c>
      <c r="F23" s="183">
        <v>0</v>
      </c>
      <c r="G23" s="183">
        <v>2300000</v>
      </c>
      <c r="H23" s="183">
        <v>0</v>
      </c>
      <c r="I23" s="183">
        <v>0</v>
      </c>
      <c r="J23" s="183">
        <v>0</v>
      </c>
    </row>
    <row r="24" s="176" customFormat="1" ht="19.5" customHeight="1" spans="1:10">
      <c r="A24" s="182" t="s">
        <v>128</v>
      </c>
      <c r="B24" s="182"/>
      <c r="C24" s="182"/>
      <c r="D24" s="182" t="s">
        <v>129</v>
      </c>
      <c r="E24" s="183">
        <v>478109</v>
      </c>
      <c r="F24" s="183">
        <v>478109</v>
      </c>
      <c r="G24" s="183">
        <v>0</v>
      </c>
      <c r="H24" s="183">
        <v>0</v>
      </c>
      <c r="I24" s="183">
        <v>0</v>
      </c>
      <c r="J24" s="183">
        <v>0</v>
      </c>
    </row>
    <row r="25" s="176" customFormat="1" ht="19.5" customHeight="1" spans="1:10">
      <c r="A25" s="182" t="s">
        <v>141</v>
      </c>
      <c r="B25" s="182"/>
      <c r="C25" s="182"/>
      <c r="D25" s="182"/>
      <c r="E25" s="182"/>
      <c r="F25" s="182"/>
      <c r="G25" s="182"/>
      <c r="H25" s="182"/>
      <c r="I25" s="182"/>
      <c r="J25" s="182"/>
    </row>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19.9" customHeight="1"/>
    <row r="165" ht="19.9" customHeight="1"/>
    <row r="166" ht="19.9" customHeight="1"/>
    <row r="167" ht="19.9" customHeight="1"/>
  </sheetData>
  <mergeCells count="29">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topLeftCell="A18" workbookViewId="0">
      <selection activeCell="G1" sqref="G$1:G$1048576"/>
    </sheetView>
  </sheetViews>
  <sheetFormatPr defaultColWidth="9" defaultRowHeight="14.25"/>
  <cols>
    <col min="1" max="1" width="27.4" style="177" customWidth="1"/>
    <col min="2" max="2" width="5.4" style="177" customWidth="1"/>
    <col min="3" max="3" width="14.875" style="177" customWidth="1"/>
    <col min="4" max="4" width="45.25" style="177" customWidth="1"/>
    <col min="5" max="5" width="6" style="177" customWidth="1"/>
    <col min="6" max="7" width="14.875" style="177" customWidth="1"/>
    <col min="8" max="9" width="12.2" style="177" customWidth="1"/>
    <col min="10" max="16384" width="9" style="177"/>
  </cols>
  <sheetData>
    <row r="1" ht="25.5" customHeight="1" spans="1:9">
      <c r="A1" s="220"/>
      <c r="B1" s="220"/>
      <c r="C1" s="220"/>
      <c r="D1" s="221" t="s">
        <v>142</v>
      </c>
      <c r="E1" s="220"/>
      <c r="F1" s="220"/>
      <c r="G1" s="220"/>
      <c r="H1" s="220"/>
      <c r="I1" s="220"/>
    </row>
    <row r="2" s="289" customFormat="1" ht="18" customHeight="1" spans="1:9">
      <c r="A2" s="220"/>
      <c r="B2" s="220"/>
      <c r="C2" s="220"/>
      <c r="D2" s="220"/>
      <c r="E2" s="220"/>
      <c r="F2" s="220"/>
      <c r="G2" s="220"/>
      <c r="H2" s="220"/>
      <c r="I2" s="222" t="s">
        <v>143</v>
      </c>
    </row>
    <row r="3" s="289" customFormat="1" ht="18" customHeight="1" spans="1:9">
      <c r="A3" s="223" t="s">
        <v>2</v>
      </c>
      <c r="B3" s="220"/>
      <c r="C3" s="220"/>
      <c r="D3" s="224"/>
      <c r="E3" s="220"/>
      <c r="F3" s="220"/>
      <c r="G3" s="220"/>
      <c r="H3" s="220"/>
      <c r="I3" s="222" t="s">
        <v>3</v>
      </c>
    </row>
    <row r="4" ht="18" customHeight="1" spans="1:9">
      <c r="A4" s="290" t="s">
        <v>144</v>
      </c>
      <c r="B4" s="291"/>
      <c r="C4" s="291"/>
      <c r="D4" s="291" t="s">
        <v>145</v>
      </c>
      <c r="E4" s="291"/>
      <c r="F4" s="291" t="s">
        <v>11</v>
      </c>
      <c r="G4" s="291" t="s">
        <v>11</v>
      </c>
      <c r="H4" s="291"/>
      <c r="I4" s="291" t="s">
        <v>11</v>
      </c>
    </row>
    <row r="5" ht="39.75" customHeight="1" spans="1:9">
      <c r="A5" s="292" t="s">
        <v>146</v>
      </c>
      <c r="B5" s="293" t="s">
        <v>7</v>
      </c>
      <c r="C5" s="293" t="s">
        <v>147</v>
      </c>
      <c r="D5" s="293" t="s">
        <v>148</v>
      </c>
      <c r="E5" s="293" t="s">
        <v>7</v>
      </c>
      <c r="F5" s="294" t="s">
        <v>101</v>
      </c>
      <c r="G5" s="293" t="s">
        <v>149</v>
      </c>
      <c r="H5" s="295" t="s">
        <v>150</v>
      </c>
      <c r="I5" s="154" t="s">
        <v>151</v>
      </c>
    </row>
    <row r="6" ht="18" customHeight="1" spans="1:9">
      <c r="A6" s="292"/>
      <c r="B6" s="293" t="s">
        <v>11</v>
      </c>
      <c r="C6" s="293" t="s">
        <v>11</v>
      </c>
      <c r="D6" s="293" t="s">
        <v>11</v>
      </c>
      <c r="E6" s="293" t="s">
        <v>11</v>
      </c>
      <c r="F6" s="294" t="s">
        <v>96</v>
      </c>
      <c r="G6" s="293" t="s">
        <v>149</v>
      </c>
      <c r="H6" s="295"/>
      <c r="I6" s="154"/>
    </row>
    <row r="7" s="176" customFormat="1" ht="19.5" customHeight="1" spans="1:9">
      <c r="A7" s="244" t="s">
        <v>152</v>
      </c>
      <c r="B7" s="244"/>
      <c r="C7" s="244" t="s">
        <v>12</v>
      </c>
      <c r="D7" s="244" t="s">
        <v>152</v>
      </c>
      <c r="E7" s="244"/>
      <c r="F7" s="244" t="s">
        <v>13</v>
      </c>
      <c r="G7" s="244" t="s">
        <v>19</v>
      </c>
      <c r="H7" s="244" t="s">
        <v>22</v>
      </c>
      <c r="I7" s="244" t="s">
        <v>25</v>
      </c>
    </row>
    <row r="8" s="176" customFormat="1" ht="19.5" customHeight="1" spans="1:9">
      <c r="A8" s="230" t="s">
        <v>153</v>
      </c>
      <c r="B8" s="244" t="s">
        <v>12</v>
      </c>
      <c r="C8" s="183">
        <v>16991679.93</v>
      </c>
      <c r="D8" s="230" t="s">
        <v>15</v>
      </c>
      <c r="E8" s="244" t="s">
        <v>154</v>
      </c>
      <c r="F8" s="183">
        <v>955500</v>
      </c>
      <c r="G8" s="183">
        <v>955500</v>
      </c>
      <c r="H8" s="183">
        <v>0</v>
      </c>
      <c r="I8" s="183">
        <v>0</v>
      </c>
    </row>
    <row r="9" s="176" customFormat="1" ht="19.5" customHeight="1" spans="1:9">
      <c r="A9" s="230" t="s">
        <v>155</v>
      </c>
      <c r="B9" s="244" t="s">
        <v>13</v>
      </c>
      <c r="C9" s="183">
        <v>0</v>
      </c>
      <c r="D9" s="230" t="s">
        <v>17</v>
      </c>
      <c r="E9" s="244" t="s">
        <v>156</v>
      </c>
      <c r="F9" s="183">
        <v>0</v>
      </c>
      <c r="G9" s="183">
        <v>0</v>
      </c>
      <c r="H9" s="183">
        <v>0</v>
      </c>
      <c r="I9" s="183">
        <v>0</v>
      </c>
    </row>
    <row r="10" s="176" customFormat="1" ht="19.5" customHeight="1" spans="1:9">
      <c r="A10" s="230" t="s">
        <v>157</v>
      </c>
      <c r="B10" s="244" t="s">
        <v>19</v>
      </c>
      <c r="C10" s="183">
        <v>0</v>
      </c>
      <c r="D10" s="230" t="s">
        <v>20</v>
      </c>
      <c r="E10" s="244" t="s">
        <v>158</v>
      </c>
      <c r="F10" s="183">
        <v>0</v>
      </c>
      <c r="G10" s="183">
        <v>0</v>
      </c>
      <c r="H10" s="183">
        <v>0</v>
      </c>
      <c r="I10" s="183">
        <v>0</v>
      </c>
    </row>
    <row r="11" s="176" customFormat="1" ht="19.5" customHeight="1" spans="1:9">
      <c r="A11" s="230"/>
      <c r="B11" s="244" t="s">
        <v>22</v>
      </c>
      <c r="C11" s="232"/>
      <c r="D11" s="230" t="s">
        <v>23</v>
      </c>
      <c r="E11" s="244" t="s">
        <v>159</v>
      </c>
      <c r="F11" s="183">
        <v>0</v>
      </c>
      <c r="G11" s="183">
        <v>0</v>
      </c>
      <c r="H11" s="183">
        <v>0</v>
      </c>
      <c r="I11" s="183">
        <v>0</v>
      </c>
    </row>
    <row r="12" s="176" customFormat="1" ht="19.5" customHeight="1" spans="1:9">
      <c r="A12" s="230"/>
      <c r="B12" s="244" t="s">
        <v>25</v>
      </c>
      <c r="C12" s="232"/>
      <c r="D12" s="230" t="s">
        <v>26</v>
      </c>
      <c r="E12" s="244" t="s">
        <v>160</v>
      </c>
      <c r="F12" s="183">
        <v>0</v>
      </c>
      <c r="G12" s="183">
        <v>0</v>
      </c>
      <c r="H12" s="183">
        <v>0</v>
      </c>
      <c r="I12" s="183">
        <v>0</v>
      </c>
    </row>
    <row r="13" s="176" customFormat="1" ht="19.5" customHeight="1" spans="1:9">
      <c r="A13" s="230"/>
      <c r="B13" s="244" t="s">
        <v>28</v>
      </c>
      <c r="C13" s="232"/>
      <c r="D13" s="230" t="s">
        <v>29</v>
      </c>
      <c r="E13" s="244" t="s">
        <v>161</v>
      </c>
      <c r="F13" s="183">
        <v>5227976.29</v>
      </c>
      <c r="G13" s="183">
        <v>5227976.29</v>
      </c>
      <c r="H13" s="183">
        <v>0</v>
      </c>
      <c r="I13" s="183">
        <v>0</v>
      </c>
    </row>
    <row r="14" s="176" customFormat="1" ht="19.5" customHeight="1" spans="1:9">
      <c r="A14" s="230"/>
      <c r="B14" s="244" t="s">
        <v>31</v>
      </c>
      <c r="C14" s="232"/>
      <c r="D14" s="230" t="s">
        <v>32</v>
      </c>
      <c r="E14" s="244" t="s">
        <v>162</v>
      </c>
      <c r="F14" s="183">
        <v>0</v>
      </c>
      <c r="G14" s="183">
        <v>0</v>
      </c>
      <c r="H14" s="183">
        <v>0</v>
      </c>
      <c r="I14" s="183">
        <v>0</v>
      </c>
    </row>
    <row r="15" s="176" customFormat="1" ht="19.5" customHeight="1" spans="1:9">
      <c r="A15" s="230"/>
      <c r="B15" s="244" t="s">
        <v>34</v>
      </c>
      <c r="C15" s="232"/>
      <c r="D15" s="230" t="s">
        <v>35</v>
      </c>
      <c r="E15" s="244" t="s">
        <v>163</v>
      </c>
      <c r="F15" s="183">
        <v>1103396.16</v>
      </c>
      <c r="G15" s="183">
        <v>1103396.16</v>
      </c>
      <c r="H15" s="183">
        <v>0</v>
      </c>
      <c r="I15" s="183">
        <v>0</v>
      </c>
    </row>
    <row r="16" s="176" customFormat="1" ht="19.5" customHeight="1" spans="1:9">
      <c r="A16" s="230"/>
      <c r="B16" s="244" t="s">
        <v>36</v>
      </c>
      <c r="C16" s="232"/>
      <c r="D16" s="230" t="s">
        <v>37</v>
      </c>
      <c r="E16" s="244" t="s">
        <v>164</v>
      </c>
      <c r="F16" s="183">
        <v>494730.48</v>
      </c>
      <c r="G16" s="183">
        <v>494730.48</v>
      </c>
      <c r="H16" s="183">
        <v>0</v>
      </c>
      <c r="I16" s="183">
        <v>0</v>
      </c>
    </row>
    <row r="17" s="176" customFormat="1" ht="19.5" customHeight="1" spans="1:9">
      <c r="A17" s="230"/>
      <c r="B17" s="244" t="s">
        <v>38</v>
      </c>
      <c r="C17" s="232"/>
      <c r="D17" s="230" t="s">
        <v>39</v>
      </c>
      <c r="E17" s="244" t="s">
        <v>165</v>
      </c>
      <c r="F17" s="183">
        <v>0</v>
      </c>
      <c r="G17" s="183">
        <v>0</v>
      </c>
      <c r="H17" s="183">
        <v>0</v>
      </c>
      <c r="I17" s="183">
        <v>0</v>
      </c>
    </row>
    <row r="18" s="176" customFormat="1" ht="19.5" customHeight="1" spans="1:9">
      <c r="A18" s="230"/>
      <c r="B18" s="244" t="s">
        <v>40</v>
      </c>
      <c r="C18" s="232"/>
      <c r="D18" s="230" t="s">
        <v>41</v>
      </c>
      <c r="E18" s="244" t="s">
        <v>166</v>
      </c>
      <c r="F18" s="183">
        <v>0</v>
      </c>
      <c r="G18" s="183">
        <v>0</v>
      </c>
      <c r="H18" s="183">
        <v>0</v>
      </c>
      <c r="I18" s="183">
        <v>0</v>
      </c>
    </row>
    <row r="19" s="176" customFormat="1" ht="19.5" customHeight="1" spans="1:9">
      <c r="A19" s="230"/>
      <c r="B19" s="244" t="s">
        <v>42</v>
      </c>
      <c r="C19" s="232"/>
      <c r="D19" s="230" t="s">
        <v>43</v>
      </c>
      <c r="E19" s="244" t="s">
        <v>167</v>
      </c>
      <c r="F19" s="183">
        <v>0</v>
      </c>
      <c r="G19" s="183">
        <v>0</v>
      </c>
      <c r="H19" s="183">
        <v>0</v>
      </c>
      <c r="I19" s="183">
        <v>0</v>
      </c>
    </row>
    <row r="20" s="176" customFormat="1" ht="19.5" customHeight="1" spans="1:9">
      <c r="A20" s="230"/>
      <c r="B20" s="244" t="s">
        <v>44</v>
      </c>
      <c r="C20" s="232"/>
      <c r="D20" s="230" t="s">
        <v>45</v>
      </c>
      <c r="E20" s="244" t="s">
        <v>168</v>
      </c>
      <c r="F20" s="183">
        <v>0</v>
      </c>
      <c r="G20" s="183">
        <v>0</v>
      </c>
      <c r="H20" s="183">
        <v>0</v>
      </c>
      <c r="I20" s="183">
        <v>0</v>
      </c>
    </row>
    <row r="21" s="176" customFormat="1" ht="19.5" customHeight="1" spans="1:9">
      <c r="A21" s="230"/>
      <c r="B21" s="244" t="s">
        <v>46</v>
      </c>
      <c r="C21" s="232"/>
      <c r="D21" s="230" t="s">
        <v>47</v>
      </c>
      <c r="E21" s="244" t="s">
        <v>169</v>
      </c>
      <c r="F21" s="183">
        <v>8731968</v>
      </c>
      <c r="G21" s="183">
        <v>8731968</v>
      </c>
      <c r="H21" s="183">
        <v>0</v>
      </c>
      <c r="I21" s="183">
        <v>0</v>
      </c>
    </row>
    <row r="22" s="176" customFormat="1" ht="19.5" customHeight="1" spans="1:9">
      <c r="A22" s="230"/>
      <c r="B22" s="244" t="s">
        <v>48</v>
      </c>
      <c r="C22" s="232"/>
      <c r="D22" s="230" t="s">
        <v>49</v>
      </c>
      <c r="E22" s="244" t="s">
        <v>170</v>
      </c>
      <c r="F22" s="183">
        <v>0</v>
      </c>
      <c r="G22" s="183">
        <v>0</v>
      </c>
      <c r="H22" s="183">
        <v>0</v>
      </c>
      <c r="I22" s="183">
        <v>0</v>
      </c>
    </row>
    <row r="23" s="176" customFormat="1" ht="19.5" customHeight="1" spans="1:9">
      <c r="A23" s="230"/>
      <c r="B23" s="244" t="s">
        <v>50</v>
      </c>
      <c r="C23" s="232"/>
      <c r="D23" s="230" t="s">
        <v>51</v>
      </c>
      <c r="E23" s="244" t="s">
        <v>171</v>
      </c>
      <c r="F23" s="183">
        <v>0</v>
      </c>
      <c r="G23" s="183">
        <v>0</v>
      </c>
      <c r="H23" s="183">
        <v>0</v>
      </c>
      <c r="I23" s="183">
        <v>0</v>
      </c>
    </row>
    <row r="24" s="176" customFormat="1" ht="19.5" customHeight="1" spans="1:9">
      <c r="A24" s="230"/>
      <c r="B24" s="244" t="s">
        <v>52</v>
      </c>
      <c r="C24" s="232"/>
      <c r="D24" s="230" t="s">
        <v>53</v>
      </c>
      <c r="E24" s="244" t="s">
        <v>172</v>
      </c>
      <c r="F24" s="183">
        <v>0</v>
      </c>
      <c r="G24" s="183">
        <v>0</v>
      </c>
      <c r="H24" s="183">
        <v>0</v>
      </c>
      <c r="I24" s="183">
        <v>0</v>
      </c>
    </row>
    <row r="25" s="176" customFormat="1" ht="19.5" customHeight="1" spans="1:9">
      <c r="A25" s="230"/>
      <c r="B25" s="244" t="s">
        <v>54</v>
      </c>
      <c r="C25" s="232"/>
      <c r="D25" s="230" t="s">
        <v>55</v>
      </c>
      <c r="E25" s="244" t="s">
        <v>173</v>
      </c>
      <c r="F25" s="183">
        <v>0</v>
      </c>
      <c r="G25" s="183">
        <v>0</v>
      </c>
      <c r="H25" s="183">
        <v>0</v>
      </c>
      <c r="I25" s="183">
        <v>0</v>
      </c>
    </row>
    <row r="26" s="176" customFormat="1" ht="19.5" customHeight="1" spans="1:9">
      <c r="A26" s="230"/>
      <c r="B26" s="244" t="s">
        <v>56</v>
      </c>
      <c r="C26" s="232"/>
      <c r="D26" s="230" t="s">
        <v>57</v>
      </c>
      <c r="E26" s="244" t="s">
        <v>174</v>
      </c>
      <c r="F26" s="183">
        <v>478109</v>
      </c>
      <c r="G26" s="183">
        <v>478109</v>
      </c>
      <c r="H26" s="183">
        <v>0</v>
      </c>
      <c r="I26" s="183">
        <v>0</v>
      </c>
    </row>
    <row r="27" s="176" customFormat="1" ht="19.5" customHeight="1" spans="1:9">
      <c r="A27" s="230"/>
      <c r="B27" s="244" t="s">
        <v>58</v>
      </c>
      <c r="C27" s="232"/>
      <c r="D27" s="230" t="s">
        <v>59</v>
      </c>
      <c r="E27" s="244" t="s">
        <v>175</v>
      </c>
      <c r="F27" s="183">
        <v>0</v>
      </c>
      <c r="G27" s="183">
        <v>0</v>
      </c>
      <c r="H27" s="183">
        <v>0</v>
      </c>
      <c r="I27" s="183">
        <v>0</v>
      </c>
    </row>
    <row r="28" s="176" customFormat="1" ht="19.5" customHeight="1" spans="1:9">
      <c r="A28" s="230"/>
      <c r="B28" s="244" t="s">
        <v>60</v>
      </c>
      <c r="C28" s="232"/>
      <c r="D28" s="230" t="s">
        <v>61</v>
      </c>
      <c r="E28" s="244" t="s">
        <v>176</v>
      </c>
      <c r="F28" s="183">
        <v>0</v>
      </c>
      <c r="G28" s="183">
        <v>0</v>
      </c>
      <c r="H28" s="183">
        <v>0</v>
      </c>
      <c r="I28" s="183">
        <v>0</v>
      </c>
    </row>
    <row r="29" s="176" customFormat="1" ht="19.5" customHeight="1" spans="1:9">
      <c r="A29" s="230"/>
      <c r="B29" s="244" t="s">
        <v>62</v>
      </c>
      <c r="C29" s="232"/>
      <c r="D29" s="230" t="s">
        <v>63</v>
      </c>
      <c r="E29" s="244" t="s">
        <v>177</v>
      </c>
      <c r="F29" s="183">
        <v>0</v>
      </c>
      <c r="G29" s="183">
        <v>0</v>
      </c>
      <c r="H29" s="183">
        <v>0</v>
      </c>
      <c r="I29" s="183">
        <v>0</v>
      </c>
    </row>
    <row r="30" s="176" customFormat="1" ht="19.5" customHeight="1" spans="1:9">
      <c r="A30" s="230"/>
      <c r="B30" s="244" t="s">
        <v>64</v>
      </c>
      <c r="C30" s="232"/>
      <c r="D30" s="230" t="s">
        <v>65</v>
      </c>
      <c r="E30" s="244" t="s">
        <v>178</v>
      </c>
      <c r="F30" s="183">
        <v>0</v>
      </c>
      <c r="G30" s="183">
        <v>0</v>
      </c>
      <c r="H30" s="183">
        <v>0</v>
      </c>
      <c r="I30" s="183">
        <v>0</v>
      </c>
    </row>
    <row r="31" s="176" customFormat="1" ht="19.5" customHeight="1" spans="1:9">
      <c r="A31" s="230"/>
      <c r="B31" s="244" t="s">
        <v>66</v>
      </c>
      <c r="C31" s="232"/>
      <c r="D31" s="230" t="s">
        <v>67</v>
      </c>
      <c r="E31" s="244" t="s">
        <v>179</v>
      </c>
      <c r="F31" s="183">
        <v>0</v>
      </c>
      <c r="G31" s="183">
        <v>0</v>
      </c>
      <c r="H31" s="183">
        <v>0</v>
      </c>
      <c r="I31" s="183">
        <v>0</v>
      </c>
    </row>
    <row r="32" s="176" customFormat="1" ht="19.5" customHeight="1" spans="1:9">
      <c r="A32" s="230"/>
      <c r="B32" s="244" t="s">
        <v>68</v>
      </c>
      <c r="C32" s="232"/>
      <c r="D32" s="230" t="s">
        <v>69</v>
      </c>
      <c r="E32" s="244" t="s">
        <v>180</v>
      </c>
      <c r="F32" s="183">
        <v>0</v>
      </c>
      <c r="G32" s="183">
        <v>0</v>
      </c>
      <c r="H32" s="183">
        <v>0</v>
      </c>
      <c r="I32" s="183">
        <v>0</v>
      </c>
    </row>
    <row r="33" s="176" customFormat="1" ht="19.5" customHeight="1" spans="1:9">
      <c r="A33" s="230"/>
      <c r="B33" s="244" t="s">
        <v>70</v>
      </c>
      <c r="C33" s="232"/>
      <c r="D33" s="230" t="s">
        <v>71</v>
      </c>
      <c r="E33" s="244" t="s">
        <v>181</v>
      </c>
      <c r="F33" s="183">
        <v>0</v>
      </c>
      <c r="G33" s="183">
        <v>0</v>
      </c>
      <c r="H33" s="183">
        <v>0</v>
      </c>
      <c r="I33" s="183">
        <v>0</v>
      </c>
    </row>
    <row r="34" s="176" customFormat="1" ht="19.5" customHeight="1" spans="1:9">
      <c r="A34" s="244" t="s">
        <v>72</v>
      </c>
      <c r="B34" s="244" t="s">
        <v>73</v>
      </c>
      <c r="C34" s="183">
        <v>16991679.93</v>
      </c>
      <c r="D34" s="244" t="s">
        <v>74</v>
      </c>
      <c r="E34" s="244" t="s">
        <v>182</v>
      </c>
      <c r="F34" s="183">
        <v>16991679.93</v>
      </c>
      <c r="G34" s="183">
        <v>16991679.93</v>
      </c>
      <c r="H34" s="183">
        <v>0</v>
      </c>
      <c r="I34" s="183">
        <v>0</v>
      </c>
    </row>
    <row r="35" s="176" customFormat="1" ht="19.5" customHeight="1" spans="1:9">
      <c r="A35" s="230" t="s">
        <v>183</v>
      </c>
      <c r="B35" s="244" t="s">
        <v>76</v>
      </c>
      <c r="C35" s="183">
        <v>0</v>
      </c>
      <c r="D35" s="230" t="s">
        <v>184</v>
      </c>
      <c r="E35" s="244" t="s">
        <v>185</v>
      </c>
      <c r="F35" s="183">
        <v>0</v>
      </c>
      <c r="G35" s="183">
        <v>0</v>
      </c>
      <c r="H35" s="183">
        <v>0</v>
      </c>
      <c r="I35" s="183">
        <v>0</v>
      </c>
    </row>
    <row r="36" s="176" customFormat="1" ht="19.5" customHeight="1" spans="1:9">
      <c r="A36" s="230" t="s">
        <v>153</v>
      </c>
      <c r="B36" s="244" t="s">
        <v>79</v>
      </c>
      <c r="C36" s="183">
        <v>0</v>
      </c>
      <c r="D36" s="230"/>
      <c r="E36" s="244" t="s">
        <v>186</v>
      </c>
      <c r="F36" s="232"/>
      <c r="G36" s="232"/>
      <c r="H36" s="232"/>
      <c r="I36" s="232"/>
    </row>
    <row r="37" s="176" customFormat="1" ht="19.5" customHeight="1" spans="1:9">
      <c r="A37" s="230" t="s">
        <v>155</v>
      </c>
      <c r="B37" s="244" t="s">
        <v>82</v>
      </c>
      <c r="C37" s="183">
        <v>0</v>
      </c>
      <c r="D37" s="244"/>
      <c r="E37" s="244" t="s">
        <v>187</v>
      </c>
      <c r="F37" s="232"/>
      <c r="G37" s="232"/>
      <c r="H37" s="232"/>
      <c r="I37" s="232"/>
    </row>
    <row r="38" s="176" customFormat="1" ht="19.5" customHeight="1" spans="1:9">
      <c r="A38" s="230" t="s">
        <v>157</v>
      </c>
      <c r="B38" s="244" t="s">
        <v>188</v>
      </c>
      <c r="C38" s="183">
        <v>0</v>
      </c>
      <c r="D38" s="230"/>
      <c r="E38" s="244" t="s">
        <v>189</v>
      </c>
      <c r="F38" s="232"/>
      <c r="G38" s="232"/>
      <c r="H38" s="232"/>
      <c r="I38" s="232"/>
    </row>
    <row r="39" s="176" customFormat="1" ht="19.5" customHeight="1" spans="1:9">
      <c r="A39" s="244" t="s">
        <v>81</v>
      </c>
      <c r="B39" s="244" t="s">
        <v>190</v>
      </c>
      <c r="C39" s="183">
        <v>16991679.93</v>
      </c>
      <c r="D39" s="244" t="s">
        <v>81</v>
      </c>
      <c r="E39" s="244" t="s">
        <v>191</v>
      </c>
      <c r="F39" s="183">
        <v>16991679.93</v>
      </c>
      <c r="G39" s="183">
        <v>16991679.93</v>
      </c>
      <c r="H39" s="183">
        <v>0</v>
      </c>
      <c r="I39" s="183">
        <v>0</v>
      </c>
    </row>
    <row r="40" s="176" customFormat="1" ht="19.5" customHeight="1" spans="1:9">
      <c r="A40" s="182" t="s">
        <v>192</v>
      </c>
      <c r="B40" s="182"/>
      <c r="C40" s="182"/>
      <c r="D40" s="182"/>
      <c r="E40" s="182"/>
      <c r="F40" s="182"/>
      <c r="G40" s="182"/>
      <c r="H40" s="182"/>
      <c r="I40" s="18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3"/>
  <sheetViews>
    <sheetView zoomScaleSheetLayoutView="60" workbookViewId="0">
      <selection activeCell="L2" sqref="L$1:L$1048576"/>
    </sheetView>
  </sheetViews>
  <sheetFormatPr defaultColWidth="9" defaultRowHeight="14.25" customHeight="1"/>
  <cols>
    <col min="1" max="3" width="3.75" style="250" customWidth="1"/>
    <col min="4" max="4" width="33.75" style="250" customWidth="1"/>
    <col min="5" max="6" width="8.25" style="250" customWidth="1"/>
    <col min="7" max="7" width="9.375" style="250" customWidth="1"/>
    <col min="8" max="8" width="14.875" style="250" customWidth="1"/>
    <col min="9" max="9" width="13.75" style="250" customWidth="1"/>
    <col min="10" max="11" width="14.875" style="250" customWidth="1"/>
    <col min="12" max="13" width="13.75" style="250" customWidth="1"/>
    <col min="14" max="14" width="11.5" style="250" customWidth="1"/>
    <col min="15" max="15" width="14.875" style="250" customWidth="1"/>
    <col min="16" max="20" width="8.25" style="250" customWidth="1"/>
    <col min="21" max="16384" width="9" style="250"/>
  </cols>
  <sheetData>
    <row r="1" ht="36" customHeight="1" spans="1:20">
      <c r="A1" s="251" t="s">
        <v>193</v>
      </c>
      <c r="B1" s="251"/>
      <c r="C1" s="251"/>
      <c r="D1" s="251"/>
      <c r="E1" s="251"/>
      <c r="F1" s="251"/>
      <c r="G1" s="251"/>
      <c r="H1" s="251"/>
      <c r="I1" s="251"/>
      <c r="J1" s="251"/>
      <c r="K1" s="251"/>
      <c r="L1" s="251"/>
      <c r="M1" s="251"/>
      <c r="N1" s="251"/>
      <c r="O1" s="251"/>
      <c r="P1" s="251"/>
      <c r="Q1" s="251"/>
      <c r="R1" s="251"/>
      <c r="S1" s="251"/>
      <c r="T1" s="251"/>
    </row>
    <row r="2" ht="19.5" customHeight="1" spans="1:20">
      <c r="A2" s="252"/>
      <c r="B2" s="252"/>
      <c r="C2" s="252"/>
      <c r="D2" s="252"/>
      <c r="E2" s="252"/>
      <c r="F2" s="252"/>
      <c r="G2" s="252"/>
      <c r="H2" s="252"/>
      <c r="I2" s="252"/>
      <c r="J2" s="252"/>
      <c r="K2" s="252"/>
      <c r="L2" s="252"/>
      <c r="M2" s="252"/>
      <c r="N2" s="252"/>
      <c r="O2" s="252"/>
      <c r="P2" s="253"/>
      <c r="Q2" s="254"/>
      <c r="R2" s="254"/>
      <c r="S2" s="180" t="s">
        <v>194</v>
      </c>
      <c r="T2" s="180"/>
    </row>
    <row r="3" s="247" customFormat="1" ht="19.5" customHeight="1" spans="1:20">
      <c r="A3" s="255" t="s">
        <v>2</v>
      </c>
      <c r="B3" s="255"/>
      <c r="C3" s="255"/>
      <c r="D3" s="255"/>
      <c r="E3" s="255"/>
      <c r="F3" s="255"/>
      <c r="G3" s="255"/>
      <c r="H3" s="255"/>
      <c r="I3" s="256"/>
      <c r="J3" s="257"/>
      <c r="K3" s="258"/>
      <c r="L3" s="258"/>
      <c r="M3" s="258"/>
      <c r="N3" s="259"/>
      <c r="O3" s="259"/>
      <c r="P3" s="260"/>
      <c r="Q3" s="261"/>
      <c r="R3" s="261"/>
      <c r="S3" s="241" t="s">
        <v>195</v>
      </c>
      <c r="T3" s="241"/>
    </row>
    <row r="4" s="248" customFormat="1" ht="39.75" customHeight="1" spans="1:20">
      <c r="A4" s="262" t="s">
        <v>6</v>
      </c>
      <c r="B4" s="262"/>
      <c r="C4" s="262"/>
      <c r="D4" s="262"/>
      <c r="E4" s="262" t="s">
        <v>196</v>
      </c>
      <c r="F4" s="262"/>
      <c r="G4" s="262"/>
      <c r="H4" s="263" t="s">
        <v>197</v>
      </c>
      <c r="I4" s="264"/>
      <c r="J4" s="265"/>
      <c r="K4" s="262" t="s">
        <v>198</v>
      </c>
      <c r="L4" s="262"/>
      <c r="M4" s="262"/>
      <c r="N4" s="262"/>
      <c r="O4" s="262"/>
      <c r="P4" s="266" t="s">
        <v>80</v>
      </c>
      <c r="Q4" s="266"/>
      <c r="R4" s="266"/>
      <c r="S4" s="266"/>
      <c r="T4" s="266"/>
    </row>
    <row r="5" s="249" customFormat="1" ht="26.25" customHeight="1" spans="1:20">
      <c r="A5" s="267" t="s">
        <v>199</v>
      </c>
      <c r="B5" s="268"/>
      <c r="C5" s="269"/>
      <c r="D5" s="270" t="s">
        <v>95</v>
      </c>
      <c r="E5" s="270" t="s">
        <v>101</v>
      </c>
      <c r="F5" s="270" t="s">
        <v>200</v>
      </c>
      <c r="G5" s="270" t="s">
        <v>201</v>
      </c>
      <c r="H5" s="271" t="s">
        <v>101</v>
      </c>
      <c r="I5" s="272" t="s">
        <v>135</v>
      </c>
      <c r="J5" s="270" t="s">
        <v>136</v>
      </c>
      <c r="K5" s="273" t="s">
        <v>101</v>
      </c>
      <c r="L5" s="274" t="s">
        <v>135</v>
      </c>
      <c r="M5" s="275"/>
      <c r="N5" s="276"/>
      <c r="O5" s="262" t="s">
        <v>136</v>
      </c>
      <c r="P5" s="277" t="s">
        <v>101</v>
      </c>
      <c r="Q5" s="266" t="s">
        <v>200</v>
      </c>
      <c r="R5" s="278" t="s">
        <v>201</v>
      </c>
      <c r="S5" s="279"/>
      <c r="T5" s="280"/>
    </row>
    <row r="6" s="249" customFormat="1" ht="36" customHeight="1" spans="1:20">
      <c r="A6" s="281"/>
      <c r="B6" s="282"/>
      <c r="C6" s="283"/>
      <c r="D6" s="284"/>
      <c r="E6" s="284"/>
      <c r="F6" s="284"/>
      <c r="G6" s="284"/>
      <c r="H6" s="218"/>
      <c r="I6" s="285"/>
      <c r="J6" s="284"/>
      <c r="K6" s="273"/>
      <c r="L6" s="218" t="s">
        <v>96</v>
      </c>
      <c r="M6" s="218" t="s">
        <v>202</v>
      </c>
      <c r="N6" s="218" t="s">
        <v>203</v>
      </c>
      <c r="O6" s="262"/>
      <c r="P6" s="277"/>
      <c r="Q6" s="266"/>
      <c r="R6" s="218" t="s">
        <v>96</v>
      </c>
      <c r="S6" s="286" t="s">
        <v>204</v>
      </c>
      <c r="T6" s="287" t="s">
        <v>205</v>
      </c>
    </row>
    <row r="7" s="176" customFormat="1" ht="19.5" customHeight="1" spans="1:20">
      <c r="A7" s="288" t="s">
        <v>98</v>
      </c>
      <c r="B7" s="288" t="s">
        <v>99</v>
      </c>
      <c r="C7" s="288" t="s">
        <v>100</v>
      </c>
      <c r="D7" s="288" t="s">
        <v>10</v>
      </c>
      <c r="E7" s="244" t="s">
        <v>12</v>
      </c>
      <c r="F7" s="244" t="s">
        <v>13</v>
      </c>
      <c r="G7" s="244" t="s">
        <v>19</v>
      </c>
      <c r="H7" s="244" t="s">
        <v>22</v>
      </c>
      <c r="I7" s="244" t="s">
        <v>25</v>
      </c>
      <c r="J7" s="244" t="s">
        <v>28</v>
      </c>
      <c r="K7" s="244" t="s">
        <v>31</v>
      </c>
      <c r="L7" s="244" t="s">
        <v>34</v>
      </c>
      <c r="M7" s="244" t="s">
        <v>36</v>
      </c>
      <c r="N7" s="244" t="s">
        <v>38</v>
      </c>
      <c r="O7" s="244" t="s">
        <v>40</v>
      </c>
      <c r="P7" s="244" t="s">
        <v>42</v>
      </c>
      <c r="Q7" s="244" t="s">
        <v>44</v>
      </c>
      <c r="R7" s="244" t="s">
        <v>46</v>
      </c>
      <c r="S7" s="244" t="s">
        <v>48</v>
      </c>
      <c r="T7" s="244" t="s">
        <v>50</v>
      </c>
    </row>
    <row r="8" s="176" customFormat="1" ht="19.5" customHeight="1" spans="1:20">
      <c r="A8" s="288"/>
      <c r="B8" s="288"/>
      <c r="C8" s="288"/>
      <c r="D8" s="288" t="s">
        <v>101</v>
      </c>
      <c r="E8" s="183">
        <v>0</v>
      </c>
      <c r="F8" s="183">
        <v>0</v>
      </c>
      <c r="G8" s="183">
        <v>0</v>
      </c>
      <c r="H8" s="183">
        <v>16991679.93</v>
      </c>
      <c r="I8" s="183">
        <v>6535924.93</v>
      </c>
      <c r="J8" s="183">
        <v>10455755</v>
      </c>
      <c r="K8" s="183">
        <v>16991679.93</v>
      </c>
      <c r="L8" s="183">
        <v>6535924.93</v>
      </c>
      <c r="M8" s="183">
        <v>6170366.38</v>
      </c>
      <c r="N8" s="183">
        <v>365558.55</v>
      </c>
      <c r="O8" s="183">
        <v>10455755</v>
      </c>
      <c r="P8" s="183">
        <v>0</v>
      </c>
      <c r="Q8" s="183">
        <v>0</v>
      </c>
      <c r="R8" s="183">
        <v>0</v>
      </c>
      <c r="S8" s="183">
        <v>0</v>
      </c>
      <c r="T8" s="183">
        <v>0</v>
      </c>
    </row>
    <row r="9" s="176" customFormat="1" ht="19.5" customHeight="1" spans="1:20">
      <c r="A9" s="182" t="s">
        <v>102</v>
      </c>
      <c r="B9" s="182"/>
      <c r="C9" s="182"/>
      <c r="D9" s="182" t="s">
        <v>103</v>
      </c>
      <c r="E9" s="183">
        <v>0</v>
      </c>
      <c r="F9" s="183">
        <v>0</v>
      </c>
      <c r="G9" s="183">
        <v>0</v>
      </c>
      <c r="H9" s="183">
        <v>955500</v>
      </c>
      <c r="I9" s="183">
        <v>0</v>
      </c>
      <c r="J9" s="183">
        <v>955500</v>
      </c>
      <c r="K9" s="183">
        <v>955500</v>
      </c>
      <c r="L9" s="183">
        <v>0</v>
      </c>
      <c r="M9" s="183">
        <v>0</v>
      </c>
      <c r="N9" s="183">
        <v>0</v>
      </c>
      <c r="O9" s="183">
        <v>955500</v>
      </c>
      <c r="P9" s="183">
        <v>0</v>
      </c>
      <c r="Q9" s="183">
        <v>0</v>
      </c>
      <c r="R9" s="183">
        <v>0</v>
      </c>
      <c r="S9" s="183">
        <v>0</v>
      </c>
      <c r="T9" s="183">
        <v>0</v>
      </c>
    </row>
    <row r="10" s="176" customFormat="1" ht="19.5" customHeight="1" spans="1:20">
      <c r="A10" s="182" t="s">
        <v>104</v>
      </c>
      <c r="B10" s="182"/>
      <c r="C10" s="182"/>
      <c r="D10" s="182" t="s">
        <v>105</v>
      </c>
      <c r="E10" s="183">
        <v>0</v>
      </c>
      <c r="F10" s="183">
        <v>0</v>
      </c>
      <c r="G10" s="183">
        <v>0</v>
      </c>
      <c r="H10" s="183">
        <v>4459641.29</v>
      </c>
      <c r="I10" s="183">
        <v>4459641.29</v>
      </c>
      <c r="J10" s="183">
        <v>0</v>
      </c>
      <c r="K10" s="183">
        <v>4459641.29</v>
      </c>
      <c r="L10" s="183">
        <v>4459641.29</v>
      </c>
      <c r="M10" s="183">
        <v>4132830.74</v>
      </c>
      <c r="N10" s="183">
        <v>326810.55</v>
      </c>
      <c r="O10" s="183">
        <v>0</v>
      </c>
      <c r="P10" s="183">
        <v>0</v>
      </c>
      <c r="Q10" s="183">
        <v>0</v>
      </c>
      <c r="R10" s="183">
        <v>0</v>
      </c>
      <c r="S10" s="183">
        <v>0</v>
      </c>
      <c r="T10" s="183">
        <v>0</v>
      </c>
    </row>
    <row r="11" s="176" customFormat="1" ht="19.5" customHeight="1" spans="1:20">
      <c r="A11" s="182" t="s">
        <v>106</v>
      </c>
      <c r="B11" s="182"/>
      <c r="C11" s="182"/>
      <c r="D11" s="182" t="s">
        <v>107</v>
      </c>
      <c r="E11" s="183">
        <v>0</v>
      </c>
      <c r="F11" s="183">
        <v>0</v>
      </c>
      <c r="G11" s="183">
        <v>0</v>
      </c>
      <c r="H11" s="183">
        <v>18135</v>
      </c>
      <c r="I11" s="183">
        <v>48</v>
      </c>
      <c r="J11" s="183">
        <v>18087</v>
      </c>
      <c r="K11" s="183">
        <v>18135</v>
      </c>
      <c r="L11" s="183">
        <v>48</v>
      </c>
      <c r="M11" s="183">
        <v>0</v>
      </c>
      <c r="N11" s="183">
        <v>48</v>
      </c>
      <c r="O11" s="183">
        <v>18087</v>
      </c>
      <c r="P11" s="183">
        <v>0</v>
      </c>
      <c r="Q11" s="183">
        <v>0</v>
      </c>
      <c r="R11" s="183">
        <v>0</v>
      </c>
      <c r="S11" s="183">
        <v>0</v>
      </c>
      <c r="T11" s="183">
        <v>0</v>
      </c>
    </row>
    <row r="12" s="176" customFormat="1" ht="19.5" customHeight="1" spans="1:20">
      <c r="A12" s="182" t="s">
        <v>108</v>
      </c>
      <c r="B12" s="182"/>
      <c r="C12" s="182"/>
      <c r="D12" s="182" t="s">
        <v>109</v>
      </c>
      <c r="E12" s="183">
        <v>0</v>
      </c>
      <c r="F12" s="183">
        <v>0</v>
      </c>
      <c r="G12" s="183">
        <v>0</v>
      </c>
      <c r="H12" s="183">
        <v>750200</v>
      </c>
      <c r="I12" s="183">
        <v>0</v>
      </c>
      <c r="J12" s="183">
        <v>750200</v>
      </c>
      <c r="K12" s="183">
        <v>750200</v>
      </c>
      <c r="L12" s="183">
        <v>0</v>
      </c>
      <c r="M12" s="183">
        <v>0</v>
      </c>
      <c r="N12" s="183">
        <v>0</v>
      </c>
      <c r="O12" s="183">
        <v>750200</v>
      </c>
      <c r="P12" s="183">
        <v>0</v>
      </c>
      <c r="Q12" s="183">
        <v>0</v>
      </c>
      <c r="R12" s="183">
        <v>0</v>
      </c>
      <c r="S12" s="183">
        <v>0</v>
      </c>
      <c r="T12" s="183">
        <v>0</v>
      </c>
    </row>
    <row r="13" s="176" customFormat="1" ht="19.5" customHeight="1" spans="1:20">
      <c r="A13" s="182" t="s">
        <v>110</v>
      </c>
      <c r="B13" s="182"/>
      <c r="C13" s="182"/>
      <c r="D13" s="182" t="s">
        <v>111</v>
      </c>
      <c r="E13" s="183">
        <v>0</v>
      </c>
      <c r="F13" s="183">
        <v>0</v>
      </c>
      <c r="G13" s="183">
        <v>0</v>
      </c>
      <c r="H13" s="183">
        <v>255000</v>
      </c>
      <c r="I13" s="183">
        <v>255000</v>
      </c>
      <c r="J13" s="183">
        <v>0</v>
      </c>
      <c r="K13" s="183">
        <v>255000</v>
      </c>
      <c r="L13" s="183">
        <v>255000</v>
      </c>
      <c r="M13" s="183">
        <v>233100</v>
      </c>
      <c r="N13" s="183">
        <v>21900</v>
      </c>
      <c r="O13" s="183">
        <v>0</v>
      </c>
      <c r="P13" s="183">
        <v>0</v>
      </c>
      <c r="Q13" s="183">
        <v>0</v>
      </c>
      <c r="R13" s="183">
        <v>0</v>
      </c>
      <c r="S13" s="183">
        <v>0</v>
      </c>
      <c r="T13" s="183">
        <v>0</v>
      </c>
    </row>
    <row r="14" s="176" customFormat="1" ht="19.5" customHeight="1" spans="1:20">
      <c r="A14" s="182" t="s">
        <v>112</v>
      </c>
      <c r="B14" s="182"/>
      <c r="C14" s="182"/>
      <c r="D14" s="182" t="s">
        <v>113</v>
      </c>
      <c r="E14" s="183">
        <v>0</v>
      </c>
      <c r="F14" s="183">
        <v>0</v>
      </c>
      <c r="G14" s="183">
        <v>0</v>
      </c>
      <c r="H14" s="183">
        <v>159600</v>
      </c>
      <c r="I14" s="183">
        <v>159600</v>
      </c>
      <c r="J14" s="183">
        <v>0</v>
      </c>
      <c r="K14" s="183">
        <v>159600</v>
      </c>
      <c r="L14" s="183">
        <v>159600</v>
      </c>
      <c r="M14" s="183">
        <v>142800</v>
      </c>
      <c r="N14" s="183">
        <v>16800</v>
      </c>
      <c r="O14" s="183">
        <v>0</v>
      </c>
      <c r="P14" s="183">
        <v>0</v>
      </c>
      <c r="Q14" s="183">
        <v>0</v>
      </c>
      <c r="R14" s="183">
        <v>0</v>
      </c>
      <c r="S14" s="183">
        <v>0</v>
      </c>
      <c r="T14" s="183">
        <v>0</v>
      </c>
    </row>
    <row r="15" s="176" customFormat="1" ht="19.5" customHeight="1" spans="1:20">
      <c r="A15" s="182" t="s">
        <v>114</v>
      </c>
      <c r="B15" s="182"/>
      <c r="C15" s="182"/>
      <c r="D15" s="182" t="s">
        <v>115</v>
      </c>
      <c r="E15" s="183">
        <v>0</v>
      </c>
      <c r="F15" s="183">
        <v>0</v>
      </c>
      <c r="G15" s="183">
        <v>0</v>
      </c>
      <c r="H15" s="183">
        <v>459197.44</v>
      </c>
      <c r="I15" s="183">
        <v>459197.44</v>
      </c>
      <c r="J15" s="183">
        <v>0</v>
      </c>
      <c r="K15" s="183">
        <v>459197.44</v>
      </c>
      <c r="L15" s="183">
        <v>459197.44</v>
      </c>
      <c r="M15" s="183">
        <v>459197.44</v>
      </c>
      <c r="N15" s="183">
        <v>0</v>
      </c>
      <c r="O15" s="183">
        <v>0</v>
      </c>
      <c r="P15" s="183">
        <v>0</v>
      </c>
      <c r="Q15" s="183">
        <v>0</v>
      </c>
      <c r="R15" s="183">
        <v>0</v>
      </c>
      <c r="S15" s="183">
        <v>0</v>
      </c>
      <c r="T15" s="183">
        <v>0</v>
      </c>
    </row>
    <row r="16" s="176" customFormat="1" ht="19.5" customHeight="1" spans="1:20">
      <c r="A16" s="182" t="s">
        <v>116</v>
      </c>
      <c r="B16" s="182"/>
      <c r="C16" s="182"/>
      <c r="D16" s="182" t="s">
        <v>117</v>
      </c>
      <c r="E16" s="183">
        <v>0</v>
      </c>
      <c r="F16" s="183">
        <v>0</v>
      </c>
      <c r="G16" s="183">
        <v>0</v>
      </c>
      <c r="H16" s="183">
        <v>229598.72</v>
      </c>
      <c r="I16" s="183">
        <v>229598.72</v>
      </c>
      <c r="J16" s="183">
        <v>0</v>
      </c>
      <c r="K16" s="183">
        <v>229598.72</v>
      </c>
      <c r="L16" s="183">
        <v>229598.72</v>
      </c>
      <c r="M16" s="183">
        <v>229598.72</v>
      </c>
      <c r="N16" s="183">
        <v>0</v>
      </c>
      <c r="O16" s="183">
        <v>0</v>
      </c>
      <c r="P16" s="183">
        <v>0</v>
      </c>
      <c r="Q16" s="183">
        <v>0</v>
      </c>
      <c r="R16" s="183">
        <v>0</v>
      </c>
      <c r="S16" s="183">
        <v>0</v>
      </c>
      <c r="T16" s="183">
        <v>0</v>
      </c>
    </row>
    <row r="17" s="176" customFormat="1" ht="19.5" customHeight="1" spans="1:20">
      <c r="A17" s="182" t="s">
        <v>118</v>
      </c>
      <c r="B17" s="182"/>
      <c r="C17" s="182"/>
      <c r="D17" s="182" t="s">
        <v>119</v>
      </c>
      <c r="E17" s="183">
        <v>0</v>
      </c>
      <c r="F17" s="183">
        <v>0</v>
      </c>
      <c r="G17" s="183">
        <v>0</v>
      </c>
      <c r="H17" s="183">
        <v>245447.16</v>
      </c>
      <c r="I17" s="183">
        <v>245447.16</v>
      </c>
      <c r="J17" s="183">
        <v>0</v>
      </c>
      <c r="K17" s="183">
        <v>245447.16</v>
      </c>
      <c r="L17" s="183">
        <v>245447.16</v>
      </c>
      <c r="M17" s="183">
        <v>245447.16</v>
      </c>
      <c r="N17" s="183">
        <v>0</v>
      </c>
      <c r="O17" s="183">
        <v>0</v>
      </c>
      <c r="P17" s="183">
        <v>0</v>
      </c>
      <c r="Q17" s="183">
        <v>0</v>
      </c>
      <c r="R17" s="183">
        <v>0</v>
      </c>
      <c r="S17" s="183">
        <v>0</v>
      </c>
      <c r="T17" s="183">
        <v>0</v>
      </c>
    </row>
    <row r="18" s="176" customFormat="1" ht="19.5" customHeight="1" spans="1:20">
      <c r="A18" s="182" t="s">
        <v>120</v>
      </c>
      <c r="B18" s="182"/>
      <c r="C18" s="182"/>
      <c r="D18" s="182" t="s">
        <v>121</v>
      </c>
      <c r="E18" s="183">
        <v>0</v>
      </c>
      <c r="F18" s="183">
        <v>0</v>
      </c>
      <c r="G18" s="183">
        <v>0</v>
      </c>
      <c r="H18" s="183">
        <v>203175.91</v>
      </c>
      <c r="I18" s="183">
        <v>203175.91</v>
      </c>
      <c r="J18" s="183">
        <v>0</v>
      </c>
      <c r="K18" s="183">
        <v>203175.91</v>
      </c>
      <c r="L18" s="183">
        <v>203175.91</v>
      </c>
      <c r="M18" s="183">
        <v>203175.91</v>
      </c>
      <c r="N18" s="183">
        <v>0</v>
      </c>
      <c r="O18" s="183">
        <v>0</v>
      </c>
      <c r="P18" s="183">
        <v>0</v>
      </c>
      <c r="Q18" s="183">
        <v>0</v>
      </c>
      <c r="R18" s="183">
        <v>0</v>
      </c>
      <c r="S18" s="183">
        <v>0</v>
      </c>
      <c r="T18" s="183">
        <v>0</v>
      </c>
    </row>
    <row r="19" s="176" customFormat="1" ht="19.5" customHeight="1" spans="1:20">
      <c r="A19" s="182" t="s">
        <v>122</v>
      </c>
      <c r="B19" s="182"/>
      <c r="C19" s="182"/>
      <c r="D19" s="182" t="s">
        <v>123</v>
      </c>
      <c r="E19" s="183">
        <v>0</v>
      </c>
      <c r="F19" s="183">
        <v>0</v>
      </c>
      <c r="G19" s="183">
        <v>0</v>
      </c>
      <c r="H19" s="183">
        <v>46107.41</v>
      </c>
      <c r="I19" s="183">
        <v>46107.41</v>
      </c>
      <c r="J19" s="183">
        <v>0</v>
      </c>
      <c r="K19" s="183">
        <v>46107.41</v>
      </c>
      <c r="L19" s="183">
        <v>46107.41</v>
      </c>
      <c r="M19" s="183">
        <v>46107.41</v>
      </c>
      <c r="N19" s="183">
        <v>0</v>
      </c>
      <c r="O19" s="183">
        <v>0</v>
      </c>
      <c r="P19" s="183">
        <v>0</v>
      </c>
      <c r="Q19" s="183">
        <v>0</v>
      </c>
      <c r="R19" s="183">
        <v>0</v>
      </c>
      <c r="S19" s="183">
        <v>0</v>
      </c>
      <c r="T19" s="183">
        <v>0</v>
      </c>
    </row>
    <row r="20" s="176" customFormat="1" ht="19.5" customHeight="1" spans="1:20">
      <c r="A20" s="182" t="s">
        <v>124</v>
      </c>
      <c r="B20" s="182"/>
      <c r="C20" s="182"/>
      <c r="D20" s="182" t="s">
        <v>125</v>
      </c>
      <c r="E20" s="183">
        <v>0</v>
      </c>
      <c r="F20" s="183">
        <v>0</v>
      </c>
      <c r="G20" s="183">
        <v>0</v>
      </c>
      <c r="H20" s="183">
        <v>6431968</v>
      </c>
      <c r="I20" s="183">
        <v>0</v>
      </c>
      <c r="J20" s="183">
        <v>6431968</v>
      </c>
      <c r="K20" s="183">
        <v>6431968</v>
      </c>
      <c r="L20" s="183">
        <v>0</v>
      </c>
      <c r="M20" s="183">
        <v>0</v>
      </c>
      <c r="N20" s="183">
        <v>0</v>
      </c>
      <c r="O20" s="183">
        <v>6431968</v>
      </c>
      <c r="P20" s="183">
        <v>0</v>
      </c>
      <c r="Q20" s="183">
        <v>0</v>
      </c>
      <c r="R20" s="183">
        <v>0</v>
      </c>
      <c r="S20" s="183">
        <v>0</v>
      </c>
      <c r="T20" s="183">
        <v>0</v>
      </c>
    </row>
    <row r="21" s="176" customFormat="1" ht="19.5" customHeight="1" spans="1:20">
      <c r="A21" s="182" t="s">
        <v>126</v>
      </c>
      <c r="B21" s="182"/>
      <c r="C21" s="182"/>
      <c r="D21" s="182" t="s">
        <v>127</v>
      </c>
      <c r="E21" s="183">
        <v>0</v>
      </c>
      <c r="F21" s="183">
        <v>0</v>
      </c>
      <c r="G21" s="183">
        <v>0</v>
      </c>
      <c r="H21" s="183">
        <v>2300000</v>
      </c>
      <c r="I21" s="183">
        <v>0</v>
      </c>
      <c r="J21" s="183">
        <v>2300000</v>
      </c>
      <c r="K21" s="183">
        <v>2300000</v>
      </c>
      <c r="L21" s="183">
        <v>0</v>
      </c>
      <c r="M21" s="183">
        <v>0</v>
      </c>
      <c r="N21" s="183">
        <v>0</v>
      </c>
      <c r="O21" s="183">
        <v>2300000</v>
      </c>
      <c r="P21" s="183">
        <v>0</v>
      </c>
      <c r="Q21" s="183">
        <v>0</v>
      </c>
      <c r="R21" s="183">
        <v>0</v>
      </c>
      <c r="S21" s="183">
        <v>0</v>
      </c>
      <c r="T21" s="183">
        <v>0</v>
      </c>
    </row>
    <row r="22" s="176" customFormat="1" ht="19.5" customHeight="1" spans="1:20">
      <c r="A22" s="182" t="s">
        <v>128</v>
      </c>
      <c r="B22" s="182"/>
      <c r="C22" s="182"/>
      <c r="D22" s="182" t="s">
        <v>129</v>
      </c>
      <c r="E22" s="183">
        <v>0</v>
      </c>
      <c r="F22" s="183">
        <v>0</v>
      </c>
      <c r="G22" s="183">
        <v>0</v>
      </c>
      <c r="H22" s="183">
        <v>478109</v>
      </c>
      <c r="I22" s="183">
        <v>478109</v>
      </c>
      <c r="J22" s="183">
        <v>0</v>
      </c>
      <c r="K22" s="183">
        <v>478109</v>
      </c>
      <c r="L22" s="183">
        <v>478109</v>
      </c>
      <c r="M22" s="183">
        <v>478109</v>
      </c>
      <c r="N22" s="183">
        <v>0</v>
      </c>
      <c r="O22" s="183">
        <v>0</v>
      </c>
      <c r="P22" s="183">
        <v>0</v>
      </c>
      <c r="Q22" s="183">
        <v>0</v>
      </c>
      <c r="R22" s="183">
        <v>0</v>
      </c>
      <c r="S22" s="183">
        <v>0</v>
      </c>
      <c r="T22" s="183">
        <v>0</v>
      </c>
    </row>
    <row r="23" s="176" customFormat="1" ht="19.5" customHeight="1" spans="1:20">
      <c r="A23" s="182" t="s">
        <v>206</v>
      </c>
      <c r="B23" s="182"/>
      <c r="C23" s="182"/>
      <c r="D23" s="182"/>
      <c r="E23" s="182"/>
      <c r="F23" s="182"/>
      <c r="G23" s="182"/>
      <c r="H23" s="182"/>
      <c r="I23" s="182"/>
      <c r="J23" s="182"/>
      <c r="K23" s="182"/>
      <c r="L23" s="182"/>
      <c r="M23" s="182"/>
      <c r="N23" s="182"/>
      <c r="O23" s="182"/>
      <c r="P23" s="182"/>
      <c r="Q23" s="182"/>
      <c r="R23" s="182"/>
      <c r="S23" s="182"/>
      <c r="T23" s="182"/>
    </row>
  </sheetData>
  <mergeCells count="42">
    <mergeCell ref="A1:T1"/>
    <mergeCell ref="S2:T2"/>
    <mergeCell ref="A3:H3"/>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T23"/>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6"/>
  <sheetViews>
    <sheetView zoomScaleSheetLayoutView="60" topLeftCell="A11" workbookViewId="0">
      <selection activeCell="H46" sqref="H46"/>
    </sheetView>
  </sheetViews>
  <sheetFormatPr defaultColWidth="9" defaultRowHeight="14.25"/>
  <cols>
    <col min="1" max="1" width="8.625" style="177" customWidth="1"/>
    <col min="2" max="2" width="31.875" style="177" customWidth="1"/>
    <col min="3" max="3" width="12" style="177" customWidth="1"/>
    <col min="4" max="4" width="8.625" style="177" customWidth="1"/>
    <col min="5" max="5" width="21.375" style="177" customWidth="1"/>
    <col min="6" max="6" width="11.25" style="177" customWidth="1"/>
    <col min="7" max="7" width="8.625" style="177" customWidth="1"/>
    <col min="8" max="8" width="40.125" style="177" customWidth="1"/>
    <col min="9" max="9" width="10.25" style="177" customWidth="1"/>
    <col min="10" max="16384" width="9" style="177"/>
  </cols>
  <sheetData>
    <row r="1" s="234" customFormat="1" ht="22.5" spans="1:9">
      <c r="A1" s="238" t="s">
        <v>207</v>
      </c>
      <c r="B1" s="238"/>
      <c r="C1" s="238"/>
      <c r="D1" s="238"/>
      <c r="E1" s="238"/>
      <c r="F1" s="238"/>
      <c r="G1" s="238"/>
      <c r="H1" s="238"/>
      <c r="I1" s="238"/>
    </row>
    <row r="2" s="235" customFormat="1" ht="14.1" customHeight="1" spans="1:9">
      <c r="A2" s="239"/>
      <c r="B2" s="239"/>
      <c r="C2" s="239"/>
      <c r="D2" s="239"/>
      <c r="E2" s="239"/>
      <c r="F2" s="239"/>
      <c r="G2" s="239"/>
      <c r="H2" s="180" t="s">
        <v>208</v>
      </c>
      <c r="I2" s="180"/>
    </row>
    <row r="3" s="236" customFormat="1" ht="14.1" customHeight="1" spans="1:9">
      <c r="A3" s="240" t="s">
        <v>86</v>
      </c>
      <c r="B3" s="239" t="s">
        <v>87</v>
      </c>
      <c r="D3" s="239"/>
      <c r="E3" s="239"/>
      <c r="F3" s="239"/>
      <c r="G3" s="239"/>
      <c r="H3" s="241" t="s">
        <v>195</v>
      </c>
      <c r="I3" s="241"/>
    </row>
    <row r="4" s="237" customFormat="1" ht="14.1" customHeight="1" spans="1:9">
      <c r="A4" s="242" t="s">
        <v>202</v>
      </c>
      <c r="B4" s="243"/>
      <c r="C4" s="243"/>
      <c r="D4" s="243" t="s">
        <v>203</v>
      </c>
      <c r="E4" s="243"/>
      <c r="F4" s="243" t="s">
        <v>11</v>
      </c>
      <c r="G4" s="243" t="s">
        <v>11</v>
      </c>
      <c r="H4" s="243" t="s">
        <v>11</v>
      </c>
      <c r="I4" s="243" t="s">
        <v>11</v>
      </c>
    </row>
    <row r="5" s="237" customFormat="1" ht="14.1" customHeight="1" spans="1:9">
      <c r="A5" s="228" t="s">
        <v>209</v>
      </c>
      <c r="B5" s="229" t="s">
        <v>95</v>
      </c>
      <c r="C5" s="229" t="s">
        <v>8</v>
      </c>
      <c r="D5" s="229" t="s">
        <v>209</v>
      </c>
      <c r="E5" s="229" t="s">
        <v>95</v>
      </c>
      <c r="F5" s="229" t="s">
        <v>8</v>
      </c>
      <c r="G5" s="229" t="s">
        <v>209</v>
      </c>
      <c r="H5" s="229" t="s">
        <v>95</v>
      </c>
      <c r="I5" s="229" t="s">
        <v>8</v>
      </c>
    </row>
    <row r="6" s="237" customFormat="1" ht="14.1" customHeight="1" spans="1:9">
      <c r="A6" s="228"/>
      <c r="B6" s="229" t="s">
        <v>11</v>
      </c>
      <c r="C6" s="229" t="s">
        <v>11</v>
      </c>
      <c r="D6" s="229" t="s">
        <v>11</v>
      </c>
      <c r="E6" s="229" t="s">
        <v>11</v>
      </c>
      <c r="F6" s="229" t="s">
        <v>11</v>
      </c>
      <c r="G6" s="229" t="s">
        <v>11</v>
      </c>
      <c r="H6" s="229" t="s">
        <v>11</v>
      </c>
      <c r="I6" s="229" t="s">
        <v>11</v>
      </c>
    </row>
    <row r="7" s="176" customFormat="1" ht="19.5" customHeight="1" spans="1:9">
      <c r="A7" s="230" t="s">
        <v>210</v>
      </c>
      <c r="B7" s="230" t="s">
        <v>211</v>
      </c>
      <c r="C7" s="183">
        <v>5794466.38</v>
      </c>
      <c r="D7" s="230" t="s">
        <v>212</v>
      </c>
      <c r="E7" s="230" t="s">
        <v>213</v>
      </c>
      <c r="F7" s="183">
        <v>365558.55</v>
      </c>
      <c r="G7" s="230" t="s">
        <v>214</v>
      </c>
      <c r="H7" s="230" t="s">
        <v>215</v>
      </c>
      <c r="I7" s="183">
        <v>0</v>
      </c>
    </row>
    <row r="8" s="176" customFormat="1" ht="19.5" customHeight="1" spans="1:9">
      <c r="A8" s="230" t="s">
        <v>216</v>
      </c>
      <c r="B8" s="230" t="s">
        <v>217</v>
      </c>
      <c r="C8" s="183">
        <v>1115132</v>
      </c>
      <c r="D8" s="230" t="s">
        <v>218</v>
      </c>
      <c r="E8" s="230" t="s">
        <v>219</v>
      </c>
      <c r="F8" s="183">
        <v>34943</v>
      </c>
      <c r="G8" s="230" t="s">
        <v>220</v>
      </c>
      <c r="H8" s="230" t="s">
        <v>221</v>
      </c>
      <c r="I8" s="183">
        <v>0</v>
      </c>
    </row>
    <row r="9" s="176" customFormat="1" ht="19.5" customHeight="1" spans="1:9">
      <c r="A9" s="230" t="s">
        <v>222</v>
      </c>
      <c r="B9" s="230" t="s">
        <v>223</v>
      </c>
      <c r="C9" s="183">
        <v>845119</v>
      </c>
      <c r="D9" s="230" t="s">
        <v>224</v>
      </c>
      <c r="E9" s="230" t="s">
        <v>225</v>
      </c>
      <c r="F9" s="183">
        <v>0</v>
      </c>
      <c r="G9" s="230" t="s">
        <v>226</v>
      </c>
      <c r="H9" s="230" t="s">
        <v>227</v>
      </c>
      <c r="I9" s="183">
        <v>0</v>
      </c>
    </row>
    <row r="10" s="176" customFormat="1" ht="19.5" customHeight="1" spans="1:9">
      <c r="A10" s="230" t="s">
        <v>228</v>
      </c>
      <c r="B10" s="230" t="s">
        <v>229</v>
      </c>
      <c r="C10" s="183">
        <v>1117854</v>
      </c>
      <c r="D10" s="230" t="s">
        <v>230</v>
      </c>
      <c r="E10" s="230" t="s">
        <v>231</v>
      </c>
      <c r="F10" s="183">
        <v>0</v>
      </c>
      <c r="G10" s="230" t="s">
        <v>232</v>
      </c>
      <c r="H10" s="230" t="s">
        <v>233</v>
      </c>
      <c r="I10" s="183">
        <v>0</v>
      </c>
    </row>
    <row r="11" s="176" customFormat="1" ht="19.5" customHeight="1" spans="1:9">
      <c r="A11" s="230" t="s">
        <v>234</v>
      </c>
      <c r="B11" s="230" t="s">
        <v>235</v>
      </c>
      <c r="C11" s="183">
        <v>0</v>
      </c>
      <c r="D11" s="230" t="s">
        <v>236</v>
      </c>
      <c r="E11" s="230" t="s">
        <v>237</v>
      </c>
      <c r="F11" s="183">
        <v>0</v>
      </c>
      <c r="G11" s="230" t="s">
        <v>238</v>
      </c>
      <c r="H11" s="230" t="s">
        <v>239</v>
      </c>
      <c r="I11" s="183">
        <v>0</v>
      </c>
    </row>
    <row r="12" s="176" customFormat="1" ht="19.5" customHeight="1" spans="1:9">
      <c r="A12" s="230" t="s">
        <v>240</v>
      </c>
      <c r="B12" s="230" t="s">
        <v>241</v>
      </c>
      <c r="C12" s="183">
        <v>944009</v>
      </c>
      <c r="D12" s="230" t="s">
        <v>242</v>
      </c>
      <c r="E12" s="230" t="s">
        <v>243</v>
      </c>
      <c r="F12" s="183">
        <v>5984</v>
      </c>
      <c r="G12" s="230" t="s">
        <v>244</v>
      </c>
      <c r="H12" s="230" t="s">
        <v>245</v>
      </c>
      <c r="I12" s="183">
        <v>0</v>
      </c>
    </row>
    <row r="13" s="176" customFormat="1" ht="19.5" customHeight="1" spans="1:9">
      <c r="A13" s="230" t="s">
        <v>246</v>
      </c>
      <c r="B13" s="230" t="s">
        <v>247</v>
      </c>
      <c r="C13" s="183">
        <v>459197.44</v>
      </c>
      <c r="D13" s="230" t="s">
        <v>248</v>
      </c>
      <c r="E13" s="230" t="s">
        <v>249</v>
      </c>
      <c r="F13" s="183">
        <v>0</v>
      </c>
      <c r="G13" s="230" t="s">
        <v>250</v>
      </c>
      <c r="H13" s="230" t="s">
        <v>251</v>
      </c>
      <c r="I13" s="183">
        <v>0</v>
      </c>
    </row>
    <row r="14" s="176" customFormat="1" ht="19.5" customHeight="1" spans="1:9">
      <c r="A14" s="230" t="s">
        <v>252</v>
      </c>
      <c r="B14" s="230" t="s">
        <v>253</v>
      </c>
      <c r="C14" s="183">
        <v>229598.72</v>
      </c>
      <c r="D14" s="230" t="s">
        <v>254</v>
      </c>
      <c r="E14" s="230" t="s">
        <v>255</v>
      </c>
      <c r="F14" s="183">
        <v>3853.55</v>
      </c>
      <c r="G14" s="230" t="s">
        <v>256</v>
      </c>
      <c r="H14" s="230" t="s">
        <v>257</v>
      </c>
      <c r="I14" s="183">
        <v>0</v>
      </c>
    </row>
    <row r="15" s="176" customFormat="1" ht="19.5" customHeight="1" spans="1:9">
      <c r="A15" s="230" t="s">
        <v>258</v>
      </c>
      <c r="B15" s="230" t="s">
        <v>259</v>
      </c>
      <c r="C15" s="183">
        <v>245447.16</v>
      </c>
      <c r="D15" s="230" t="s">
        <v>260</v>
      </c>
      <c r="E15" s="230" t="s">
        <v>261</v>
      </c>
      <c r="F15" s="183">
        <v>0</v>
      </c>
      <c r="G15" s="230" t="s">
        <v>262</v>
      </c>
      <c r="H15" s="230" t="s">
        <v>263</v>
      </c>
      <c r="I15" s="183">
        <v>0</v>
      </c>
    </row>
    <row r="16" s="176" customFormat="1" ht="19.5" customHeight="1" spans="1:9">
      <c r="A16" s="230" t="s">
        <v>264</v>
      </c>
      <c r="B16" s="230" t="s">
        <v>265</v>
      </c>
      <c r="C16" s="183">
        <v>203175.91</v>
      </c>
      <c r="D16" s="230" t="s">
        <v>266</v>
      </c>
      <c r="E16" s="230" t="s">
        <v>267</v>
      </c>
      <c r="F16" s="183">
        <v>0</v>
      </c>
      <c r="G16" s="230" t="s">
        <v>268</v>
      </c>
      <c r="H16" s="230" t="s">
        <v>269</v>
      </c>
      <c r="I16" s="183">
        <v>0</v>
      </c>
    </row>
    <row r="17" s="176" customFormat="1" ht="19.5" customHeight="1" spans="1:9">
      <c r="A17" s="230" t="s">
        <v>270</v>
      </c>
      <c r="B17" s="230" t="s">
        <v>271</v>
      </c>
      <c r="C17" s="183">
        <v>46107.41</v>
      </c>
      <c r="D17" s="230" t="s">
        <v>272</v>
      </c>
      <c r="E17" s="230" t="s">
        <v>273</v>
      </c>
      <c r="F17" s="183">
        <v>31040</v>
      </c>
      <c r="G17" s="230" t="s">
        <v>274</v>
      </c>
      <c r="H17" s="230" t="s">
        <v>275</v>
      </c>
      <c r="I17" s="183">
        <v>0</v>
      </c>
    </row>
    <row r="18" s="176" customFormat="1" ht="19.5" customHeight="1" spans="1:9">
      <c r="A18" s="230" t="s">
        <v>276</v>
      </c>
      <c r="B18" s="230" t="s">
        <v>277</v>
      </c>
      <c r="C18" s="183">
        <v>478109</v>
      </c>
      <c r="D18" s="230" t="s">
        <v>278</v>
      </c>
      <c r="E18" s="230" t="s">
        <v>279</v>
      </c>
      <c r="F18" s="183">
        <v>0</v>
      </c>
      <c r="G18" s="230" t="s">
        <v>280</v>
      </c>
      <c r="H18" s="230" t="s">
        <v>281</v>
      </c>
      <c r="I18" s="183">
        <v>0</v>
      </c>
    </row>
    <row r="19" s="176" customFormat="1" ht="19.5" customHeight="1" spans="1:9">
      <c r="A19" s="230" t="s">
        <v>282</v>
      </c>
      <c r="B19" s="230" t="s">
        <v>283</v>
      </c>
      <c r="C19" s="183">
        <v>0</v>
      </c>
      <c r="D19" s="230" t="s">
        <v>284</v>
      </c>
      <c r="E19" s="230" t="s">
        <v>285</v>
      </c>
      <c r="F19" s="183">
        <v>48</v>
      </c>
      <c r="G19" s="230" t="s">
        <v>286</v>
      </c>
      <c r="H19" s="230" t="s">
        <v>287</v>
      </c>
      <c r="I19" s="183">
        <v>0</v>
      </c>
    </row>
    <row r="20" s="176" customFormat="1" ht="19.5" customHeight="1" spans="1:9">
      <c r="A20" s="230" t="s">
        <v>288</v>
      </c>
      <c r="B20" s="230" t="s">
        <v>289</v>
      </c>
      <c r="C20" s="183">
        <v>110716.74</v>
      </c>
      <c r="D20" s="230" t="s">
        <v>290</v>
      </c>
      <c r="E20" s="230" t="s">
        <v>291</v>
      </c>
      <c r="F20" s="183">
        <v>0</v>
      </c>
      <c r="G20" s="230" t="s">
        <v>292</v>
      </c>
      <c r="H20" s="230" t="s">
        <v>293</v>
      </c>
      <c r="I20" s="183">
        <v>0</v>
      </c>
    </row>
    <row r="21" s="176" customFormat="1" ht="19.5" customHeight="1" spans="1:9">
      <c r="A21" s="230" t="s">
        <v>294</v>
      </c>
      <c r="B21" s="230" t="s">
        <v>295</v>
      </c>
      <c r="C21" s="183">
        <v>375900</v>
      </c>
      <c r="D21" s="230" t="s">
        <v>296</v>
      </c>
      <c r="E21" s="230" t="s">
        <v>297</v>
      </c>
      <c r="F21" s="183">
        <v>0</v>
      </c>
      <c r="G21" s="230" t="s">
        <v>298</v>
      </c>
      <c r="H21" s="230" t="s">
        <v>299</v>
      </c>
      <c r="I21" s="183">
        <v>0</v>
      </c>
    </row>
    <row r="22" s="176" customFormat="1" ht="19.5" customHeight="1" spans="1:9">
      <c r="A22" s="230" t="s">
        <v>300</v>
      </c>
      <c r="B22" s="230" t="s">
        <v>301</v>
      </c>
      <c r="C22" s="183">
        <v>0</v>
      </c>
      <c r="D22" s="230" t="s">
        <v>302</v>
      </c>
      <c r="E22" s="230" t="s">
        <v>303</v>
      </c>
      <c r="F22" s="183">
        <v>9020</v>
      </c>
      <c r="G22" s="230" t="s">
        <v>304</v>
      </c>
      <c r="H22" s="230" t="s">
        <v>305</v>
      </c>
      <c r="I22" s="183">
        <v>0</v>
      </c>
    </row>
    <row r="23" s="176" customFormat="1" ht="19.5" customHeight="1" spans="1:9">
      <c r="A23" s="230" t="s">
        <v>306</v>
      </c>
      <c r="B23" s="230" t="s">
        <v>307</v>
      </c>
      <c r="C23" s="183">
        <v>0</v>
      </c>
      <c r="D23" s="230" t="s">
        <v>308</v>
      </c>
      <c r="E23" s="230" t="s">
        <v>309</v>
      </c>
      <c r="F23" s="183">
        <v>0</v>
      </c>
      <c r="G23" s="230" t="s">
        <v>310</v>
      </c>
      <c r="H23" s="230" t="s">
        <v>311</v>
      </c>
      <c r="I23" s="183">
        <v>0</v>
      </c>
    </row>
    <row r="24" s="176" customFormat="1" ht="19.5" customHeight="1" spans="1:9">
      <c r="A24" s="230" t="s">
        <v>312</v>
      </c>
      <c r="B24" s="230" t="s">
        <v>313</v>
      </c>
      <c r="C24" s="183">
        <v>0</v>
      </c>
      <c r="D24" s="230" t="s">
        <v>314</v>
      </c>
      <c r="E24" s="230" t="s">
        <v>315</v>
      </c>
      <c r="F24" s="183">
        <v>0</v>
      </c>
      <c r="G24" s="230" t="s">
        <v>316</v>
      </c>
      <c r="H24" s="230" t="s">
        <v>317</v>
      </c>
      <c r="I24" s="183">
        <v>0</v>
      </c>
    </row>
    <row r="25" s="176" customFormat="1" ht="19.5" customHeight="1" spans="1:9">
      <c r="A25" s="230" t="s">
        <v>318</v>
      </c>
      <c r="B25" s="230" t="s">
        <v>319</v>
      </c>
      <c r="C25" s="183">
        <v>0</v>
      </c>
      <c r="D25" s="230" t="s">
        <v>320</v>
      </c>
      <c r="E25" s="230" t="s">
        <v>321</v>
      </c>
      <c r="F25" s="183">
        <v>0</v>
      </c>
      <c r="G25" s="230" t="s">
        <v>322</v>
      </c>
      <c r="H25" s="230" t="s">
        <v>323</v>
      </c>
      <c r="I25" s="183">
        <v>0</v>
      </c>
    </row>
    <row r="26" s="176" customFormat="1" ht="19.5" customHeight="1" spans="1:9">
      <c r="A26" s="230" t="s">
        <v>324</v>
      </c>
      <c r="B26" s="230" t="s">
        <v>325</v>
      </c>
      <c r="C26" s="183">
        <v>375900</v>
      </c>
      <c r="D26" s="230" t="s">
        <v>326</v>
      </c>
      <c r="E26" s="230" t="s">
        <v>327</v>
      </c>
      <c r="F26" s="183">
        <v>0</v>
      </c>
      <c r="G26" s="230" t="s">
        <v>328</v>
      </c>
      <c r="H26" s="230" t="s">
        <v>329</v>
      </c>
      <c r="I26" s="183">
        <v>0</v>
      </c>
    </row>
    <row r="27" s="176" customFormat="1" ht="19.5" customHeight="1" spans="1:9">
      <c r="A27" s="230" t="s">
        <v>330</v>
      </c>
      <c r="B27" s="230" t="s">
        <v>331</v>
      </c>
      <c r="C27" s="183">
        <v>0</v>
      </c>
      <c r="D27" s="230" t="s">
        <v>332</v>
      </c>
      <c r="E27" s="230" t="s">
        <v>333</v>
      </c>
      <c r="F27" s="183">
        <v>0</v>
      </c>
      <c r="G27" s="230" t="s">
        <v>334</v>
      </c>
      <c r="H27" s="230" t="s">
        <v>335</v>
      </c>
      <c r="I27" s="183">
        <v>0</v>
      </c>
    </row>
    <row r="28" s="176" customFormat="1" ht="19.5" customHeight="1" spans="1:9">
      <c r="A28" s="230" t="s">
        <v>336</v>
      </c>
      <c r="B28" s="230" t="s">
        <v>337</v>
      </c>
      <c r="C28" s="183">
        <v>0</v>
      </c>
      <c r="D28" s="230" t="s">
        <v>338</v>
      </c>
      <c r="E28" s="230" t="s">
        <v>339</v>
      </c>
      <c r="F28" s="183">
        <v>0</v>
      </c>
      <c r="G28" s="230" t="s">
        <v>340</v>
      </c>
      <c r="H28" s="230" t="s">
        <v>341</v>
      </c>
      <c r="I28" s="183">
        <v>0</v>
      </c>
    </row>
    <row r="29" s="176" customFormat="1" ht="19.5" customHeight="1" spans="1:9">
      <c r="A29" s="230" t="s">
        <v>342</v>
      </c>
      <c r="B29" s="230" t="s">
        <v>343</v>
      </c>
      <c r="C29" s="183">
        <v>0</v>
      </c>
      <c r="D29" s="230" t="s">
        <v>344</v>
      </c>
      <c r="E29" s="230" t="s">
        <v>345</v>
      </c>
      <c r="F29" s="183">
        <v>22620</v>
      </c>
      <c r="G29" s="182" t="s">
        <v>346</v>
      </c>
      <c r="H29" s="230" t="s">
        <v>347</v>
      </c>
      <c r="I29" s="183">
        <v>0</v>
      </c>
    </row>
    <row r="30" s="176" customFormat="1" ht="19.5" customHeight="1" spans="1:9">
      <c r="A30" s="230" t="s">
        <v>348</v>
      </c>
      <c r="B30" s="230" t="s">
        <v>349</v>
      </c>
      <c r="C30" s="183">
        <v>0</v>
      </c>
      <c r="D30" s="230" t="s">
        <v>350</v>
      </c>
      <c r="E30" s="230" t="s">
        <v>351</v>
      </c>
      <c r="F30" s="183">
        <v>130100</v>
      </c>
      <c r="G30" s="230" t="s">
        <v>352</v>
      </c>
      <c r="H30" s="230" t="s">
        <v>353</v>
      </c>
      <c r="I30" s="183">
        <v>0</v>
      </c>
    </row>
    <row r="31" s="176" customFormat="1" ht="19.5" customHeight="1" spans="1:9">
      <c r="A31" s="230" t="s">
        <v>354</v>
      </c>
      <c r="B31" s="230" t="s">
        <v>355</v>
      </c>
      <c r="C31" s="183">
        <v>0</v>
      </c>
      <c r="D31" s="230" t="s">
        <v>356</v>
      </c>
      <c r="E31" s="230" t="s">
        <v>357</v>
      </c>
      <c r="F31" s="183">
        <v>0</v>
      </c>
      <c r="G31" s="230" t="s">
        <v>358</v>
      </c>
      <c r="H31" s="230" t="s">
        <v>131</v>
      </c>
      <c r="I31" s="183">
        <v>0</v>
      </c>
    </row>
    <row r="32" s="176" customFormat="1" ht="19.5" customHeight="1" spans="1:9">
      <c r="A32" s="230" t="s">
        <v>359</v>
      </c>
      <c r="B32" s="230" t="s">
        <v>360</v>
      </c>
      <c r="C32" s="183">
        <v>0</v>
      </c>
      <c r="D32" s="230" t="s">
        <v>361</v>
      </c>
      <c r="E32" s="230" t="s">
        <v>362</v>
      </c>
      <c r="F32" s="183">
        <v>127950</v>
      </c>
      <c r="G32" s="230" t="s">
        <v>363</v>
      </c>
      <c r="H32" s="230" t="s">
        <v>364</v>
      </c>
      <c r="I32" s="183">
        <v>0</v>
      </c>
    </row>
    <row r="33" s="176" customFormat="1" ht="19.5" customHeight="1" spans="1:9">
      <c r="A33" s="230" t="s">
        <v>365</v>
      </c>
      <c r="B33" s="230" t="s">
        <v>366</v>
      </c>
      <c r="C33" s="183">
        <v>0</v>
      </c>
      <c r="D33" s="230" t="s">
        <v>367</v>
      </c>
      <c r="E33" s="230" t="s">
        <v>368</v>
      </c>
      <c r="F33" s="183">
        <v>0</v>
      </c>
      <c r="G33" s="230" t="s">
        <v>369</v>
      </c>
      <c r="H33" s="230" t="s">
        <v>370</v>
      </c>
      <c r="I33" s="183">
        <v>0</v>
      </c>
    </row>
    <row r="34" s="176" customFormat="1" ht="19.5" customHeight="1" spans="1:9">
      <c r="A34" s="230"/>
      <c r="B34" s="230"/>
      <c r="C34" s="232"/>
      <c r="D34" s="230" t="s">
        <v>371</v>
      </c>
      <c r="E34" s="230" t="s">
        <v>372</v>
      </c>
      <c r="F34" s="183">
        <v>0</v>
      </c>
      <c r="G34" s="230" t="s">
        <v>373</v>
      </c>
      <c r="H34" s="230" t="s">
        <v>374</v>
      </c>
      <c r="I34" s="183">
        <v>0</v>
      </c>
    </row>
    <row r="35" s="176" customFormat="1" ht="19.5" customHeight="1" spans="1:9">
      <c r="A35" s="230"/>
      <c r="B35" s="230"/>
      <c r="C35" s="232"/>
      <c r="D35" s="230" t="s">
        <v>375</v>
      </c>
      <c r="E35" s="230" t="s">
        <v>376</v>
      </c>
      <c r="F35" s="183">
        <v>0</v>
      </c>
      <c r="G35" s="230" t="s">
        <v>377</v>
      </c>
      <c r="H35" s="230" t="s">
        <v>378</v>
      </c>
      <c r="I35" s="183">
        <v>0</v>
      </c>
    </row>
    <row r="36" s="176" customFormat="1" ht="19.5" customHeight="1" spans="1:9">
      <c r="A36" s="230"/>
      <c r="B36" s="230"/>
      <c r="C36" s="232"/>
      <c r="D36" s="230" t="s">
        <v>379</v>
      </c>
      <c r="E36" s="230" t="s">
        <v>380</v>
      </c>
      <c r="F36" s="183">
        <v>0</v>
      </c>
      <c r="G36" s="230" t="s">
        <v>381</v>
      </c>
      <c r="H36" s="230" t="s">
        <v>382</v>
      </c>
      <c r="I36" s="183">
        <v>0</v>
      </c>
    </row>
    <row r="37" s="176" customFormat="1" ht="19.5" customHeight="1" spans="1:9">
      <c r="A37" s="230"/>
      <c r="B37" s="230"/>
      <c r="C37" s="232"/>
      <c r="D37" s="230" t="s">
        <v>383</v>
      </c>
      <c r="E37" s="230" t="s">
        <v>384</v>
      </c>
      <c r="F37" s="183">
        <v>0</v>
      </c>
      <c r="G37" s="230"/>
      <c r="H37" s="230"/>
      <c r="I37" s="232"/>
    </row>
    <row r="38" s="176" customFormat="1" ht="19.5" customHeight="1" spans="1:9">
      <c r="A38" s="230"/>
      <c r="B38" s="230"/>
      <c r="C38" s="232"/>
      <c r="D38" s="230" t="s">
        <v>385</v>
      </c>
      <c r="E38" s="230" t="s">
        <v>386</v>
      </c>
      <c r="F38" s="183">
        <v>0</v>
      </c>
      <c r="G38" s="230"/>
      <c r="H38" s="230"/>
      <c r="I38" s="232"/>
    </row>
    <row r="39" s="176" customFormat="1" ht="19.5" customHeight="1" spans="1:9">
      <c r="A39" s="230"/>
      <c r="B39" s="230"/>
      <c r="C39" s="232"/>
      <c r="D39" s="230" t="s">
        <v>387</v>
      </c>
      <c r="E39" s="230" t="s">
        <v>388</v>
      </c>
      <c r="F39" s="183">
        <v>0</v>
      </c>
      <c r="G39" s="230"/>
      <c r="H39" s="230"/>
      <c r="I39" s="232"/>
    </row>
    <row r="40" s="176" customFormat="1" ht="19.5" customHeight="1" spans="1:9">
      <c r="A40" s="244" t="s">
        <v>389</v>
      </c>
      <c r="B40" s="244"/>
      <c r="C40" s="183">
        <v>6170366.38</v>
      </c>
      <c r="D40" s="244" t="s">
        <v>390</v>
      </c>
      <c r="E40" s="244"/>
      <c r="F40" s="245"/>
      <c r="G40" s="244"/>
      <c r="H40" s="244"/>
      <c r="I40" s="183">
        <v>365558.55</v>
      </c>
    </row>
    <row r="41" s="176" customFormat="1" ht="19.5" customHeight="1" spans="1:9">
      <c r="A41" s="182" t="s">
        <v>391</v>
      </c>
      <c r="B41" s="182"/>
      <c r="C41" s="246"/>
      <c r="D41" s="182"/>
      <c r="E41" s="182"/>
      <c r="F41" s="182"/>
      <c r="G41" s="182"/>
      <c r="H41" s="182"/>
      <c r="I41" s="246"/>
    </row>
    <row r="42" s="176" customFormat="1" ht="13.5"/>
    <row r="43" s="176" customFormat="1" ht="13.5"/>
    <row r="44" s="176" customFormat="1" ht="13.5"/>
    <row r="45" s="176" customFormat="1" ht="13.5"/>
    <row r="46" s="176" customFormat="1" ht="13.5"/>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opLeftCell="A18" workbookViewId="0">
      <selection activeCell="A7" sqref="$A7:$XFD40"/>
    </sheetView>
  </sheetViews>
  <sheetFormatPr defaultColWidth="7.99166666666667" defaultRowHeight="12.75"/>
  <cols>
    <col min="1" max="1" width="16.3333333333333" style="220" customWidth="1"/>
    <col min="2" max="2" width="30.4916666666667" style="220" customWidth="1"/>
    <col min="3" max="3" width="19.25" style="220" customWidth="1"/>
    <col min="4" max="4" width="12.0583333333333" style="220" customWidth="1"/>
    <col min="5" max="5" width="30.4916666666667" style="220" customWidth="1"/>
    <col min="6" max="9" width="19" style="220" customWidth="1"/>
    <col min="10" max="10" width="18.275" style="220" customWidth="1"/>
    <col min="11" max="11" width="25" style="220" customWidth="1"/>
    <col min="12" max="12" width="19.875" style="220" customWidth="1"/>
    <col min="13" max="16384" width="7.99166666666667" style="220"/>
  </cols>
  <sheetData>
    <row r="1" s="220" customFormat="1" ht="27" spans="1:12">
      <c r="A1" s="221" t="s">
        <v>392</v>
      </c>
      <c r="B1" s="221"/>
      <c r="C1" s="221"/>
      <c r="D1" s="221"/>
      <c r="E1" s="221"/>
      <c r="F1" s="221"/>
      <c r="G1" s="221"/>
      <c r="H1" s="221"/>
      <c r="I1" s="221"/>
      <c r="J1" s="221"/>
      <c r="K1" s="221"/>
      <c r="L1" s="221"/>
    </row>
    <row r="2" s="220" customFormat="1" spans="1:12">
      <c r="L2" s="222" t="s">
        <v>393</v>
      </c>
    </row>
    <row r="3" s="220" customFormat="1" spans="1:12">
      <c r="A3" s="223" t="s">
        <v>2</v>
      </c>
      <c r="F3" s="224"/>
      <c r="G3" s="224"/>
      <c r="H3" s="224"/>
      <c r="I3" s="224"/>
      <c r="L3" s="222" t="s">
        <v>3</v>
      </c>
    </row>
    <row r="4" s="220" customFormat="1" ht="15.4" customHeight="1" spans="1:12">
      <c r="A4" s="225" t="s">
        <v>394</v>
      </c>
      <c r="B4" s="226"/>
      <c r="C4" s="226"/>
      <c r="D4" s="226"/>
      <c r="E4" s="226"/>
      <c r="F4" s="226"/>
      <c r="G4" s="226"/>
      <c r="H4" s="226"/>
      <c r="I4" s="226"/>
      <c r="J4" s="226"/>
      <c r="K4" s="226"/>
      <c r="L4" s="227"/>
    </row>
    <row r="5" s="220" customFormat="1" ht="15.4" customHeight="1" spans="1:12">
      <c r="A5" s="228" t="s">
        <v>209</v>
      </c>
      <c r="B5" s="229" t="s">
        <v>95</v>
      </c>
      <c r="C5" s="229" t="s">
        <v>8</v>
      </c>
      <c r="D5" s="229" t="s">
        <v>209</v>
      </c>
      <c r="E5" s="229" t="s">
        <v>95</v>
      </c>
      <c r="F5" s="229" t="s">
        <v>8</v>
      </c>
      <c r="G5" s="229" t="s">
        <v>209</v>
      </c>
      <c r="H5" s="229" t="s">
        <v>95</v>
      </c>
      <c r="I5" s="229" t="s">
        <v>8</v>
      </c>
      <c r="J5" s="229" t="s">
        <v>209</v>
      </c>
      <c r="K5" s="229" t="s">
        <v>95</v>
      </c>
      <c r="L5" s="229" t="s">
        <v>8</v>
      </c>
    </row>
    <row r="6" s="220" customFormat="1" ht="15.4" customHeight="1" spans="1:12">
      <c r="A6" s="228"/>
      <c r="B6" s="229"/>
      <c r="C6" s="229"/>
      <c r="D6" s="229"/>
      <c r="E6" s="229"/>
      <c r="F6" s="229"/>
      <c r="G6" s="229"/>
      <c r="H6" s="229"/>
      <c r="I6" s="229"/>
      <c r="J6" s="229"/>
      <c r="K6" s="229"/>
      <c r="L6" s="229"/>
    </row>
    <row r="7" s="176" customFormat="1" ht="15" customHeight="1" spans="1:12">
      <c r="A7" s="230" t="s">
        <v>210</v>
      </c>
      <c r="B7" s="230" t="s">
        <v>211</v>
      </c>
      <c r="C7" s="183">
        <v>0</v>
      </c>
      <c r="D7" s="230" t="s">
        <v>212</v>
      </c>
      <c r="E7" s="230" t="s">
        <v>213</v>
      </c>
      <c r="F7" s="183">
        <v>2056537</v>
      </c>
      <c r="G7" s="230" t="s">
        <v>395</v>
      </c>
      <c r="H7" s="230" t="s">
        <v>396</v>
      </c>
      <c r="I7" s="183">
        <v>0</v>
      </c>
      <c r="J7" s="230" t="s">
        <v>397</v>
      </c>
      <c r="K7" s="230" t="s">
        <v>398</v>
      </c>
      <c r="L7" s="183">
        <v>0</v>
      </c>
    </row>
    <row r="8" s="176" customFormat="1" ht="15" customHeight="1" spans="1:12">
      <c r="A8" s="230" t="s">
        <v>216</v>
      </c>
      <c r="B8" s="230" t="s">
        <v>217</v>
      </c>
      <c r="C8" s="183">
        <v>0</v>
      </c>
      <c r="D8" s="230" t="s">
        <v>218</v>
      </c>
      <c r="E8" s="230" t="s">
        <v>219</v>
      </c>
      <c r="F8" s="183">
        <v>1314737</v>
      </c>
      <c r="G8" s="230" t="s">
        <v>399</v>
      </c>
      <c r="H8" s="230" t="s">
        <v>221</v>
      </c>
      <c r="I8" s="183">
        <v>0</v>
      </c>
      <c r="J8" s="230" t="s">
        <v>400</v>
      </c>
      <c r="K8" s="230" t="s">
        <v>401</v>
      </c>
      <c r="L8" s="183">
        <v>0</v>
      </c>
    </row>
    <row r="9" s="176" customFormat="1" ht="15" customHeight="1" spans="1:12">
      <c r="A9" s="230" t="s">
        <v>222</v>
      </c>
      <c r="B9" s="230" t="s">
        <v>223</v>
      </c>
      <c r="C9" s="183">
        <v>0</v>
      </c>
      <c r="D9" s="230" t="s">
        <v>224</v>
      </c>
      <c r="E9" s="230" t="s">
        <v>225</v>
      </c>
      <c r="F9" s="183">
        <v>0</v>
      </c>
      <c r="G9" s="230" t="s">
        <v>402</v>
      </c>
      <c r="H9" s="230" t="s">
        <v>227</v>
      </c>
      <c r="I9" s="183">
        <v>0</v>
      </c>
      <c r="J9" s="230" t="s">
        <v>403</v>
      </c>
      <c r="K9" s="230" t="s">
        <v>353</v>
      </c>
      <c r="L9" s="183">
        <v>0</v>
      </c>
    </row>
    <row r="10" s="176" customFormat="1" ht="15" customHeight="1" spans="1:12">
      <c r="A10" s="230" t="s">
        <v>228</v>
      </c>
      <c r="B10" s="230" t="s">
        <v>229</v>
      </c>
      <c r="C10" s="183">
        <v>0</v>
      </c>
      <c r="D10" s="230" t="s">
        <v>230</v>
      </c>
      <c r="E10" s="230" t="s">
        <v>231</v>
      </c>
      <c r="F10" s="183">
        <v>0</v>
      </c>
      <c r="G10" s="230" t="s">
        <v>404</v>
      </c>
      <c r="H10" s="230" t="s">
        <v>233</v>
      </c>
      <c r="I10" s="183">
        <v>0</v>
      </c>
      <c r="J10" s="230" t="s">
        <v>316</v>
      </c>
      <c r="K10" s="230" t="s">
        <v>317</v>
      </c>
      <c r="L10" s="183">
        <v>8399218</v>
      </c>
    </row>
    <row r="11" s="176" customFormat="1" ht="15" customHeight="1" spans="1:12">
      <c r="A11" s="230" t="s">
        <v>234</v>
      </c>
      <c r="B11" s="230" t="s">
        <v>235</v>
      </c>
      <c r="C11" s="183">
        <v>0</v>
      </c>
      <c r="D11" s="230" t="s">
        <v>236</v>
      </c>
      <c r="E11" s="230" t="s">
        <v>237</v>
      </c>
      <c r="F11" s="183">
        <v>0</v>
      </c>
      <c r="G11" s="230" t="s">
        <v>405</v>
      </c>
      <c r="H11" s="230" t="s">
        <v>239</v>
      </c>
      <c r="I11" s="183">
        <v>0</v>
      </c>
      <c r="J11" s="230" t="s">
        <v>322</v>
      </c>
      <c r="K11" s="230" t="s">
        <v>323</v>
      </c>
      <c r="L11" s="183">
        <v>0</v>
      </c>
    </row>
    <row r="12" s="176" customFormat="1" ht="15" customHeight="1" spans="1:12">
      <c r="A12" s="230" t="s">
        <v>240</v>
      </c>
      <c r="B12" s="230" t="s">
        <v>241</v>
      </c>
      <c r="C12" s="183">
        <v>0</v>
      </c>
      <c r="D12" s="230" t="s">
        <v>242</v>
      </c>
      <c r="E12" s="230" t="s">
        <v>243</v>
      </c>
      <c r="F12" s="183">
        <v>0</v>
      </c>
      <c r="G12" s="230" t="s">
        <v>406</v>
      </c>
      <c r="H12" s="230" t="s">
        <v>245</v>
      </c>
      <c r="I12" s="183">
        <v>0</v>
      </c>
      <c r="J12" s="230" t="s">
        <v>328</v>
      </c>
      <c r="K12" s="230" t="s">
        <v>329</v>
      </c>
      <c r="L12" s="183">
        <v>0</v>
      </c>
    </row>
    <row r="13" s="176" customFormat="1" ht="15" customHeight="1" spans="1:12">
      <c r="A13" s="230" t="s">
        <v>246</v>
      </c>
      <c r="B13" s="230" t="s">
        <v>247</v>
      </c>
      <c r="C13" s="183">
        <v>0</v>
      </c>
      <c r="D13" s="230" t="s">
        <v>248</v>
      </c>
      <c r="E13" s="230" t="s">
        <v>249</v>
      </c>
      <c r="F13" s="183">
        <v>0</v>
      </c>
      <c r="G13" s="230" t="s">
        <v>407</v>
      </c>
      <c r="H13" s="230" t="s">
        <v>251</v>
      </c>
      <c r="I13" s="183">
        <v>0</v>
      </c>
      <c r="J13" s="230" t="s">
        <v>334</v>
      </c>
      <c r="K13" s="230" t="s">
        <v>335</v>
      </c>
      <c r="L13" s="183">
        <v>1999218</v>
      </c>
    </row>
    <row r="14" s="176" customFormat="1" ht="15" customHeight="1" spans="1:12">
      <c r="A14" s="230" t="s">
        <v>252</v>
      </c>
      <c r="B14" s="230" t="s">
        <v>253</v>
      </c>
      <c r="C14" s="183">
        <v>0</v>
      </c>
      <c r="D14" s="230" t="s">
        <v>254</v>
      </c>
      <c r="E14" s="230" t="s">
        <v>255</v>
      </c>
      <c r="F14" s="183">
        <v>0</v>
      </c>
      <c r="G14" s="230" t="s">
        <v>408</v>
      </c>
      <c r="H14" s="230" t="s">
        <v>257</v>
      </c>
      <c r="I14" s="183">
        <v>0</v>
      </c>
      <c r="J14" s="230" t="s">
        <v>340</v>
      </c>
      <c r="K14" s="230" t="s">
        <v>341</v>
      </c>
      <c r="L14" s="183">
        <v>0</v>
      </c>
    </row>
    <row r="15" s="176" customFormat="1" ht="15" customHeight="1" spans="1:12">
      <c r="A15" s="230" t="s">
        <v>258</v>
      </c>
      <c r="B15" s="230" t="s">
        <v>259</v>
      </c>
      <c r="C15" s="183">
        <v>0</v>
      </c>
      <c r="D15" s="230" t="s">
        <v>260</v>
      </c>
      <c r="E15" s="230" t="s">
        <v>261</v>
      </c>
      <c r="F15" s="183">
        <v>0</v>
      </c>
      <c r="G15" s="230" t="s">
        <v>409</v>
      </c>
      <c r="H15" s="230" t="s">
        <v>287</v>
      </c>
      <c r="I15" s="183">
        <v>0</v>
      </c>
      <c r="J15" s="230" t="s">
        <v>346</v>
      </c>
      <c r="K15" s="230" t="s">
        <v>347</v>
      </c>
      <c r="L15" s="231">
        <v>0</v>
      </c>
    </row>
    <row r="16" s="176" customFormat="1" ht="15" customHeight="1" spans="1:12">
      <c r="A16" s="230" t="s">
        <v>264</v>
      </c>
      <c r="B16" s="230" t="s">
        <v>265</v>
      </c>
      <c r="C16" s="183">
        <v>0</v>
      </c>
      <c r="D16" s="230" t="s">
        <v>266</v>
      </c>
      <c r="E16" s="230" t="s">
        <v>267</v>
      </c>
      <c r="F16" s="183">
        <v>0</v>
      </c>
      <c r="G16" s="230" t="s">
        <v>410</v>
      </c>
      <c r="H16" s="230" t="s">
        <v>293</v>
      </c>
      <c r="I16" s="183">
        <v>0</v>
      </c>
      <c r="J16" s="230" t="s">
        <v>352</v>
      </c>
      <c r="K16" s="230" t="s">
        <v>353</v>
      </c>
      <c r="L16" s="183">
        <v>6400000</v>
      </c>
    </row>
    <row r="17" s="176" customFormat="1" ht="15" customHeight="1" spans="1:12">
      <c r="A17" s="230" t="s">
        <v>270</v>
      </c>
      <c r="B17" s="230" t="s">
        <v>271</v>
      </c>
      <c r="C17" s="183">
        <v>0</v>
      </c>
      <c r="D17" s="230" t="s">
        <v>272</v>
      </c>
      <c r="E17" s="230" t="s">
        <v>273</v>
      </c>
      <c r="F17" s="183">
        <v>0</v>
      </c>
      <c r="G17" s="230" t="s">
        <v>411</v>
      </c>
      <c r="H17" s="230" t="s">
        <v>299</v>
      </c>
      <c r="I17" s="183">
        <v>0</v>
      </c>
      <c r="J17" s="230" t="s">
        <v>412</v>
      </c>
      <c r="K17" s="230" t="s">
        <v>413</v>
      </c>
      <c r="L17" s="183">
        <v>0</v>
      </c>
    </row>
    <row r="18" s="176" customFormat="1" ht="15" customHeight="1" spans="1:12">
      <c r="A18" s="230" t="s">
        <v>276</v>
      </c>
      <c r="B18" s="230" t="s">
        <v>277</v>
      </c>
      <c r="C18" s="183">
        <v>0</v>
      </c>
      <c r="D18" s="230" t="s">
        <v>278</v>
      </c>
      <c r="E18" s="230" t="s">
        <v>279</v>
      </c>
      <c r="F18" s="183">
        <v>0</v>
      </c>
      <c r="G18" s="230" t="s">
        <v>414</v>
      </c>
      <c r="H18" s="230" t="s">
        <v>305</v>
      </c>
      <c r="I18" s="183">
        <v>0</v>
      </c>
      <c r="J18" s="230" t="s">
        <v>415</v>
      </c>
      <c r="K18" s="230" t="s">
        <v>416</v>
      </c>
      <c r="L18" s="183">
        <v>0</v>
      </c>
    </row>
    <row r="19" s="176" customFormat="1" ht="15" customHeight="1" spans="1:12">
      <c r="A19" s="230" t="s">
        <v>282</v>
      </c>
      <c r="B19" s="230" t="s">
        <v>283</v>
      </c>
      <c r="C19" s="183">
        <v>0</v>
      </c>
      <c r="D19" s="230" t="s">
        <v>284</v>
      </c>
      <c r="E19" s="230" t="s">
        <v>285</v>
      </c>
      <c r="F19" s="183">
        <v>0</v>
      </c>
      <c r="G19" s="230" t="s">
        <v>417</v>
      </c>
      <c r="H19" s="230" t="s">
        <v>418</v>
      </c>
      <c r="I19" s="183">
        <v>0</v>
      </c>
      <c r="J19" s="230" t="s">
        <v>419</v>
      </c>
      <c r="K19" s="230" t="s">
        <v>420</v>
      </c>
      <c r="L19" s="183">
        <v>0</v>
      </c>
    </row>
    <row r="20" s="176" customFormat="1" ht="15" customHeight="1" spans="1:12">
      <c r="A20" s="230" t="s">
        <v>288</v>
      </c>
      <c r="B20" s="230" t="s">
        <v>289</v>
      </c>
      <c r="C20" s="183">
        <v>0</v>
      </c>
      <c r="D20" s="230" t="s">
        <v>290</v>
      </c>
      <c r="E20" s="230" t="s">
        <v>291</v>
      </c>
      <c r="F20" s="183">
        <v>0</v>
      </c>
      <c r="G20" s="230" t="s">
        <v>214</v>
      </c>
      <c r="H20" s="230" t="s">
        <v>215</v>
      </c>
      <c r="I20" s="183">
        <v>0</v>
      </c>
      <c r="J20" s="230" t="s">
        <v>421</v>
      </c>
      <c r="K20" s="230" t="s">
        <v>422</v>
      </c>
      <c r="L20" s="183">
        <v>0</v>
      </c>
    </row>
    <row r="21" s="176" customFormat="1" ht="15" customHeight="1" spans="1:12">
      <c r="A21" s="230" t="s">
        <v>294</v>
      </c>
      <c r="B21" s="230" t="s">
        <v>295</v>
      </c>
      <c r="C21" s="183">
        <v>0</v>
      </c>
      <c r="D21" s="230" t="s">
        <v>296</v>
      </c>
      <c r="E21" s="230" t="s">
        <v>297</v>
      </c>
      <c r="F21" s="183">
        <v>0</v>
      </c>
      <c r="G21" s="230" t="s">
        <v>220</v>
      </c>
      <c r="H21" s="230" t="s">
        <v>221</v>
      </c>
      <c r="I21" s="183">
        <v>0</v>
      </c>
      <c r="J21" s="230" t="s">
        <v>358</v>
      </c>
      <c r="K21" s="230" t="s">
        <v>131</v>
      </c>
      <c r="L21" s="183">
        <v>0</v>
      </c>
    </row>
    <row r="22" s="176" customFormat="1" ht="15" customHeight="1" spans="1:12">
      <c r="A22" s="230" t="s">
        <v>300</v>
      </c>
      <c r="B22" s="230" t="s">
        <v>301</v>
      </c>
      <c r="C22" s="183">
        <v>0</v>
      </c>
      <c r="D22" s="230" t="s">
        <v>302</v>
      </c>
      <c r="E22" s="230" t="s">
        <v>303</v>
      </c>
      <c r="F22" s="183">
        <v>0</v>
      </c>
      <c r="G22" s="230" t="s">
        <v>226</v>
      </c>
      <c r="H22" s="230" t="s">
        <v>227</v>
      </c>
      <c r="I22" s="183">
        <v>0</v>
      </c>
      <c r="J22" s="230" t="s">
        <v>363</v>
      </c>
      <c r="K22" s="230" t="s">
        <v>364</v>
      </c>
      <c r="L22" s="183">
        <v>0</v>
      </c>
    </row>
    <row r="23" s="176" customFormat="1" ht="15" customHeight="1" spans="1:12">
      <c r="A23" s="230" t="s">
        <v>306</v>
      </c>
      <c r="B23" s="230" t="s">
        <v>307</v>
      </c>
      <c r="C23" s="183">
        <v>0</v>
      </c>
      <c r="D23" s="230" t="s">
        <v>308</v>
      </c>
      <c r="E23" s="230" t="s">
        <v>309</v>
      </c>
      <c r="F23" s="183">
        <v>1600</v>
      </c>
      <c r="G23" s="230" t="s">
        <v>232</v>
      </c>
      <c r="H23" s="230" t="s">
        <v>233</v>
      </c>
      <c r="I23" s="183">
        <v>0</v>
      </c>
      <c r="J23" s="230" t="s">
        <v>369</v>
      </c>
      <c r="K23" s="230" t="s">
        <v>370</v>
      </c>
      <c r="L23" s="183">
        <v>0</v>
      </c>
    </row>
    <row r="24" s="176" customFormat="1" ht="15" customHeight="1" spans="1:12">
      <c r="A24" s="230" t="s">
        <v>312</v>
      </c>
      <c r="B24" s="230" t="s">
        <v>313</v>
      </c>
      <c r="C24" s="183">
        <v>0</v>
      </c>
      <c r="D24" s="230" t="s">
        <v>314</v>
      </c>
      <c r="E24" s="230" t="s">
        <v>315</v>
      </c>
      <c r="F24" s="183">
        <v>0</v>
      </c>
      <c r="G24" s="230" t="s">
        <v>238</v>
      </c>
      <c r="H24" s="230" t="s">
        <v>239</v>
      </c>
      <c r="I24" s="183">
        <v>0</v>
      </c>
      <c r="J24" s="230" t="s">
        <v>373</v>
      </c>
      <c r="K24" s="230" t="s">
        <v>374</v>
      </c>
      <c r="L24" s="183">
        <v>0</v>
      </c>
    </row>
    <row r="25" s="176" customFormat="1" ht="15" customHeight="1" spans="1:12">
      <c r="A25" s="230" t="s">
        <v>318</v>
      </c>
      <c r="B25" s="230" t="s">
        <v>319</v>
      </c>
      <c r="C25" s="183">
        <v>0</v>
      </c>
      <c r="D25" s="230" t="s">
        <v>320</v>
      </c>
      <c r="E25" s="230" t="s">
        <v>321</v>
      </c>
      <c r="F25" s="183">
        <v>0</v>
      </c>
      <c r="G25" s="230" t="s">
        <v>244</v>
      </c>
      <c r="H25" s="230" t="s">
        <v>245</v>
      </c>
      <c r="I25" s="183">
        <v>0</v>
      </c>
      <c r="J25" s="230" t="s">
        <v>377</v>
      </c>
      <c r="K25" s="230" t="s">
        <v>378</v>
      </c>
      <c r="L25" s="183">
        <v>0</v>
      </c>
    </row>
    <row r="26" s="176" customFormat="1" ht="15" customHeight="1" spans="1:12">
      <c r="A26" s="230" t="s">
        <v>324</v>
      </c>
      <c r="B26" s="230" t="s">
        <v>325</v>
      </c>
      <c r="C26" s="183">
        <v>0</v>
      </c>
      <c r="D26" s="230" t="s">
        <v>326</v>
      </c>
      <c r="E26" s="230" t="s">
        <v>327</v>
      </c>
      <c r="F26" s="183">
        <v>0</v>
      </c>
      <c r="G26" s="230" t="s">
        <v>250</v>
      </c>
      <c r="H26" s="230" t="s">
        <v>251</v>
      </c>
      <c r="I26" s="183">
        <v>0</v>
      </c>
      <c r="J26" s="230" t="s">
        <v>381</v>
      </c>
      <c r="K26" s="230" t="s">
        <v>382</v>
      </c>
      <c r="L26" s="183">
        <v>0</v>
      </c>
    </row>
    <row r="27" s="176" customFormat="1" ht="15" customHeight="1" spans="1:12">
      <c r="A27" s="230" t="s">
        <v>330</v>
      </c>
      <c r="B27" s="230" t="s">
        <v>331</v>
      </c>
      <c r="C27" s="183">
        <v>0</v>
      </c>
      <c r="D27" s="230" t="s">
        <v>332</v>
      </c>
      <c r="E27" s="230" t="s">
        <v>333</v>
      </c>
      <c r="F27" s="183">
        <v>0</v>
      </c>
      <c r="G27" s="230" t="s">
        <v>256</v>
      </c>
      <c r="H27" s="230" t="s">
        <v>257</v>
      </c>
      <c r="I27" s="183">
        <v>0</v>
      </c>
      <c r="J27" s="230"/>
      <c r="K27" s="230"/>
      <c r="L27" s="232"/>
    </row>
    <row r="28" s="176" customFormat="1" ht="15" customHeight="1" spans="1:12">
      <c r="A28" s="230" t="s">
        <v>336</v>
      </c>
      <c r="B28" s="230" t="s">
        <v>337</v>
      </c>
      <c r="C28" s="183">
        <v>0</v>
      </c>
      <c r="D28" s="230" t="s">
        <v>338</v>
      </c>
      <c r="E28" s="230" t="s">
        <v>339</v>
      </c>
      <c r="F28" s="183">
        <v>740200</v>
      </c>
      <c r="G28" s="230" t="s">
        <v>262</v>
      </c>
      <c r="H28" s="230" t="s">
        <v>263</v>
      </c>
      <c r="I28" s="183">
        <v>0</v>
      </c>
      <c r="J28" s="230"/>
      <c r="K28" s="230"/>
      <c r="L28" s="232"/>
    </row>
    <row r="29" s="176" customFormat="1" ht="15" customHeight="1" spans="1:12">
      <c r="A29" s="230" t="s">
        <v>342</v>
      </c>
      <c r="B29" s="230" t="s">
        <v>343</v>
      </c>
      <c r="C29" s="183">
        <v>0</v>
      </c>
      <c r="D29" s="230" t="s">
        <v>344</v>
      </c>
      <c r="E29" s="230" t="s">
        <v>345</v>
      </c>
      <c r="F29" s="183">
        <v>0</v>
      </c>
      <c r="G29" s="230" t="s">
        <v>268</v>
      </c>
      <c r="H29" s="230" t="s">
        <v>269</v>
      </c>
      <c r="I29" s="183">
        <v>0</v>
      </c>
      <c r="J29" s="230"/>
      <c r="K29" s="230"/>
      <c r="L29" s="232"/>
    </row>
    <row r="30" s="176" customFormat="1" ht="15" customHeight="1" spans="1:12">
      <c r="A30" s="230" t="s">
        <v>348</v>
      </c>
      <c r="B30" s="230" t="s">
        <v>349</v>
      </c>
      <c r="C30" s="183">
        <v>0</v>
      </c>
      <c r="D30" s="230" t="s">
        <v>350</v>
      </c>
      <c r="E30" s="230" t="s">
        <v>351</v>
      </c>
      <c r="F30" s="183">
        <v>0</v>
      </c>
      <c r="G30" s="230" t="s">
        <v>274</v>
      </c>
      <c r="H30" s="230" t="s">
        <v>275</v>
      </c>
      <c r="I30" s="183">
        <v>0</v>
      </c>
      <c r="J30" s="230"/>
      <c r="K30" s="230"/>
      <c r="L30" s="232"/>
    </row>
    <row r="31" s="176" customFormat="1" ht="15" customHeight="1" spans="1:12">
      <c r="A31" s="230" t="s">
        <v>354</v>
      </c>
      <c r="B31" s="230" t="s">
        <v>355</v>
      </c>
      <c r="C31" s="183">
        <v>0</v>
      </c>
      <c r="D31" s="230" t="s">
        <v>356</v>
      </c>
      <c r="E31" s="230" t="s">
        <v>357</v>
      </c>
      <c r="F31" s="183">
        <v>0</v>
      </c>
      <c r="G31" s="230" t="s">
        <v>280</v>
      </c>
      <c r="H31" s="230" t="s">
        <v>281</v>
      </c>
      <c r="I31" s="183">
        <v>0</v>
      </c>
      <c r="J31" s="230"/>
      <c r="K31" s="230"/>
      <c r="L31" s="232"/>
    </row>
    <row r="32" s="176" customFormat="1" ht="15" customHeight="1" spans="1:12">
      <c r="A32" s="230" t="s">
        <v>359</v>
      </c>
      <c r="B32" s="230" t="s">
        <v>360</v>
      </c>
      <c r="C32" s="183">
        <v>0</v>
      </c>
      <c r="D32" s="230" t="s">
        <v>361</v>
      </c>
      <c r="E32" s="230" t="s">
        <v>362</v>
      </c>
      <c r="F32" s="183">
        <v>0</v>
      </c>
      <c r="G32" s="230" t="s">
        <v>286</v>
      </c>
      <c r="H32" s="230" t="s">
        <v>287</v>
      </c>
      <c r="I32" s="183">
        <v>0</v>
      </c>
      <c r="J32" s="230"/>
      <c r="K32" s="230"/>
      <c r="L32" s="232"/>
    </row>
    <row r="33" s="176" customFormat="1" ht="15" customHeight="1" spans="1:12">
      <c r="A33" s="230" t="s">
        <v>365</v>
      </c>
      <c r="B33" s="230" t="s">
        <v>423</v>
      </c>
      <c r="C33" s="183">
        <v>0</v>
      </c>
      <c r="D33" s="230" t="s">
        <v>367</v>
      </c>
      <c r="E33" s="230" t="s">
        <v>368</v>
      </c>
      <c r="F33" s="183">
        <v>0</v>
      </c>
      <c r="G33" s="230" t="s">
        <v>292</v>
      </c>
      <c r="H33" s="230" t="s">
        <v>293</v>
      </c>
      <c r="I33" s="183">
        <v>0</v>
      </c>
      <c r="J33" s="230"/>
      <c r="K33" s="230"/>
      <c r="L33" s="232"/>
    </row>
    <row r="34" s="176" customFormat="1" ht="15" customHeight="1" spans="1:12">
      <c r="A34" s="230"/>
      <c r="B34" s="230"/>
      <c r="C34" s="233"/>
      <c r="D34" s="230" t="s">
        <v>371</v>
      </c>
      <c r="E34" s="230" t="s">
        <v>372</v>
      </c>
      <c r="F34" s="183">
        <v>0</v>
      </c>
      <c r="G34" s="230" t="s">
        <v>298</v>
      </c>
      <c r="H34" s="230" t="s">
        <v>299</v>
      </c>
      <c r="I34" s="183">
        <v>0</v>
      </c>
      <c r="J34" s="230"/>
      <c r="K34" s="230"/>
      <c r="L34" s="232"/>
    </row>
    <row r="35" s="176" customFormat="1" ht="15" customHeight="1" spans="1:12">
      <c r="A35" s="230"/>
      <c r="B35" s="230"/>
      <c r="C35" s="232"/>
      <c r="D35" s="230" t="s">
        <v>375</v>
      </c>
      <c r="E35" s="230" t="s">
        <v>376</v>
      </c>
      <c r="F35" s="183">
        <v>0</v>
      </c>
      <c r="G35" s="230" t="s">
        <v>304</v>
      </c>
      <c r="H35" s="230" t="s">
        <v>305</v>
      </c>
      <c r="I35" s="183">
        <v>0</v>
      </c>
      <c r="J35" s="230"/>
      <c r="K35" s="230"/>
      <c r="L35" s="232"/>
    </row>
    <row r="36" s="176" customFormat="1" ht="15" customHeight="1" spans="1:12">
      <c r="A36" s="230"/>
      <c r="B36" s="230"/>
      <c r="C36" s="232"/>
      <c r="D36" s="230" t="s">
        <v>379</v>
      </c>
      <c r="E36" s="230" t="s">
        <v>380</v>
      </c>
      <c r="F36" s="183">
        <v>0</v>
      </c>
      <c r="G36" s="230" t="s">
        <v>310</v>
      </c>
      <c r="H36" s="230" t="s">
        <v>311</v>
      </c>
      <c r="I36" s="183">
        <v>0</v>
      </c>
      <c r="J36" s="230"/>
      <c r="K36" s="230"/>
      <c r="L36" s="232"/>
    </row>
    <row r="37" s="176" customFormat="1" ht="15" customHeight="1" spans="1:12">
      <c r="A37" s="230"/>
      <c r="B37" s="230"/>
      <c r="C37" s="232"/>
      <c r="D37" s="230" t="s">
        <v>383</v>
      </c>
      <c r="E37" s="230" t="s">
        <v>384</v>
      </c>
      <c r="F37" s="183">
        <v>0</v>
      </c>
      <c r="G37" s="230"/>
      <c r="H37" s="230"/>
      <c r="I37" s="233"/>
      <c r="J37" s="230"/>
      <c r="K37" s="230"/>
      <c r="L37" s="232"/>
    </row>
    <row r="38" s="176" customFormat="1" ht="15" customHeight="1" spans="1:12">
      <c r="A38" s="230"/>
      <c r="B38" s="230"/>
      <c r="C38" s="232"/>
      <c r="D38" s="230" t="s">
        <v>385</v>
      </c>
      <c r="E38" s="230" t="s">
        <v>386</v>
      </c>
      <c r="F38" s="183">
        <v>0</v>
      </c>
      <c r="G38" s="230"/>
      <c r="H38" s="230"/>
      <c r="I38" s="232"/>
      <c r="J38" s="230"/>
      <c r="K38" s="230"/>
      <c r="L38" s="232"/>
    </row>
    <row r="39" s="176" customFormat="1" ht="15" customHeight="1" spans="1:12">
      <c r="A39" s="230"/>
      <c r="B39" s="230"/>
      <c r="C39" s="232"/>
      <c r="D39" s="230" t="s">
        <v>387</v>
      </c>
      <c r="E39" s="230" t="s">
        <v>388</v>
      </c>
      <c r="F39" s="231">
        <v>0</v>
      </c>
      <c r="G39" s="230"/>
      <c r="H39" s="230"/>
      <c r="I39" s="232"/>
      <c r="J39" s="230"/>
      <c r="K39" s="230"/>
      <c r="L39" s="232"/>
    </row>
    <row r="40" s="176" customFormat="1" ht="15" customHeight="1" spans="1:12">
      <c r="A40" s="182" t="s">
        <v>424</v>
      </c>
      <c r="B40" s="182"/>
      <c r="C40" s="182"/>
      <c r="D40" s="182"/>
      <c r="E40" s="182"/>
      <c r="F40" s="182"/>
      <c r="G40" s="182"/>
      <c r="H40" s="182"/>
      <c r="I40" s="182"/>
      <c r="J40" s="182"/>
      <c r="K40" s="182"/>
      <c r="L40" s="182"/>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8" scale="7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zoomScaleSheetLayoutView="60" topLeftCell="A6" workbookViewId="0">
      <selection activeCell="A18" sqref="A18:T18"/>
    </sheetView>
  </sheetViews>
  <sheetFormatPr defaultColWidth="9" defaultRowHeight="14.25"/>
  <cols>
    <col min="1" max="3" width="3.75" style="177" customWidth="1"/>
    <col min="4" max="8" width="7.875" style="177" customWidth="1"/>
    <col min="9" max="9" width="8.125" style="177" customWidth="1"/>
    <col min="10" max="10" width="9.25" style="177" customWidth="1"/>
    <col min="11" max="13" width="7.875" style="177" customWidth="1"/>
    <col min="14" max="15" width="9.5" style="177" customWidth="1"/>
    <col min="16" max="19" width="7.875" style="177" customWidth="1"/>
    <col min="20" max="20" width="10.5" style="177" customWidth="1"/>
    <col min="21" max="16384" width="9" style="177"/>
  </cols>
  <sheetData>
    <row r="1" ht="35.25" customHeight="1" spans="1:20">
      <c r="A1" s="178" t="s">
        <v>425</v>
      </c>
      <c r="B1" s="178"/>
      <c r="C1" s="178"/>
      <c r="D1" s="178"/>
      <c r="E1" s="178"/>
      <c r="F1" s="178"/>
      <c r="G1" s="178"/>
      <c r="H1" s="178"/>
      <c r="I1" s="178"/>
      <c r="J1" s="178"/>
      <c r="K1" s="178"/>
      <c r="L1" s="178"/>
      <c r="M1" s="178"/>
      <c r="N1" s="178"/>
      <c r="O1" s="178"/>
      <c r="P1" s="178"/>
      <c r="Q1" s="178"/>
      <c r="R1" s="178"/>
      <c r="S1" s="178"/>
      <c r="T1" s="178"/>
    </row>
    <row r="2" ht="18" customHeight="1" spans="1:20">
      <c r="A2" s="189"/>
      <c r="B2" s="189"/>
      <c r="C2" s="189"/>
      <c r="D2" s="189"/>
      <c r="E2" s="189"/>
      <c r="F2" s="189"/>
      <c r="G2" s="189"/>
      <c r="H2" s="189"/>
      <c r="I2" s="189"/>
      <c r="J2" s="189"/>
      <c r="K2" s="189"/>
      <c r="L2" s="189"/>
      <c r="M2" s="189"/>
      <c r="N2" s="189"/>
      <c r="P2" s="212"/>
      <c r="Q2" s="211"/>
      <c r="R2" s="211"/>
      <c r="S2" s="211"/>
      <c r="T2" s="190" t="s">
        <v>426</v>
      </c>
    </row>
    <row r="3" ht="18" customHeight="1" spans="1:20">
      <c r="A3" s="213" t="s">
        <v>2</v>
      </c>
      <c r="B3" s="213"/>
      <c r="C3" s="213"/>
      <c r="D3" s="213"/>
      <c r="E3" s="193"/>
      <c r="F3" s="193"/>
      <c r="G3" s="193"/>
      <c r="H3" s="193"/>
      <c r="I3" s="193"/>
      <c r="J3" s="193"/>
      <c r="K3" s="193"/>
      <c r="L3" s="193"/>
      <c r="M3" s="193"/>
      <c r="N3" s="193"/>
      <c r="P3" s="214"/>
      <c r="Q3" s="211"/>
      <c r="R3" s="211"/>
      <c r="S3" s="211"/>
      <c r="T3" s="194" t="s">
        <v>195</v>
      </c>
    </row>
    <row r="4" s="187" customFormat="1" ht="39.75" customHeight="1" spans="1:20">
      <c r="A4" s="159" t="s">
        <v>6</v>
      </c>
      <c r="B4" s="159"/>
      <c r="C4" s="159" t="s">
        <v>11</v>
      </c>
      <c r="D4" s="159" t="s">
        <v>11</v>
      </c>
      <c r="E4" s="159" t="s">
        <v>196</v>
      </c>
      <c r="F4" s="159"/>
      <c r="G4" s="159"/>
      <c r="H4" s="159" t="s">
        <v>197</v>
      </c>
      <c r="I4" s="159"/>
      <c r="J4" s="159"/>
      <c r="K4" s="159" t="s">
        <v>198</v>
      </c>
      <c r="L4" s="159"/>
      <c r="M4" s="159"/>
      <c r="N4" s="159"/>
      <c r="O4" s="159"/>
      <c r="P4" s="159" t="s">
        <v>80</v>
      </c>
      <c r="Q4" s="159"/>
      <c r="R4" s="159"/>
      <c r="S4" s="159" t="s">
        <v>11</v>
      </c>
      <c r="T4" s="159" t="s">
        <v>11</v>
      </c>
    </row>
    <row r="5" s="188" customFormat="1" ht="26.25" customHeight="1" spans="1:20">
      <c r="A5" s="159" t="s">
        <v>199</v>
      </c>
      <c r="B5" s="159"/>
      <c r="C5" s="159"/>
      <c r="D5" s="159" t="s">
        <v>95</v>
      </c>
      <c r="E5" s="159" t="s">
        <v>101</v>
      </c>
      <c r="F5" s="159" t="s">
        <v>200</v>
      </c>
      <c r="G5" s="159" t="s">
        <v>201</v>
      </c>
      <c r="H5" s="159" t="s">
        <v>101</v>
      </c>
      <c r="I5" s="198" t="s">
        <v>135</v>
      </c>
      <c r="J5" s="159" t="s">
        <v>136</v>
      </c>
      <c r="K5" s="159" t="s">
        <v>101</v>
      </c>
      <c r="L5" s="195" t="s">
        <v>135</v>
      </c>
      <c r="M5" s="196"/>
      <c r="N5" s="197"/>
      <c r="O5" s="159" t="s">
        <v>136</v>
      </c>
      <c r="P5" s="159" t="s">
        <v>101</v>
      </c>
      <c r="Q5" s="159" t="s">
        <v>200</v>
      </c>
      <c r="R5" s="215" t="s">
        <v>201</v>
      </c>
      <c r="S5" s="216"/>
      <c r="T5" s="217"/>
    </row>
    <row r="6" s="188" customFormat="1" ht="29" customHeight="1" spans="1:20">
      <c r="A6" s="159"/>
      <c r="B6" s="159" t="s">
        <v>11</v>
      </c>
      <c r="C6" s="159" t="s">
        <v>11</v>
      </c>
      <c r="D6" s="159" t="s">
        <v>11</v>
      </c>
      <c r="E6" s="159" t="s">
        <v>11</v>
      </c>
      <c r="F6" s="159" t="s">
        <v>11</v>
      </c>
      <c r="G6" s="159" t="s">
        <v>96</v>
      </c>
      <c r="H6" s="159" t="s">
        <v>11</v>
      </c>
      <c r="I6" s="198"/>
      <c r="J6" s="159" t="s">
        <v>96</v>
      </c>
      <c r="K6" s="159" t="s">
        <v>11</v>
      </c>
      <c r="L6" s="199"/>
      <c r="M6" s="200"/>
      <c r="N6" s="201"/>
      <c r="O6" s="159" t="s">
        <v>96</v>
      </c>
      <c r="P6" s="159" t="s">
        <v>11</v>
      </c>
      <c r="Q6" s="159" t="s">
        <v>11</v>
      </c>
      <c r="R6" s="202" t="s">
        <v>96</v>
      </c>
      <c r="S6" s="159" t="s">
        <v>204</v>
      </c>
      <c r="T6" s="159" t="s">
        <v>427</v>
      </c>
    </row>
    <row r="7" ht="19.5" customHeight="1" spans="1:20">
      <c r="A7" s="159"/>
      <c r="B7" s="159" t="s">
        <v>11</v>
      </c>
      <c r="C7" s="159" t="s">
        <v>11</v>
      </c>
      <c r="D7" s="159" t="s">
        <v>11</v>
      </c>
      <c r="E7" s="159" t="s">
        <v>11</v>
      </c>
      <c r="F7" s="159" t="s">
        <v>11</v>
      </c>
      <c r="G7" s="159" t="s">
        <v>11</v>
      </c>
      <c r="H7" s="159" t="s">
        <v>11</v>
      </c>
      <c r="I7" s="198"/>
      <c r="J7" s="159" t="s">
        <v>11</v>
      </c>
      <c r="K7" s="159" t="s">
        <v>11</v>
      </c>
      <c r="L7" s="218" t="s">
        <v>96</v>
      </c>
      <c r="M7" s="218" t="s">
        <v>202</v>
      </c>
      <c r="N7" s="218" t="s">
        <v>203</v>
      </c>
      <c r="O7" s="159" t="s">
        <v>11</v>
      </c>
      <c r="P7" s="159" t="s">
        <v>11</v>
      </c>
      <c r="Q7" s="159" t="s">
        <v>11</v>
      </c>
      <c r="R7" s="203"/>
      <c r="S7" s="159" t="s">
        <v>11</v>
      </c>
      <c r="T7" s="159" t="s">
        <v>11</v>
      </c>
    </row>
    <row r="8" ht="19.5" customHeight="1" spans="1:20">
      <c r="A8" s="159" t="s">
        <v>98</v>
      </c>
      <c r="B8" s="159" t="s">
        <v>99</v>
      </c>
      <c r="C8" s="159" t="s">
        <v>100</v>
      </c>
      <c r="D8" s="159" t="s">
        <v>10</v>
      </c>
      <c r="E8" s="152" t="s">
        <v>12</v>
      </c>
      <c r="F8" s="152" t="s">
        <v>13</v>
      </c>
      <c r="G8" s="152" t="s">
        <v>19</v>
      </c>
      <c r="H8" s="152" t="s">
        <v>22</v>
      </c>
      <c r="I8" s="152" t="s">
        <v>25</v>
      </c>
      <c r="J8" s="152" t="s">
        <v>28</v>
      </c>
      <c r="K8" s="152" t="s">
        <v>31</v>
      </c>
      <c r="L8" s="152" t="s">
        <v>34</v>
      </c>
      <c r="M8" s="152" t="s">
        <v>36</v>
      </c>
      <c r="N8" s="152" t="s">
        <v>38</v>
      </c>
      <c r="O8" s="152" t="s">
        <v>40</v>
      </c>
      <c r="P8" s="152" t="s">
        <v>42</v>
      </c>
      <c r="Q8" s="152" t="s">
        <v>44</v>
      </c>
      <c r="R8" s="152" t="s">
        <v>46</v>
      </c>
      <c r="S8" s="152" t="s">
        <v>48</v>
      </c>
      <c r="T8" s="152" t="s">
        <v>50</v>
      </c>
    </row>
    <row r="9" ht="20.25" customHeight="1" spans="1:20">
      <c r="A9" s="159"/>
      <c r="B9" s="159" t="s">
        <v>11</v>
      </c>
      <c r="C9" s="159" t="s">
        <v>11</v>
      </c>
      <c r="D9" s="159" t="s">
        <v>101</v>
      </c>
      <c r="E9" s="205"/>
      <c r="F9" s="205"/>
      <c r="G9" s="205"/>
      <c r="H9" s="205"/>
      <c r="I9" s="205"/>
      <c r="J9" s="205"/>
      <c r="K9" s="205"/>
      <c r="L9" s="205"/>
      <c r="M9" s="205"/>
      <c r="N9" s="205"/>
      <c r="O9" s="205"/>
      <c r="P9" s="205"/>
      <c r="Q9" s="205"/>
      <c r="R9" s="205"/>
      <c r="S9" s="205"/>
      <c r="T9" s="205"/>
    </row>
    <row r="10" ht="20.25" customHeight="1" spans="1:20">
      <c r="A10" s="206"/>
      <c r="B10" s="206"/>
      <c r="C10" s="206"/>
      <c r="D10" s="206"/>
      <c r="E10" s="205"/>
      <c r="F10" s="205"/>
      <c r="G10" s="205"/>
      <c r="H10" s="205"/>
      <c r="I10" s="205"/>
      <c r="J10" s="205"/>
      <c r="K10" s="205"/>
      <c r="L10" s="205"/>
      <c r="M10" s="205"/>
      <c r="N10" s="205"/>
      <c r="O10" s="205"/>
      <c r="P10" s="205"/>
      <c r="Q10" s="205"/>
      <c r="R10" s="205"/>
      <c r="S10" s="205"/>
      <c r="T10" s="205"/>
    </row>
    <row r="11" ht="20.25" customHeight="1" spans="1:20">
      <c r="A11" s="206"/>
      <c r="B11" s="206"/>
      <c r="C11" s="206"/>
      <c r="D11" s="206"/>
      <c r="E11" s="205"/>
      <c r="F11" s="205"/>
      <c r="G11" s="205"/>
      <c r="H11" s="205"/>
      <c r="I11" s="205"/>
      <c r="J11" s="205"/>
      <c r="K11" s="205"/>
      <c r="L11" s="205"/>
      <c r="M11" s="205"/>
      <c r="N11" s="205"/>
      <c r="O11" s="205"/>
      <c r="P11" s="205"/>
      <c r="Q11" s="205"/>
      <c r="R11" s="205"/>
      <c r="S11" s="205"/>
      <c r="T11" s="205"/>
    </row>
    <row r="12" ht="20.25" customHeight="1" spans="1:20">
      <c r="A12" s="206"/>
      <c r="B12" s="206"/>
      <c r="C12" s="206"/>
      <c r="D12" s="206"/>
      <c r="E12" s="205"/>
      <c r="F12" s="205"/>
      <c r="G12" s="205"/>
      <c r="H12" s="205"/>
      <c r="I12" s="205"/>
      <c r="J12" s="205"/>
      <c r="K12" s="205"/>
      <c r="L12" s="205"/>
      <c r="M12" s="205"/>
      <c r="N12" s="205"/>
      <c r="O12" s="205"/>
      <c r="P12" s="205"/>
      <c r="Q12" s="205"/>
      <c r="R12" s="205"/>
      <c r="S12" s="205"/>
      <c r="T12" s="205"/>
    </row>
    <row r="13" ht="20.25" customHeight="1" spans="1:20">
      <c r="A13" s="206"/>
      <c r="B13" s="206"/>
      <c r="C13" s="206"/>
      <c r="D13" s="206"/>
      <c r="E13" s="205"/>
      <c r="F13" s="205"/>
      <c r="G13" s="205"/>
      <c r="H13" s="205"/>
      <c r="I13" s="205"/>
      <c r="J13" s="205"/>
      <c r="K13" s="205"/>
      <c r="L13" s="205"/>
      <c r="M13" s="205"/>
      <c r="N13" s="205"/>
      <c r="O13" s="205"/>
      <c r="P13" s="205"/>
      <c r="Q13" s="205"/>
      <c r="R13" s="205"/>
      <c r="S13" s="205"/>
      <c r="T13" s="205"/>
    </row>
    <row r="14" ht="20.25" customHeight="1" spans="1:20">
      <c r="A14" s="206"/>
      <c r="B14" s="206"/>
      <c r="C14" s="206"/>
      <c r="D14" s="206"/>
      <c r="E14" s="205"/>
      <c r="F14" s="205"/>
      <c r="G14" s="205"/>
      <c r="H14" s="205"/>
      <c r="I14" s="205"/>
      <c r="J14" s="205"/>
      <c r="K14" s="205"/>
      <c r="L14" s="205"/>
      <c r="M14" s="205"/>
      <c r="N14" s="205"/>
      <c r="O14" s="205"/>
      <c r="P14" s="205"/>
      <c r="Q14" s="205"/>
      <c r="R14" s="205"/>
      <c r="S14" s="205"/>
      <c r="T14" s="205"/>
    </row>
    <row r="15" ht="20.25" customHeight="1" spans="1:20">
      <c r="A15" s="206"/>
      <c r="B15" s="206"/>
      <c r="C15" s="206"/>
      <c r="D15" s="206"/>
      <c r="E15" s="205"/>
      <c r="F15" s="205"/>
      <c r="G15" s="205"/>
      <c r="H15" s="205"/>
      <c r="I15" s="205"/>
      <c r="J15" s="205"/>
      <c r="K15" s="205"/>
      <c r="L15" s="205"/>
      <c r="M15" s="205"/>
      <c r="N15" s="205"/>
      <c r="O15" s="205"/>
      <c r="P15" s="205"/>
      <c r="Q15" s="205"/>
      <c r="R15" s="205"/>
      <c r="S15" s="205"/>
      <c r="T15" s="205"/>
    </row>
    <row r="16" ht="20.25" customHeight="1" spans="1:20">
      <c r="A16" s="206"/>
      <c r="B16" s="206"/>
      <c r="C16" s="206"/>
      <c r="D16" s="206"/>
      <c r="E16" s="205"/>
      <c r="F16" s="205"/>
      <c r="G16" s="205"/>
      <c r="H16" s="205"/>
      <c r="I16" s="205"/>
      <c r="J16" s="205"/>
      <c r="K16" s="205"/>
      <c r="L16" s="205"/>
      <c r="M16" s="205"/>
      <c r="N16" s="205"/>
      <c r="O16" s="205"/>
      <c r="P16" s="205"/>
      <c r="Q16" s="205"/>
      <c r="R16" s="205"/>
      <c r="S16" s="205"/>
      <c r="T16" s="205"/>
    </row>
    <row r="17" ht="24" customHeight="1" spans="1:20">
      <c r="A17" s="209" t="s">
        <v>428</v>
      </c>
      <c r="B17" s="209"/>
      <c r="C17" s="209"/>
      <c r="D17" s="209"/>
      <c r="E17" s="209"/>
      <c r="F17" s="210"/>
      <c r="G17" s="210"/>
      <c r="H17" s="210"/>
      <c r="I17" s="210"/>
      <c r="J17" s="210"/>
      <c r="K17" s="210"/>
      <c r="L17" s="210"/>
      <c r="M17" s="210"/>
      <c r="N17" s="210"/>
      <c r="O17" s="210"/>
      <c r="P17" s="210"/>
      <c r="Q17" s="211"/>
      <c r="R17" s="211"/>
      <c r="S17" s="211"/>
      <c r="T17" s="211"/>
    </row>
    <row r="18" spans="1:20">
      <c r="A18" s="219" t="s">
        <v>429</v>
      </c>
      <c r="B18" s="219"/>
      <c r="C18" s="219"/>
      <c r="D18" s="219"/>
      <c r="E18" s="219"/>
      <c r="F18" s="219"/>
      <c r="G18" s="219"/>
      <c r="H18" s="219"/>
      <c r="I18" s="219"/>
      <c r="J18" s="219"/>
      <c r="K18" s="219"/>
      <c r="L18" s="219"/>
      <c r="M18" s="219"/>
      <c r="N18" s="219"/>
      <c r="O18" s="219"/>
      <c r="P18" s="219"/>
      <c r="Q18" s="219"/>
      <c r="R18" s="219"/>
      <c r="S18" s="219"/>
      <c r="T18" s="219"/>
    </row>
  </sheetData>
  <mergeCells count="36">
    <mergeCell ref="A1:T1"/>
    <mergeCell ref="A3:D3"/>
    <mergeCell ref="A4:D4"/>
    <mergeCell ref="E4:G4"/>
    <mergeCell ref="H4:J4"/>
    <mergeCell ref="K4:O4"/>
    <mergeCell ref="P4:T4"/>
    <mergeCell ref="R5:T5"/>
    <mergeCell ref="A10:C10"/>
    <mergeCell ref="A11:C11"/>
    <mergeCell ref="A12:C12"/>
    <mergeCell ref="A13:C13"/>
    <mergeCell ref="A14:C14"/>
    <mergeCell ref="A15:C15"/>
    <mergeCell ref="A16:C16"/>
    <mergeCell ref="A17:P17"/>
    <mergeCell ref="A18:T18"/>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workbookViewId="0">
      <selection activeCell="M26" sqref="M26"/>
    </sheetView>
  </sheetViews>
  <sheetFormatPr defaultColWidth="9" defaultRowHeight="14.25"/>
  <cols>
    <col min="1" max="3" width="3.75" style="177" customWidth="1"/>
    <col min="4" max="7" width="7.875" style="177" customWidth="1"/>
    <col min="8" max="9" width="8.75" style="177" customWidth="1"/>
    <col min="10" max="10" width="7.875" style="177" customWidth="1"/>
    <col min="11" max="247" width="9" style="177"/>
  </cols>
  <sheetData>
    <row r="1" s="177" customFormat="1" ht="35.25" customHeight="1" spans="1:12">
      <c r="A1" s="178" t="s">
        <v>430</v>
      </c>
      <c r="B1" s="178"/>
      <c r="C1" s="178"/>
      <c r="D1" s="178"/>
      <c r="E1" s="178"/>
      <c r="F1" s="178"/>
      <c r="G1" s="178"/>
      <c r="H1" s="178"/>
      <c r="I1" s="178"/>
      <c r="J1" s="178"/>
    </row>
    <row r="2" s="177" customFormat="1" ht="18" customHeight="1" spans="1:12">
      <c r="A2" s="189"/>
      <c r="B2" s="189"/>
      <c r="C2" s="189"/>
      <c r="D2" s="189"/>
      <c r="E2" s="189"/>
      <c r="F2" s="189"/>
      <c r="G2" s="189"/>
      <c r="H2" s="189"/>
      <c r="I2" s="189"/>
      <c r="L2" s="190" t="s">
        <v>431</v>
      </c>
    </row>
    <row r="3" s="177" customFormat="1" ht="18" customHeight="1" spans="1:12">
      <c r="A3" s="191" t="s">
        <v>2</v>
      </c>
      <c r="B3" s="191"/>
      <c r="C3" s="191"/>
      <c r="D3" s="191"/>
      <c r="E3" s="192"/>
      <c r="F3" s="192"/>
      <c r="G3" s="193"/>
      <c r="H3" s="193"/>
      <c r="I3" s="193"/>
      <c r="L3" s="194" t="s">
        <v>195</v>
      </c>
    </row>
    <row r="4" s="187" customFormat="1" ht="39.75" customHeight="1" spans="1:12">
      <c r="A4" s="159" t="s">
        <v>6</v>
      </c>
      <c r="B4" s="159"/>
      <c r="C4" s="159"/>
      <c r="D4" s="159"/>
      <c r="E4" s="195" t="s">
        <v>196</v>
      </c>
      <c r="F4" s="196"/>
      <c r="G4" s="197"/>
      <c r="H4" s="198" t="s">
        <v>197</v>
      </c>
      <c r="I4" s="198" t="s">
        <v>198</v>
      </c>
      <c r="J4" s="159" t="s">
        <v>80</v>
      </c>
      <c r="K4" s="159"/>
      <c r="L4" s="159"/>
    </row>
    <row r="5" s="188" customFormat="1" ht="26.25" customHeight="1" spans="1:12">
      <c r="A5" s="159" t="s">
        <v>199</v>
      </c>
      <c r="B5" s="159"/>
      <c r="C5" s="159"/>
      <c r="D5" s="159" t="s">
        <v>95</v>
      </c>
      <c r="E5" s="199"/>
      <c r="F5" s="200"/>
      <c r="G5" s="201"/>
      <c r="H5" s="198"/>
      <c r="I5" s="198"/>
      <c r="J5" s="159" t="s">
        <v>101</v>
      </c>
      <c r="K5" s="159" t="s">
        <v>432</v>
      </c>
      <c r="L5" s="159" t="s">
        <v>433</v>
      </c>
    </row>
    <row r="6" s="188" customFormat="1" ht="36" customHeight="1" spans="1:12">
      <c r="A6" s="159"/>
      <c r="B6" s="159"/>
      <c r="C6" s="159"/>
      <c r="D6" s="159"/>
      <c r="E6" s="202" t="s">
        <v>101</v>
      </c>
      <c r="F6" s="202" t="s">
        <v>432</v>
      </c>
      <c r="G6" s="202" t="s">
        <v>433</v>
      </c>
      <c r="H6" s="198"/>
      <c r="I6" s="198"/>
      <c r="J6" s="159"/>
      <c r="K6" s="159"/>
      <c r="L6" s="159" t="s">
        <v>205</v>
      </c>
    </row>
    <row r="7" s="177" customFormat="1" ht="19.5" customHeight="1" spans="1:12">
      <c r="A7" s="159"/>
      <c r="B7" s="159"/>
      <c r="C7" s="159"/>
      <c r="D7" s="159"/>
      <c r="E7" s="203"/>
      <c r="F7" s="203"/>
      <c r="G7" s="203"/>
      <c r="H7" s="198"/>
      <c r="I7" s="198"/>
      <c r="J7" s="159"/>
      <c r="K7" s="159"/>
      <c r="L7" s="159"/>
    </row>
    <row r="8" s="177" customFormat="1" ht="19.5" customHeight="1" spans="1:12">
      <c r="A8" s="159" t="s">
        <v>98</v>
      </c>
      <c r="B8" s="159" t="s">
        <v>99</v>
      </c>
      <c r="C8" s="159" t="s">
        <v>100</v>
      </c>
      <c r="D8" s="159" t="s">
        <v>10</v>
      </c>
      <c r="E8" s="198">
        <v>1</v>
      </c>
      <c r="F8" s="198">
        <v>2</v>
      </c>
      <c r="G8" s="198">
        <v>3</v>
      </c>
      <c r="H8" s="198">
        <v>4</v>
      </c>
      <c r="I8" s="198">
        <v>5</v>
      </c>
      <c r="J8" s="198">
        <v>6</v>
      </c>
      <c r="K8" s="198">
        <v>7</v>
      </c>
      <c r="L8" s="198">
        <v>8</v>
      </c>
    </row>
    <row r="9" s="177" customFormat="1" ht="20.25" customHeight="1" spans="1:12">
      <c r="A9" s="159"/>
      <c r="B9" s="159"/>
      <c r="C9" s="159"/>
      <c r="D9" s="159" t="s">
        <v>101</v>
      </c>
      <c r="E9" s="198"/>
      <c r="F9" s="198"/>
      <c r="G9" s="204"/>
      <c r="H9" s="204"/>
      <c r="I9" s="204"/>
      <c r="J9" s="204"/>
      <c r="K9" s="204"/>
      <c r="L9" s="205"/>
    </row>
    <row r="10" s="177" customFormat="1" ht="20.25" customHeight="1" spans="1:12">
      <c r="A10" s="206"/>
      <c r="B10" s="206"/>
      <c r="C10" s="206"/>
      <c r="D10" s="206"/>
      <c r="E10" s="207"/>
      <c r="F10" s="207"/>
      <c r="G10" s="208"/>
      <c r="H10" s="205"/>
      <c r="I10" s="205"/>
      <c r="J10" s="205"/>
      <c r="K10" s="205"/>
      <c r="L10" s="205"/>
    </row>
    <row r="11" s="177" customFormat="1" ht="20.25" customHeight="1" spans="1:12">
      <c r="A11" s="206"/>
      <c r="B11" s="206"/>
      <c r="C11" s="206"/>
      <c r="D11" s="206"/>
      <c r="E11" s="207"/>
      <c r="F11" s="207"/>
      <c r="G11" s="208"/>
      <c r="H11" s="205"/>
      <c r="I11" s="205"/>
      <c r="J11" s="205"/>
      <c r="K11" s="205"/>
      <c r="L11" s="205"/>
    </row>
    <row r="12" s="177" customFormat="1" ht="20.25" customHeight="1" spans="1:12">
      <c r="A12" s="206"/>
      <c r="B12" s="206"/>
      <c r="C12" s="206"/>
      <c r="D12" s="206"/>
      <c r="E12" s="207"/>
      <c r="F12" s="207"/>
      <c r="G12" s="208"/>
      <c r="H12" s="205"/>
      <c r="I12" s="205"/>
      <c r="J12" s="205"/>
      <c r="K12" s="205"/>
      <c r="L12" s="205"/>
    </row>
    <row r="13" s="177" customFormat="1" ht="20.25" customHeight="1" spans="1:12">
      <c r="A13" s="206"/>
      <c r="B13" s="206"/>
      <c r="C13" s="206"/>
      <c r="D13" s="206"/>
      <c r="E13" s="207"/>
      <c r="F13" s="207"/>
      <c r="G13" s="208"/>
      <c r="H13" s="205"/>
      <c r="I13" s="205"/>
      <c r="J13" s="205"/>
      <c r="K13" s="205"/>
      <c r="L13" s="205"/>
    </row>
    <row r="14" s="177" customFormat="1" ht="20.25" customHeight="1" spans="1:12">
      <c r="A14" s="206"/>
      <c r="B14" s="206"/>
      <c r="C14" s="206"/>
      <c r="D14" s="206"/>
      <c r="E14" s="207"/>
      <c r="F14" s="207"/>
      <c r="G14" s="208"/>
      <c r="H14" s="205"/>
      <c r="I14" s="205"/>
      <c r="J14" s="205"/>
      <c r="K14" s="205"/>
      <c r="L14" s="205"/>
    </row>
    <row r="15" s="177" customFormat="1" ht="20.25" customHeight="1" spans="1:12">
      <c r="A15" s="206"/>
      <c r="B15" s="206"/>
      <c r="C15" s="206"/>
      <c r="D15" s="206"/>
      <c r="E15" s="207"/>
      <c r="F15" s="207"/>
      <c r="G15" s="208"/>
      <c r="H15" s="205"/>
      <c r="I15" s="205"/>
      <c r="J15" s="205"/>
      <c r="K15" s="205"/>
      <c r="L15" s="205"/>
    </row>
    <row r="16" s="177" customFormat="1" ht="20.25" customHeight="1" spans="1:12">
      <c r="A16" s="206"/>
      <c r="B16" s="206"/>
      <c r="C16" s="206"/>
      <c r="D16" s="206"/>
      <c r="E16" s="207"/>
      <c r="F16" s="207"/>
      <c r="G16" s="208"/>
      <c r="H16" s="205"/>
      <c r="I16" s="205"/>
      <c r="J16" s="205"/>
      <c r="K16" s="205"/>
      <c r="L16" s="205"/>
    </row>
    <row r="17" s="177" customFormat="1" ht="24" customHeight="1" spans="1:10">
      <c r="A17" s="209" t="s">
        <v>434</v>
      </c>
      <c r="B17" s="209"/>
      <c r="C17" s="209"/>
      <c r="D17" s="209"/>
      <c r="E17" s="209"/>
      <c r="F17" s="209"/>
      <c r="G17" s="209"/>
      <c r="H17" s="210"/>
      <c r="I17" s="210"/>
      <c r="J17" s="211"/>
    </row>
    <row r="18" spans="1:10">
      <c r="A18" s="177" t="s">
        <v>435</v>
      </c>
    </row>
  </sheetData>
  <mergeCells count="25">
    <mergeCell ref="A1:J1"/>
    <mergeCell ref="A4:D4"/>
    <mergeCell ref="J4:L4"/>
    <mergeCell ref="A10:C10"/>
    <mergeCell ref="A11:C11"/>
    <mergeCell ref="A12:C12"/>
    <mergeCell ref="A13:C13"/>
    <mergeCell ref="A14:C14"/>
    <mergeCell ref="A15:C15"/>
    <mergeCell ref="A16:C16"/>
    <mergeCell ref="A17:I17"/>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26</vt:i4>
      </vt:variant>
    </vt:vector>
  </HeadingPairs>
  <TitlesOfParts>
    <vt:vector size="26"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国有资产使用情况表</vt:lpstr>
      <vt:lpstr>2024年度部门整体支出绩效自评情况</vt:lpstr>
      <vt:lpstr>2024年度部门整体支出绩效自评表</vt:lpstr>
      <vt:lpstr>2024年度项目支出绩效自评表（1）</vt:lpstr>
      <vt:lpstr>2024年度项目支出绩效自评（2）</vt:lpstr>
      <vt:lpstr>2024年度项目支出绩效自评表（3）</vt:lpstr>
      <vt:lpstr>2024年度项目支出绩效自评表（4）</vt:lpstr>
      <vt:lpstr>2024年度项目支出绩效自评表（5）</vt:lpstr>
      <vt:lpstr>2024年度项目支出绩效自评表（6）</vt:lpstr>
      <vt:lpstr>2024年度项目支出绩效自评表（7）</vt:lpstr>
      <vt:lpstr>2024年度项目支出绩效自评表（8）</vt:lpstr>
      <vt:lpstr>2024年度项目支出绩效自评表（9）</vt:lpstr>
      <vt:lpstr>2024年度项目支出绩效自评表（10）</vt:lpstr>
      <vt:lpstr>2024年度项目支出绩效自评表（11）</vt:lpstr>
      <vt:lpstr>2024年度项目支出绩效自评表（12）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2006-02-13T05:15:25Z</dcterms:created>
  <cp:lastPrinted>2017-07-10T03:10:22Z</cp:lastPrinted>
  <dcterms:modified xsi:type="dcterms:W3CDTF">2026-07-17T07:12:40Z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64AE8E18320B4D409FCFC4ED83ED38B2_13</vt:lpwstr>
  </property>
  <property fmtid="{D5CDD505-2E9C-101B-9397-08002B2CF9AE}" pid="5" name="CalculationRule">
    <vt:i4>0</vt:i4>
  </property>
</Properties>
</file>