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firstSheet="14" activeTab="16"/>
  </bookViews>
  <sheets>
    <sheet name="部门整体支出绩效自评情况" sheetId="3" r:id="rId1"/>
    <sheet name="部门整体支出绩效自评表" sheetId="4" r:id="rId2"/>
    <sheet name="项目支出绩效自评表-企业升规纳统专项经费" sheetId="1" r:id="rId3"/>
    <sheet name="项目支出绩效自评表-住建局产权处食堂经费" sheetId="5" r:id="rId4"/>
    <sheet name="项目支出绩效自评表-房屋产权经费" sheetId="7" r:id="rId5"/>
    <sheet name="项目支出绩效自评表-房官渡区房地产领域维稳工作专项经费" sheetId="8" r:id="rId6"/>
    <sheet name="项目支出绩效自评表-2024年节水补助资金" sheetId="9" r:id="rId7"/>
    <sheet name="2023年官渡区新建商品住房购房契税补贴资金专项经费" sheetId="10" r:id="rId8"/>
    <sheet name="房管所食堂运行专项经费" sheetId="11" r:id="rId9"/>
    <sheet name="2023年金马路肉联厂道口委托管养项目经费      " sheetId="12" r:id="rId10"/>
    <sheet name="2025年中央财政城镇保障性安居工程老旧小区改造项目资金" sheetId="13" r:id="rId11"/>
    <sheet name="官渡区昌宏路南段（广福路至环湖东路）市容环境提升改造工程（20" sheetId="14" r:id="rId12"/>
    <sheet name="官渡区怡园小区海绵城市改造工程项目（官渡区2024年老旧小区提" sheetId="15" r:id="rId13"/>
    <sheet name="昆明市官渡区双桥村城中村综合改造工程项目资金" sheetId="16" r:id="rId14"/>
    <sheet name="螺蛳湾国际商贸城片区市政道路提升改造项目资金" sheetId="17" r:id="rId15"/>
    <sheet name="肉联厂道口看收费用及设备维修专项经费" sheetId="18" r:id="rId16"/>
    <sheet name="昆明市官渡区2024年老旧小区改造配套基础设施项目经费" sheetId="19" r:id="rId17"/>
    <sheet name="昆明市官渡区老旧小区排水防涝及淹积水点整治工程项目资金" sheetId="20" r:id="rId18"/>
    <sheet name="中央财政城镇保障性安居工程租赁补贴项目资金" sheetId="21" r:id="rId19"/>
    <sheet name="官渡245号市政道路新建工程项目资金" sheetId="22" r:id="rId20"/>
    <sheet name="官渡区市政道路设施应急施工及地下排水管网设施运维和应急处置工作" sheetId="23" r:id="rId21"/>
    <sheet name="官渡区二环内清污分流改造工程专项资金" sheetId="24" r:id="rId22"/>
    <sheet name="西亮塘、十里铺泵站运行管理经费" sheetId="25" r:id="rId23"/>
    <sheet name="昆明市官渡区2023年主城关上片区雨污分流改造专项资金" sheetId="26" r:id="rId24"/>
    <sheet name="官渡246号市政道路新建工程项目资金" sheetId="27" r:id="rId25"/>
    <sheet name="官渡五甲塘片区291号路（昌宏路52号路段）建设项目（49号路" sheetId="28" r:id="rId26"/>
    <sheet name="项目支出绩效自评表-非财政拨款项目" sheetId="6" r:id="rId27"/>
    <sheet name="官渡56号市政道路新建工程（昌宏路至珥季路）项目资金" sheetId="29" r:id="rId28"/>
    <sheet name="官渡区主城区年度公共排水设施运行维护经费" sheetId="30" r:id="rId29"/>
    <sheet name="昆明市官渡区文化生态新城片区（永胜、新一社区片区）城中村改造配" sheetId="31" r:id="rId30"/>
    <sheet name="2022年昆明市官渡区淹积水点排水管网整治项目资金" sheetId="32" r:id="rId31"/>
    <sheet name="官渡14号路（含地下综合管廊）及五甲塘分区市政道路PPP项目" sheetId="33" r:id="rId32"/>
    <sheet name="官渡49号电力通道新建工程项目" sheetId="34" r:id="rId33"/>
    <sheet name="昆明市官渡南片区排水管网改造工程项目资金" sheetId="35" r:id="rId34"/>
    <sheet name="昆明市官渡区巫家坝片区春城路以南区域排水防涝设施建设项目（二期" sheetId="36" r:id="rId35"/>
    <sheet name="官渡区35条道路提升改造项目" sheetId="37" r:id="rId36"/>
    <sheet name="官渡49号（金源大道）市政道路新建工程" sheetId="38" r:id="rId37"/>
    <sheet name="官渡支287号路新建项目政府购买资金" sheetId="39" r:id="rId38"/>
    <sheet name="2025年地方政府专项债券（十至十二期）转贷资金" sheetId="40" r:id="rId39"/>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<sst xmlns="http://schemas.openxmlformats.org/spreadsheetml/2006/main" count="3745" uniqueCount="463">
  <si>
    <t>2025年度部门整体支出绩效自评情况</t>
  </si>
  <si>
    <t>一、部门基本情况</t>
  </si>
  <si>
    <t>（一）部门概况</t>
  </si>
  <si>
    <t>1．主要职能。
（1）贯彻执行国家和省、市有关建设事业的法律、法规、规章及方针、政策，负责研究拟定全区建设事业的规章、中长期规划、年度建设计划，并组织实施。
（2）负责审批权限范围内的城市建设施工许可及工程竣工验收备案工作。
（3）负责区级建设项目招投标监督管理的职责，做好区建设项目招标投标备案和服务工作。
（4）负责工程建设项目的质量监督及安全生产的监督管理；做好市政基础设施建设管理与监察，建筑市场、建筑工地执法监察工作。
（5）负责全区建筑业的行业管理工作；负责辖区内建筑企业的市场准入登记及管理工作。
（6）负责政府工程项目的代建监督、指导工作；指导全区城镇建设工作。
（7）负责全区建筑节能、城镇减排、预拌商品混凝土及散装水泥的推广使用及监督管理工作。
（8）负责拟定辖区内廉租住房、经济适用住房等保障性住房计划，并负责实施廉租住房、经济适用住房的建设、分配和管理；负责辖区内住房制度改革工作。
（9）负责辖区内的开发楼盘的登记备案及对《商品房购销合同》的审验、备案登记等房产交易管理；负责辖区内的房屋权属登记，核发及注销《房屋所有权证》和《房屋他项权利证》等房产权利的管理工作；负责调查、管理辖区内各大市场、小区、商业用房、私房等出租户，核发《房屋租赁备案凭证》。
（10）负责辖区内各物业服务企业资质（三级）的核发工作及对辖区内各物业服务企业的日常工作进行指导、监督。
（11）负责辖区内房屋拆迁相关资料的审核，核发《房屋拆迁许可证》，对全区的拆迁工作进行监督管理；负责辖区内房屋安全鉴定工作。
（12）负责辖区内未出售的直管（自管）公房的修缮、租金收取和日常管理。
（13）承办区委、区政府和上级机关交办的其他事项。
2．机构情况，包括当年变动情况及原因。
根据上述职责，官渡区住房和城乡建设局机关设8个内设机构：党政综合办公室、财务室、项目规划建设科、房地产管理科、房屋与租赁管理科、项目审批管理科、城镇建管理科、建设市场管理科
机构情况较上年有变动，变动原因：根据2025年9月中共官渡区委办公室 官渡区人民政府办公室关于印发《昆明市官渡区住房和城乡建设局职能配置、内设机构和人员编制规定》的通知，局内机构按通知进行调整。
3．人员情况，包括当年变动情况及原因。截至2025年12月31日止，实有在职人员41人，退休人员103人。其中2025年退休4人。</t>
  </si>
  <si>
    <t>（二）部门绩效目标的设立情况</t>
  </si>
  <si>
    <t>一是继续大力支持优质建筑业企业在官渡区落户开展项目建设。争取在2025年2月份推荐关上街道的云南众恒建设工程有限公司等企业入库，同时再自行寻找一批(不低于10户)有项目建设的建筑业企业入库，弥补产值差额，实现开门红；
二是持续做好保交楼、保交房及存量房销存工作，持续提高已售逾期难交付房地产项目的复工率和交付率，提振市场信心；
三是做好建筑业和房地产业企业服务工作，以2025年一季度为转折点扭转行业颓势促进链上企业的平稳健康发展，进一步促使房建建安、房地产从业人员工资增速、建筑技术服务业等行业指标的稳步回升；
四是紧紧盯住巫家坝、文化生态新城、金马凉亭等片区开发建设项目，及时解难题、促投资、推建设。全力做好企业“出入库”工作，及时走访房地产企业，不断优化库体。</t>
  </si>
  <si>
    <t>（三）部门整体收支情况</t>
  </si>
  <si>
    <t>我单位2025年收入共计60751.42万元，支出60786.89万元，结转结余1,253.98万元，其中财政拨款结转：2023年收到昆财债〔2023〕11号昆明市官渡区2023年老旧小区提升改造项目资金10,000.00万元，截止2025年12月31日结转826.60万元;非同级财政拨款427.38万元。
2025年预算执行率为100.06%。使用了结转结余资金。
与上年相比收入增加15961.92 万元，增长35.64%，支出增加12700.24 万元，增长26.41%。</t>
  </si>
  <si>
    <t>（提示：保持与批复的决算数一致）</t>
  </si>
  <si>
    <t>（四）部门预算管理制度建设情况</t>
  </si>
  <si>
    <t>制度建设是机关建设的一个重要组成部分。建立科学、系统、完善的工作制度，对于提高工作效率和工作质量，保证机关高效运转具有十分重要的意义。我部门管理制度内容涵盖了作风建设、党的建设、群团组织建设、行政管理、办公运行管理、人事管理、财务工作和后勤工作等方面。是我局学习实际科学发展观活动的重要成果之一，也是机关各项工作不断规范的重要体现，这对我局扎实推进实践科学发展活动，推动机关工作和全局工作不断开创新局面必将起到重要的指导作用。其中《局财务管理办法》、《局合同管理制度》对项目合同管理、财政资金的规范使用进行了严明的审批规定和绩效管理，严防因制度不严而造成工作中不必要的损失。</t>
  </si>
  <si>
    <t>（五）严控“三公经费”支出情况</t>
  </si>
  <si>
    <t>2025年度财政拨款“三公”经费支出决算中，财政拨款“三公”经费支出年初预算为30780.00元，决算为17812.64元，完成年初预算的57.87%；支出决算较上年减少6802.16元，下降27.63%。</t>
  </si>
  <si>
    <t>二、绩效自评组织情况</t>
  </si>
  <si>
    <t xml:space="preserve"> （一）前期准备 </t>
  </si>
  <si>
    <t>结合预算绩效管理工作要求，根据部门职责职能、部门中长期规划制定了年度工作目标及年度工作计划，确定评价对象为全局各科室部门，并将2025年度工作目标任务层层落实分解到各处室。成立了官渡区住房和城乡建设局评价工作组，组织开展绩效评价各环节工作。
评价工作组根据年度绩效自评工作计划、评价对象及预算绩效管理要求，组织制定并统一印发绩效自评通知，组织开展相关评价工作。</t>
  </si>
  <si>
    <r>
      <rPr>
        <sz val="12"/>
        <color rgb="FF000000"/>
        <rFont val="仿宋"/>
        <charset val="134"/>
      </rPr>
      <t>二、绩效自评</t>
    </r>
    <r>
      <rPr>
        <sz val="12"/>
        <color rgb="FF000000"/>
        <rFont val="仿宋"/>
        <charset val="134"/>
      </rPr>
      <t>组织</t>
    </r>
    <r>
      <rPr>
        <sz val="12"/>
        <color rgb="FF000000"/>
        <rFont val="仿宋"/>
        <charset val="134"/>
      </rPr>
      <t>情况</t>
    </r>
  </si>
  <si>
    <t>（一）前期准备</t>
  </si>
  <si>
    <t xml:space="preserve"> （二）组织实施
</t>
  </si>
  <si>
    <t>官渡区住房和城乡建设局评价工作组负责组织开展绩效评价各环节工作。局各科室项目负责人和相关工作人员，准备绩效自评所需要的相关佐证材料，撰写项目绩效自评报告，报送评价工作组。评价工作组根据部门的指标体系框架、项目绩效自评报告和其他相关材料形成全局部门整体绩效自评报告和项目自评报告并上报相关主管部门。</t>
  </si>
  <si>
    <t>（二）组织实施</t>
  </si>
  <si>
    <t>三、评价情况分析及综合评价结论</t>
  </si>
  <si>
    <t>昆明市官渡区住房和城乡建设局2025年度部门整体支出绩效自评价综合得分为：100分，自评结果为优秀。昆明市官渡区住房和城乡建设局根据部门职责职能、部门中长期规划制定了年度工作目标及年度工作计划，并将2025年度工作目标任务层层落实分解到各处室，严格要求，明确责任，规范管理，圆满完成了全年的工作。部门履职情况良好，群众满意度较高。</t>
  </si>
  <si>
    <t>四、存在的问题和整改情况</t>
  </si>
  <si>
    <t>我局在开展预算绩效工作中也存在一些困难和问题，主要体现在：绩效评价指标有待进一步完善和统一。建议按项目的不同类别，分别制定相应的项目绩效评价办法。</t>
  </si>
  <si>
    <t xml:space="preserve"> 五、绩效自评结果应用情况</t>
  </si>
  <si>
    <t xml:space="preserve">绩效自评工作结束后，及时整理、归纳分析绩效自评结果，并将其作为改进预算绩效管理和安排以后年度预算的重要依据。根据绩效自评结果，不断积累和储备历史数据，补充完善绩效评价指标，逐步建立适应住建局行业特点的绩效评价指标库。针对绩效自评中存在的问题，及时调整和优化本部门后续项目和以后年度预算支出的方向和结构，合理配置资源，加强财务管理，完善项目管理办法，切实提高项目管理水平、资金使用效益和部门工作效率，不断提高预算绩效管理水平。 </t>
  </si>
  <si>
    <t>五、绩效自评结果应用情况</t>
  </si>
  <si>
    <t>六、主要经验及做法</t>
  </si>
  <si>
    <t>1.部门整体绩效评价先建立评价指标体系，评价指标体系中根据部门职能职责的共性进行筛选，形成可以应用到各项目的评价指标。
2.通过建立微信群的方式，将发现的路面状况问题、工作完成情况及时在微信群中发布消息，让每个职工都能及时了解工作完成情况，接受社会监督。</t>
  </si>
  <si>
    <t>七、其他需说明的情况</t>
  </si>
  <si>
    <t>无</t>
  </si>
  <si>
    <t>2025年度部门整体支出绩效自评表</t>
  </si>
  <si>
    <t>基本信息</t>
  </si>
  <si>
    <t>部门名称</t>
  </si>
  <si>
    <t>昆明市官渡区住房和城乡建设局本级</t>
  </si>
  <si>
    <t>部门预算资金(万元)</t>
  </si>
  <si>
    <t>项目年度支出</t>
  </si>
  <si>
    <t>年初预算数</t>
  </si>
  <si>
    <t>预算调整数（调增为“+”；调减为“-”）</t>
  </si>
  <si>
    <t>预算确定数</t>
  </si>
  <si>
    <t>执行数（系统提取）</t>
  </si>
  <si>
    <t>执行率(%)</t>
  </si>
  <si>
    <t>情况说明</t>
  </si>
  <si>
    <t>年度资金总额</t>
  </si>
  <si>
    <t>年度内追加人员经费、上级补助经费、下达中央资金等项目：官财预追加〔2025〕33号企业升规纳统专项经费、官财预追加〔2025〕2号官渡14号路（含地下综合管廊）及五甲塘分区市政道路PPP项目原社会投资人合同纠纷案诉讼费用项目资金、官财预追加〔2025〕75号官渡支287号路新建项目政府购买资金、官财预追加〔2025〕61号2023年官渡区新建商品住房购房契税补贴资金专项经费、昆财债〔2025〕38号2025年地方政府专项债券（十至十二期）转贷资金</t>
  </si>
  <si>
    <t>基本支出</t>
  </si>
  <si>
    <t>项目支出</t>
  </si>
  <si>
    <t xml:space="preserve">其中：当年财政拨款
</t>
  </si>
  <si>
    <t>上年结转资金</t>
  </si>
  <si>
    <t xml:space="preserve">非财政拨款
</t>
  </si>
  <si>
    <t>部门年度目标</t>
  </si>
  <si>
    <t>2025年预计完成招商引资4500万元，建筑业总产值1000亿元，商品房销售173万平方米，房地产业（不含开发经营）营业收入46亿元，技术服务业营收收入13亿元。
“十四五”期间区住建局通过对企业实地考察、会商洽谈积极推进中建科技、中铁建工、华冶科工等一批优质国有大型企业落地官渡，建筑业产值均保持在千亿元以上，商品房销售140万平方米以上，房地产业（不含开发经营）营业收入及技术服务业营收收入持续稳步增长。根据区委、区政府“当好排头兵”高质量发展重点工作任务分解，我局今年招商引资任务为1亿元。截至目前，已通过企业实缴方式，与区国投公司共同招引中建科技云南建设公司注册落地，完成实缴4000万元。同时，我局正在积极与神安科技、建华集团、重庆北新融建、中冶天工、中铁十局集团等企业开展洽谈，谋求合作。规范建筑企业资质管理工作，加大建筑业企业走访力度，准确把握我区建筑业发展动态，继续做好农民工工资清欠工作，认真落实省、市清欠办的工作目标，全面配合劳动监察建立监管到位，切实落实建筑工人实名制管理的规定和农民工工资支付重点制度（“一金七制”），保障参建企业和农民工的合法权益，维护社会的稳定。</t>
  </si>
  <si>
    <t>部门整体支出绩效指标</t>
  </si>
  <si>
    <t>绩效指标</t>
  </si>
  <si>
    <t>指标性质</t>
  </si>
  <si>
    <t>指标值</t>
  </si>
  <si>
    <t>度量单位</t>
  </si>
  <si>
    <t>实际完成值</t>
  </si>
  <si>
    <t>偏差原因分析及改进措施</t>
  </si>
  <si>
    <t>一级指标</t>
  </si>
  <si>
    <t>二级指标</t>
  </si>
  <si>
    <t>三级指标</t>
  </si>
  <si>
    <t>产出指标</t>
  </si>
  <si>
    <t>质量指标</t>
  </si>
  <si>
    <t>涉及项目验收合格率</t>
  </si>
  <si>
    <t>&gt;=</t>
  </si>
  <si>
    <t>95</t>
  </si>
  <si>
    <t>%</t>
  </si>
  <si>
    <t>&gt;95%</t>
  </si>
  <si>
    <t>效益指标</t>
  </si>
  <si>
    <t>可持续影响指标</t>
  </si>
  <si>
    <t>保证行业健康发展</t>
  </si>
  <si>
    <t>＝</t>
  </si>
  <si>
    <t>100</t>
  </si>
  <si>
    <t>100%</t>
  </si>
  <si>
    <t>满意度指标</t>
  </si>
  <si>
    <t>服务对象满意度指标</t>
  </si>
  <si>
    <t>社会公众满意度</t>
  </si>
  <si>
    <t>90</t>
  </si>
  <si>
    <t>&gt;90%</t>
  </si>
  <si>
    <t>其他需说明事项</t>
  </si>
  <si>
    <t>2025年度项目支出绩效自评表</t>
  </si>
  <si>
    <t>项目名称</t>
  </si>
  <si>
    <t>企业升规纳统专项经费</t>
  </si>
  <si>
    <t>主管部门</t>
  </si>
  <si>
    <t>昆明市官渡区住房和城乡建设局</t>
  </si>
  <si>
    <t>实施单位</t>
  </si>
  <si>
    <t>昆明市官渡区住房和城乡建设局（本级）</t>
  </si>
  <si>
    <t>项目资金(万元)</t>
  </si>
  <si>
    <t>全年预算数</t>
  </si>
  <si>
    <t>全年执行数</t>
  </si>
  <si>
    <t>分值</t>
  </si>
  <si>
    <t>执行率</t>
  </si>
  <si>
    <t>得分</t>
  </si>
  <si>
    <t>备注</t>
  </si>
  <si>
    <t>年度内追加项目</t>
  </si>
  <si>
    <t xml:space="preserve">      上年结转资金</t>
  </si>
  <si>
    <t/>
  </si>
  <si>
    <t>非财政拨款</t>
  </si>
  <si>
    <t>年度
总体
目标</t>
  </si>
  <si>
    <t>预期目标</t>
  </si>
  <si>
    <t>实际完成情况</t>
  </si>
  <si>
    <t>兑付2025年度企业升规专项经费</t>
  </si>
  <si>
    <t>已完成兑付</t>
  </si>
  <si>
    <t>项目支出绩效指标表</t>
  </si>
  <si>
    <t xml:space="preserve">年度指标值 </t>
  </si>
  <si>
    <t>指标完成情况</t>
  </si>
  <si>
    <t>一级
指标</t>
  </si>
  <si>
    <t>数量指标</t>
  </si>
  <si>
    <t>兑付企业数量</t>
  </si>
  <si>
    <t>2</t>
  </si>
  <si>
    <t>户</t>
  </si>
  <si>
    <t>无偏差原因分析及改进措施</t>
  </si>
  <si>
    <t>时效指标</t>
  </si>
  <si>
    <t>按时限支付率</t>
  </si>
  <si>
    <t>成本指标</t>
  </si>
  <si>
    <t>经济成本指标</t>
  </si>
  <si>
    <t>&lt;=</t>
  </si>
  <si>
    <t>10</t>
  </si>
  <si>
    <t>万元</t>
  </si>
  <si>
    <t>可持续影响</t>
  </si>
  <si>
    <t>服务对象满意度</t>
  </si>
  <si>
    <t>涉及企业满意度</t>
  </si>
  <si>
    <t>其他需要说明的事项</t>
  </si>
  <si>
    <t>总分</t>
  </si>
  <si>
    <t>总分值</t>
  </si>
  <si>
    <t>总得分</t>
  </si>
  <si>
    <t>自评等级</t>
  </si>
  <si>
    <t>优</t>
  </si>
  <si>
    <t>住建局产权处食堂经费</t>
  </si>
  <si>
    <t xml:space="preserve"> 1、食堂早餐以米线、面条为主，午餐提供2荤2素1汤的菜品。
2、为提高工作效率，保障职工用餐方便、安全，在春城路266号官渡区房产交易中心工作的我局职工一直在官渡区房产交易中心职工食堂集中用餐。
3、2020年7月开始，交易中心职工食堂外包给云南巨和物业服务有限公司经营管理，考虑到官渡区房产交易中心实际困难和解决职工用餐问题，根据官渡区房产交易中心职工食堂餐饮服务合同和我局用餐人员数，特向我局申请2025年1月至2025年12月伙食补助34320.00元（叁万肆仟叁佰贰拾元整）
4、食堂重点开展文明餐桌宣传，大力倡导节俭用餐、文明用餐、安全用餐的理念，提升职工文明意识，形成勤俭节约、不浪费的良好风气。 </t>
  </si>
  <si>
    <t xml:space="preserve"> 11月及12月伙食费用报销未完成支出</t>
  </si>
  <si>
    <t>食品安全率</t>
  </si>
  <si>
    <t>=</t>
  </si>
  <si>
    <t>34320</t>
  </si>
  <si>
    <t>社会效益</t>
  </si>
  <si>
    <t>保证工作人员正常用餐</t>
  </si>
  <si>
    <t>保证机构正常运转</t>
  </si>
  <si>
    <t xml:space="preserve">内部工作人员满意度 </t>
  </si>
  <si>
    <t>房屋产权专项经费</t>
  </si>
  <si>
    <t>2025年1-4季度总共完成二手房交易备案数8900套，商品房交易备案数10000套，房屋租赁备案100套，同时确保档案保管。其中：1季度完成总量百分之25%（二手房交易备案2225套、商品房交易备案2500套、房屋租赁备案数25套），2季度完成总量百分之25%（二手房交易备案2225套、商品房交易备案2500套、房屋租赁备案数25套），3季度完成总量百分之25%（二手房交易备案2225套、商品房交易备案2500套、房屋租赁备案数25套），4季度完成总量百分之25%（二手房交易备案2225套、商品房交易备案2500套、房屋租赁备案数25套）。</t>
  </si>
  <si>
    <t>已完成</t>
  </si>
  <si>
    <t>二手房交易备案数</t>
  </si>
  <si>
    <t>8900</t>
  </si>
  <si>
    <t>套</t>
  </si>
  <si>
    <t>商品房交易备案数</t>
  </si>
  <si>
    <t>10000</t>
  </si>
  <si>
    <t>房屋租赁备案数</t>
  </si>
  <si>
    <t>档案保管完整性</t>
  </si>
  <si>
    <t>任务完成及时率</t>
  </si>
  <si>
    <t>经济效益指标</t>
  </si>
  <si>
    <t>房屋交易税收提升性</t>
  </si>
  <si>
    <t>1</t>
  </si>
  <si>
    <t>社会效益指标</t>
  </si>
  <si>
    <t>服务素质提高率</t>
  </si>
  <si>
    <t>5</t>
  </si>
  <si>
    <t>办理备案市民满意度</t>
  </si>
  <si>
    <t>普通市民满意度</t>
  </si>
  <si>
    <t>工作人员满意度</t>
  </si>
  <si>
    <t>官渡区房地产领域维稳工作专项经费</t>
  </si>
  <si>
    <t>（1）采集全区入库建筑企业和房地产项目基本情况数据；（2）房地产市场研究，供甲方提供参考依据；（3）维护数据填报子系统；（4）对全区建筑业和房地产业运行动态预警；（5）对建筑业和房地产运行情况进行分析且形成可视化报表。</t>
  </si>
  <si>
    <t>采集全区入库建筑企业和房地产项目基本情况数据</t>
  </si>
  <si>
    <t>12</t>
  </si>
  <si>
    <t>期</t>
  </si>
  <si>
    <t>房地产市场研究</t>
  </si>
  <si>
    <t>4</t>
  </si>
  <si>
    <t>报告完成合格率</t>
  </si>
  <si>
    <t>30</t>
  </si>
  <si>
    <t>布置各项工作情况</t>
  </si>
  <si>
    <t>对全区建筑业和房地产业运行动态预警</t>
  </si>
  <si>
    <t>群众满意度</t>
  </si>
  <si>
    <t>受益对象满意度</t>
  </si>
  <si>
    <t>2024年节水补助资金</t>
  </si>
  <si>
    <t>第一季度预计支出6万元，2023年节水用于节水创建经费补助和水平衡测试单位补助；第二季度预计支出3万元，用于节水宣传资料制作印刷和日常业务工作经费；第三季度预计支出预计支出6万元，用于2024年节水创建经费补助和水平衡测试单位补助；第四季度预计支出5万元，用于节水培训会议费用和再生水监管补助经费。</t>
  </si>
  <si>
    <t>完成节水创建小区 1家，节水型创建单位2家</t>
  </si>
  <si>
    <t>节水小区1 节水单位2</t>
  </si>
  <si>
    <t>个</t>
  </si>
  <si>
    <t>完成时限</t>
  </si>
  <si>
    <t>年</t>
  </si>
  <si>
    <t>节水型居民小区建成率为16%，公共供水管网漏损率10%，生活节水器具推广率为100%，再生水利用率为15%。</t>
  </si>
  <si>
    <t>16%，10%，100%，15%</t>
  </si>
  <si>
    <t>不断巩固提升节水型城市创建成果，努力推进节水型社会建设，节约、保护和管理水资源，保障官渡区经济持续健康发展。</t>
  </si>
  <si>
    <t>节水型居民小区住户满意度达到90%</t>
  </si>
  <si>
    <t>2023年官渡区新建商品住房购房契税补贴资金专项经费</t>
  </si>
  <si>
    <t>兑付2023年官渡区新建商品住房购房
契税补贴资金</t>
  </si>
  <si>
    <t>按时按量拨付购房契税补贴</t>
  </si>
  <si>
    <t>保证区域内政策实施</t>
  </si>
  <si>
    <t>涉及人员满意度</t>
  </si>
  <si>
    <t>80</t>
  </si>
  <si>
    <t>房管所食堂运行专项经费</t>
  </si>
  <si>
    <t>就餐人数</t>
  </si>
  <si>
    <t>17</t>
  </si>
  <si>
    <t>人</t>
  </si>
  <si>
    <t>就餐人员就餐标准</t>
  </si>
  <si>
    <t>260</t>
  </si>
  <si>
    <t>元/人*月</t>
  </si>
  <si>
    <t>食堂验收合格率</t>
  </si>
  <si>
    <t>保障房管所、产权处职工就餐</t>
  </si>
  <si>
    <t>确保食堂正常运行</t>
  </si>
  <si>
    <t>职工满意度</t>
  </si>
  <si>
    <t xml:space="preserve">2023年金马路肉联厂道口委托管养项目经费      </t>
  </si>
  <si>
    <t>为了保障该道口安全及日常设备维护，现恳请区住建局同意与中国铁路昆明局集团有限公司昆明工务段签订昆明市官渡区金马路肉联厂道口委托管养合同并支付合同金额。</t>
  </si>
  <si>
    <t>29</t>
  </si>
  <si>
    <t>&lt;=29万元</t>
  </si>
  <si>
    <t>道口看守、道口日常管理及安全性&gt;=95%</t>
  </si>
  <si>
    <t>办事群众满意度</t>
  </si>
  <si>
    <t>项目辖区内群众满意度&gt;=95%</t>
  </si>
  <si>
    <t>10.00</t>
  </si>
  <si>
    <t>2025年中央财政城镇保障性安居工程老旧小区改造项目资金</t>
  </si>
  <si>
    <t>中央资金</t>
  </si>
  <si>
    <t>进行老旧小区改造提升，进一步改善群众居住条件。</t>
  </si>
  <si>
    <t>验收合格率=100%</t>
  </si>
  <si>
    <t>居住条件改善</t>
  </si>
  <si>
    <t>85</t>
  </si>
  <si>
    <t>群众居住条件&gt;=85%</t>
  </si>
  <si>
    <t>&gt;=80%</t>
  </si>
  <si>
    <t>官渡区昌宏路南段（广福路至环湖东路）市容环境提升改造工程（2019年至2020年）项目经费</t>
  </si>
  <si>
    <t>支付昌宏路下段道路市容环境整治提升</t>
  </si>
  <si>
    <t>验收合格率</t>
  </si>
  <si>
    <t>道路市容提升率&gt;=80%</t>
  </si>
  <si>
    <t>官渡区怡园小区海绵城市改造工程项目（官渡区2024年老旧小区提升改造项目设计施工总承包第一标段）经费</t>
  </si>
  <si>
    <t xml:space="preserve">  上年结转资金</t>
  </si>
  <si>
    <t>对官渡区怡园小区进行海绵城市改造，提升排水系统排水能力，提高片区蓄水能力，净化初期雨水，改善进入城市雨水管网系统雨水水质，减缓城市雨水管网排水压力，实现片区内水资源有效再生利用。</t>
  </si>
  <si>
    <t>1561.19</t>
  </si>
  <si>
    <t>实际成本小于1561.69万元</t>
  </si>
  <si>
    <t>改善效果</t>
  </si>
  <si>
    <t>人居环境改善效果，防洪排涝改善效果</t>
  </si>
  <si>
    <t>通过项目建设改善了人居环境，提高了小区的防洪排涝能力。</t>
  </si>
  <si>
    <t>受益群众满意度&gt;=100%</t>
  </si>
  <si>
    <t>昆明市官渡区双桥村城中村综合改造工程项目资金</t>
  </si>
  <si>
    <t>按照《城市更新中央预算内投资专项管理暂行办法》（发改投资〔2025〕358号）有关规定，官渡区双桥村城中村综合改造工程项目改造城中村户数1565户，涉及建筑栋数711栋，惠及约3318人。主要建设内容包括：1.改造房屋面积63274.42平方米，屋顶防水改造7100平方米；2.改造城中村配套道路面积61612平方米，排水管网6652米等附属设施建设；3.新建消防给水管4652米，配套阀门井、消火栓等附属设施，设置微型消防站3座等。</t>
  </si>
  <si>
    <t>经济指标</t>
  </si>
  <si>
    <t>4502</t>
  </si>
  <si>
    <t>&lt;=4502万元</t>
  </si>
  <si>
    <t>提高群众获得感、幸福感</t>
  </si>
  <si>
    <t>显著提高</t>
  </si>
  <si>
    <t>居民满意度&gt;=80%</t>
  </si>
  <si>
    <t>螺蛳湾国际商贸城片区市政道路提升改造项目资金</t>
  </si>
  <si>
    <t>官渡区螺蛳湾片区通过铺设透水人行道、结合现状绿化带设置下凹式绿地、根据片区范围标高利用现状人工湖为天然调蓄池、结合中水处理站设置中水喷淋系统等多种措施；过滤、净化初期雨水，降低污染程度，中水再利用减少绿化管养成本；建设片区雨水利用微循环，可有效解决片区淹积水现象、缓解城市内涝、改善城市生态环境。</t>
  </si>
  <si>
    <t>6353.16</t>
  </si>
  <si>
    <t>6353.16万元</t>
  </si>
  <si>
    <t>通过项目建设提高了片区绿化、交通空间，为居民创造良好的居住环境和出行条件=100%</t>
  </si>
  <si>
    <t>受益群众满意度&gt;=90%</t>
  </si>
  <si>
    <t>肉联厂道口看收费用及设备维修专项经费</t>
  </si>
  <si>
    <t xml:space="preserve"> 上年结转资金</t>
  </si>
  <si>
    <t>2018年肉联厂铁路道口审计验收已完成，铁路局集团昆明工务段提出移交地方管理此道口，由于铁路道口管理工作涉及铁路专业性较强，经与工务段对接、协商，由我局委托中国铁路昆明局集团有限公司昆明工务段进行此道口的日常看守及维修。</t>
  </si>
  <si>
    <t>38</t>
  </si>
  <si>
    <t>&lt;=38万元</t>
  </si>
  <si>
    <t>道口看守、道口日常管理及安全性</t>
  </si>
  <si>
    <t>&gt;=95</t>
  </si>
  <si>
    <t>项目辖区内群众满意度&gt;=95%
普通市民满意度=95%
工作人员满意度=95%</t>
  </si>
  <si>
    <t>昆明市官渡区2024年老旧小区改造配套基础设施项目经费</t>
  </si>
  <si>
    <t>按照《保障性安居工程配套基础设施中央预算内投资专项管理办法》有关规定，用于支持城镇老旧小区改造。本项目改造老旧小区85个，改造总面积133.88万平方米，改造户数16648户，共437栋建筑，惠及约5万人。</t>
  </si>
  <si>
    <t>52130000</t>
  </si>
  <si>
    <t>元</t>
  </si>
  <si>
    <t>&lt;=52130000</t>
  </si>
  <si>
    <t>有效提高</t>
  </si>
  <si>
    <t>昆明市官渡区老旧小区排水防涝及淹积水点整治工程项目资金</t>
  </si>
  <si>
    <t>对官渡区85个小区新建排水管道23.416公里，检查井892座，雨水篦子544座，雨水立管40.78公里等</t>
  </si>
  <si>
    <t>2943</t>
  </si>
  <si>
    <t>&lt;=2943万元</t>
  </si>
  <si>
    <t>改善城市环境有效性&gt;=90%</t>
  </si>
  <si>
    <t>人民群众满意度&gt;=90%</t>
  </si>
  <si>
    <t>中央财政城镇保障性安居工程租赁补贴项目资金</t>
  </si>
  <si>
    <t>住房保障家庭租赁补贴（户）</t>
  </si>
  <si>
    <t>16</t>
  </si>
  <si>
    <t>101%</t>
  </si>
  <si>
    <t>补贴发放目标完成率</t>
  </si>
  <si>
    <t>102%</t>
  </si>
  <si>
    <t>已保家庭户数占应保家庭户数比率</t>
  </si>
  <si>
    <t>城镇低收入住房困难家庭满意度</t>
  </si>
  <si>
    <t>官渡245号市政道路新建工程项目资金</t>
  </si>
  <si>
    <t>245号路，新建道路长度820米，道路红线宽度30/20米，雨水管道设计重现期5年，人行道透水铺装率100%，道路建设解决沿线地区排水，提高区域水系水质，改善地区环境质量和人民生活居住环境。提升片区城市排水防涝能力，削减入滇污染物，优化人居环境，改善民生问题，增强片区基础设施建设水平，促进经济社会持续健康发展提供有力支持。</t>
  </si>
  <si>
    <t>新建雨水管道</t>
  </si>
  <si>
    <t>定量指标</t>
  </si>
  <si>
    <t>3766米</t>
  </si>
  <si>
    <t>米</t>
  </si>
  <si>
    <t>新建路沿石</t>
  </si>
  <si>
    <t>1580米</t>
  </si>
  <si>
    <t>新建透水砖</t>
  </si>
  <si>
    <t>6778.8平方米</t>
  </si>
  <si>
    <t>平方米</t>
  </si>
  <si>
    <t>新建绿化</t>
  </si>
  <si>
    <t>新增乔木578株，地被10710平方米</t>
  </si>
  <si>
    <t>雨水管网达标</t>
  </si>
  <si>
    <t>雨水管渠设计重现期5年</t>
  </si>
  <si>
    <t>道路人行道透水铺装率</t>
  </si>
  <si>
    <t>年径流总量控制率</t>
  </si>
  <si>
    <t>83.3</t>
  </si>
  <si>
    <t>实际投资不超过估算投资</t>
  </si>
  <si>
    <t>经济效益</t>
  </si>
  <si>
    <t>资金筹集情况</t>
  </si>
  <si>
    <t>定性指标</t>
  </si>
  <si>
    <t>地方按方案筹集资金，充分带动社会资金参与</t>
  </si>
  <si>
    <t>资金使用情况</t>
  </si>
  <si>
    <t>中央资金合规使用，有力支撑项目建设</t>
  </si>
  <si>
    <t>投融资机制执行情况</t>
  </si>
  <si>
    <t>严格执行投融资机制</t>
  </si>
  <si>
    <t>生态效益</t>
  </si>
  <si>
    <t>整体景观质量水平</t>
  </si>
  <si>
    <t>改善和提高项目的整体景观质量</t>
  </si>
  <si>
    <t>防洪排涝能力</t>
  </si>
  <si>
    <t>缓解片区内排水管网系统压力，提升片区防洪排涝能力</t>
  </si>
  <si>
    <t>净化空气能力</t>
  </si>
  <si>
    <t>净化空气、美化环境、释放氧气</t>
  </si>
  <si>
    <t>道路周边群众满意度</t>
  </si>
  <si>
    <t>官渡区市政道路设施应急施工及地下排水管网设施运维和应急处置工作经费</t>
  </si>
  <si>
    <t>官渡区建成未移交的云福路、广居路等市政道路地下排水管网约200公里市政排水管道维护管养存在空白，未得到及时养护维修。为使未移交的市政道路地下排水管道得到及时养护，根据区级相关会议精神，由云南睿建工程有限公司对官渡区市政地下排设施进行应急维护和应急抢险工作，确保官渡区市政道路设施应急施工及地下排水管网设施运维和应急处置工作有序开展。</t>
  </si>
  <si>
    <t>年度内工作开展情况</t>
  </si>
  <si>
    <t>对官渡区未移交至专业部门管养的市政道路设施应急施工及地下排水管网设施运行维护完成率</t>
  </si>
  <si>
    <t>95%</t>
  </si>
  <si>
    <t>对官渡区未移交至专业部门管养的市政道路设施应急施工及地下排水管网设施的正常使用情况</t>
  </si>
  <si>
    <t>保证我区未移交至专业部门管养的市政道路设施应急施工及地下排水管网设施正常使用</t>
  </si>
  <si>
    <t>公众满意度</t>
  </si>
  <si>
    <t>官渡区二环内清污分流改造工程专项资金</t>
  </si>
  <si>
    <t>完成东华公园片区、曙光片区周边市政道路的雨污分流提升改造；60个庭院小区的雨污分流提升改造造；689个雨污错接点的提升改造及临街餐饮铺面污水工程。新建排水管道19139米，新建砖砌排水沟7888米，新建检查井1069座，交汇井95座。</t>
  </si>
  <si>
    <t>预算执行进度</t>
  </si>
  <si>
    <t>项目完成率</t>
  </si>
  <si>
    <t>项目验收合格率</t>
  </si>
  <si>
    <t>项目开工及时性</t>
  </si>
  <si>
    <t>实施单位收到资金指标60天内</t>
  </si>
  <si>
    <t>项目完成时间</t>
  </si>
  <si>
    <t>按项目工期计划完成</t>
  </si>
  <si>
    <t>生态效益指标</t>
  </si>
  <si>
    <t>湖体水质类别（国控断面）</t>
  </si>
  <si>
    <t>达到年度考核目标</t>
  </si>
  <si>
    <t>受益群众满意度</t>
  </si>
  <si>
    <t>西亮塘、十里铺泵站运行管理经费</t>
  </si>
  <si>
    <t>按照委托运营管理协议相关工作要求，认真做好西亮塘、十里铺泵站的运行管理工作，根据水位情况进行积极应对处理，保证泵站的功能。</t>
  </si>
  <si>
    <t>泵站运维管理、防汛排涝及应急抢修处置等各项</t>
  </si>
  <si>
    <t>泵站设施运行维护完成率</t>
  </si>
  <si>
    <t>泵站的正常使用情况</t>
  </si>
  <si>
    <t>保证我区泵站设施正常使用</t>
  </si>
  <si>
    <t>昆明市官渡区2023年主城关上片区雨污分流改造专项资金</t>
  </si>
  <si>
    <t>对昆明市官渡区关上片区37条市政道路、185个庭院小区、15个城中村雨污分流管网、雨污错接点进行提升改造，主要建设内容包括DN300～DN1600 主干管共计29.92千米，排水管52.37千米，排水立管120.86千米，新建智能分流井16座。</t>
  </si>
  <si>
    <t>13%</t>
  </si>
  <si>
    <t>官渡246号市政道路新建工程项目资金</t>
  </si>
  <si>
    <t>246号路，新建道路长度534米，道路红线宽度30米，雨水管道设计重现期5年，人行道透水铺装率100%，道路建设解决沿线地区排水，提高区域水系水质，改善地区环境质量和人民生活居住环境。提升片区城市排水防涝能力，削减入滇污染物，优化人居环境，改善民生问题，增强片区基础设施建设水平，促进经济社会持续健康发展提供有力支持。</t>
  </si>
  <si>
    <t>道路新建雨水管道长度1216米，雨水口（溢流式）31套</t>
  </si>
  <si>
    <t>5472</t>
  </si>
  <si>
    <t>3040</t>
  </si>
  <si>
    <t>新建绿化滤水土工布</t>
  </si>
  <si>
    <t>4560</t>
  </si>
  <si>
    <t>计划实施情况</t>
  </si>
  <si>
    <t>制定合理年度施工计划，并按计划实施完成</t>
  </si>
  <si>
    <t>估算投资</t>
  </si>
  <si>
    <t>官渡五甲塘片区291号路（昌宏路52号路段）建设项目（49号路52号路段）项目经费</t>
  </si>
  <si>
    <t>完成49号路-52号路段建设工作</t>
  </si>
  <si>
    <t>3766</t>
  </si>
  <si>
    <t>11298平方米</t>
  </si>
  <si>
    <t>5年</t>
  </si>
  <si>
    <t>空</t>
  </si>
  <si>
    <t>官渡区雨污分流市政主干建设项目资金、 福兴小区（20套直管公房）临时安置过渡费（福兴小区）资金、A13（1,2）C1地块官渡区住房和城乡建设局（8套直管公房）临时安置过渡费（五里多菜园子8号）资金、A24（1）地块昆明市官渡区住房和城乡建设局（24套直管公房）回迁安置过渡费（菊花里11号）资金、收支专用账户上缴利息专项资金</t>
  </si>
  <si>
    <t>非财政拨款项目支出</t>
  </si>
  <si>
    <t xml:space="preserve"> </t>
  </si>
  <si>
    <t>确保2024年住户安置过渡费及时发放</t>
  </si>
  <si>
    <t>1年</t>
  </si>
  <si>
    <t>保障被拆迁住户的住房过渡费</t>
  </si>
  <si>
    <t>被拆迁住户满意度</t>
  </si>
  <si>
    <t>官渡56号市政道路新建工程（昌宏路至珥季路）项目资金</t>
  </si>
  <si>
    <t>56号路，新建道路长度534米，道路红线宽度30米，雨水管道设计重现期5年，人行道透水铺装率100%，道路建设解决沿线地区排水，提高区域水系水质，改善地区环境质量和人民生活居住环境。提升片区城市排水防涝能力，削减入滇污染物，优化人居环境，改善民生问题，增强片区基础设施建设水平，促进经济社会持续健康发展提供有力支持。</t>
  </si>
  <si>
    <t>880米</t>
  </si>
  <si>
    <t>1404米</t>
  </si>
  <si>
    <t>9371.89平方米</t>
  </si>
  <si>
    <t>官渡区主城区年度公共排水设施运行维护经费</t>
  </si>
  <si>
    <t>按照市委、市政府的工作要求，目前，昆明排水公司负责运行维护官渡区建成区域公共排水设施，昆明排水公司全力做好官渡区公共排水设施运行维护工作，具体为公共排水设施日常巡查及案件处置、公共排水设施清淤、泵站、调蓄池及闸门运维管理、防汛排涝及应急抢修处置、以及技术服务、配合开展雨污分流改造等工作。</t>
  </si>
  <si>
    <t>公共排水设施清淤、公共排水设施日常巡查及案件处置、泵站、调蓄池及闸门运维管理、防汛排涝及应急抢修处置、配合区上完成各项工作，提供技术支持。</t>
  </si>
  <si>
    <t>公共排水设施运行维护完成率</t>
  </si>
  <si>
    <t>公共排水设施运行维护完成及时率</t>
  </si>
  <si>
    <t>公共排水设施的正常使用情况</t>
  </si>
  <si>
    <t>保证我区公共排水设施正常使用</t>
  </si>
  <si>
    <t>昆明市官渡区文化生态新城片区（永胜、新一社区片区）城中村改造配套基础设施项目资金</t>
  </si>
  <si>
    <t>完成昆明市官渡区文化生态新城片区（永胜、新一社区片区）城中村改造配套基础设施项目</t>
  </si>
  <si>
    <t>产出量</t>
  </si>
  <si>
    <t>产出品质量合同</t>
  </si>
  <si>
    <t>2027年3月</t>
  </si>
  <si>
    <t>日</t>
  </si>
  <si>
    <t>居民满意度</t>
  </si>
  <si>
    <t>2022年昆明市官渡区淹积水点排水管网整治项目资金</t>
  </si>
  <si>
    <t>对官渡区19个淹水点进行改造，主要建设内容包括：新建DN300-DN1200雨水管道、排水沟约3131米，DN300-DN1000管道闸9个</t>
  </si>
  <si>
    <t>建设雨水管道、排水沟</t>
  </si>
  <si>
    <t>3131</t>
  </si>
  <si>
    <t>项目开工及时率</t>
  </si>
  <si>
    <t>项目完工及时率</t>
  </si>
  <si>
    <t>年度投资完成率</t>
  </si>
  <si>
    <t>工程形象进度完成率</t>
  </si>
  <si>
    <t>项目成本控制效果明显</t>
  </si>
  <si>
    <t>带动各类投资效果</t>
  </si>
  <si>
    <t>明显</t>
  </si>
  <si>
    <t>人居环境改善效果</t>
  </si>
  <si>
    <t>防洪排涝改善效果</t>
  </si>
  <si>
    <t>滇池水环境改善效果</t>
  </si>
  <si>
    <t>官渡14号路（含地下综合管廊）及五甲塘分区市政道路PPP项目原社会投资人合同纠纷案诉讼费用项目资金</t>
  </si>
  <si>
    <t>2023年4月26日向昆明市中级人民法院提交诉讼申请；2023年5月16日本案进入诉前调解阶段；2023年6月17日本案进入二次调解阶段；2023年11月3日本案进入三次调解阶段；2024年3月4日本案因未能达成调解一致，终止诉前调解，案件返回中院审判程序。2024年4月22日云南省昆明市中级人民法院已下达诉讼费用预缴通知单，按照《中华人民共和国民事诉讼法》第一百二十一条和《诉讼费用缴纳办法》的规定，限我局于收到预缴通知单次日起七日内（4月29日前），将应预交的诉讼费按要求缴纳，期满仍未预交的，按自动撤回起诉处理。</t>
  </si>
  <si>
    <t>按时预缴诉讼费</t>
  </si>
  <si>
    <t>收到预缴通知单次日起七日内</t>
  </si>
  <si>
    <t>天</t>
  </si>
  <si>
    <t>完成</t>
  </si>
  <si>
    <t>社会成本指标</t>
  </si>
  <si>
    <t>2649925.00</t>
  </si>
  <si>
    <t>保障工程质量</t>
  </si>
  <si>
    <t>'为保证工程质量对施工方提起诉讼</t>
  </si>
  <si>
    <t>为保证工程质量对施工方提起诉讼</t>
  </si>
  <si>
    <t>官渡49号电力通道新建工程项目</t>
  </si>
  <si>
    <t>完成官渡49号电力通道新建工程</t>
  </si>
  <si>
    <t>质量合格率</t>
  </si>
  <si>
    <t>3491.88</t>
  </si>
  <si>
    <t>用于工人工资比例</t>
  </si>
  <si>
    <t>70</t>
  </si>
  <si>
    <t>昆明市官渡南片区排水管网改造工程项目资金、官渡古镇片区城市排水防涝设施建设项目资金</t>
  </si>
  <si>
    <t>上年结转项目</t>
  </si>
  <si>
    <t>对片区内现状雨水管道进行全线清淤、疏通，改善管道内环境，保证行泄通道畅通。排查雨水管道接口排查建筑物出户管与庭院雨水管之间；庭院雨水管与市政管道间的接口情况，对雨水管道错接的及时进行改正。</t>
  </si>
  <si>
    <t>新建、改造雨水管网长度</t>
  </si>
  <si>
    <t>61000</t>
  </si>
  <si>
    <t>修复或增设雨水篦子</t>
  </si>
  <si>
    <t>800</t>
  </si>
  <si>
    <t>座</t>
  </si>
  <si>
    <t>一次性验收合格率</t>
  </si>
  <si>
    <t>按计划开工</t>
  </si>
  <si>
    <t>2024年9月11日</t>
  </si>
  <si>
    <t>6800</t>
  </si>
  <si>
    <t>改善城市环境有效性</t>
  </si>
  <si>
    <t>提升城市防洪排涝能力</t>
  </si>
  <si>
    <t>人民群众满意度</t>
  </si>
  <si>
    <t>昆明市官渡区巫家坝片区春城路以南区域排水防涝设施建设项目（二期）资金</t>
  </si>
  <si>
    <t>上级资金</t>
  </si>
  <si>
    <t>2025年7月项目启动，年内完成设计及施工单位招标工作，施工进度10%；群众满意率达到90%。</t>
  </si>
  <si>
    <t>完成项目范围内建设任务</t>
  </si>
  <si>
    <t>新建DN300-DN1800排水管网25.36公里，其中DN300-DN600內肋增强聚乙烯螺旋波纹管8.19公里，DN800-DN800Ⅱ级钢筋混凝土管17.17公里，配套建设检查井812座，雨水篦子1630个，雨水口1630个。</t>
  </si>
  <si>
    <t>项（个）</t>
  </si>
  <si>
    <t>符合建设相关法律法规</t>
  </si>
  <si>
    <t>建设实体合格率100%</t>
  </si>
  <si>
    <t>按照既定计划完成建设时序的各项节点目标</t>
  </si>
  <si>
    <t>项目前期手续办理，项目设计、参建单位确定及施工节点按既定计划完成</t>
  </si>
  <si>
    <t>达到成本的预期控制范围</t>
  </si>
  <si>
    <t>直接受益对象问卷调查满意率</t>
  </si>
  <si>
    <t>满意度不低于90%</t>
  </si>
  <si>
    <t>官渡区35条道路提升改造项目</t>
  </si>
  <si>
    <t>完成官渡区35条道路提升改造项目</t>
  </si>
  <si>
    <t>完成改造道路数</t>
  </si>
  <si>
    <t>6条路提升改造</t>
  </si>
  <si>
    <t>条</t>
  </si>
  <si>
    <t>工程质量合格率</t>
  </si>
  <si>
    <t>工程完工时效性</t>
  </si>
  <si>
    <t>550000</t>
  </si>
  <si>
    <t>完善道路附属设施</t>
  </si>
  <si>
    <t>对居民生活的影响度</t>
  </si>
  <si>
    <t>周边群众满意度</t>
  </si>
  <si>
    <t>官渡49号（金源大道）市政道路新建工程</t>
  </si>
  <si>
    <t>完成官渡49号（金源大道）市政道路新建工程</t>
  </si>
  <si>
    <t>101</t>
  </si>
  <si>
    <t>37686.24</t>
  </si>
  <si>
    <t>71</t>
  </si>
  <si>
    <t>官渡支287号路新建项目政府购买资金</t>
  </si>
  <si>
    <t>官渡支287号路新建项目规划路起于官宝路，止于环湖东路，道路红线宽50m，长2761.665米，是官渡区矣六街道西亮塘片区重要的东西向次干道，项目概算总投资约112,998万元。根据2016年12月23日区第十五届人民政府第59次常务会议及2016年12月25日区委第13次常委会研究同意,决定采用政府购买服务方式，由我局作为项目购买主体，昆明市官渡区国有资产投资经营有限公司（以下简称“区国投公司”）作为承接主体。</t>
  </si>
  <si>
    <t>1.506</t>
  </si>
  <si>
    <t>亿元</t>
  </si>
  <si>
    <t>改善出行环境及安全</t>
  </si>
  <si>
    <t>2025年地方政府专项债券（十至十二期）转贷资金</t>
  </si>
  <si>
    <t>官渡4号路等14条道路新建工程（一标）项目化债资金7393万元用于支付项目债务并启动官渡4号路、244号路等道路后续复工复建</t>
  </si>
  <si>
    <t>7393</t>
  </si>
  <si>
    <t>带动周边经济发展</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</si>
</sst>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_ * #,##0.00_ ;_ * \-#,##0.00_ ;_ * &quot;&quot;??_ ;_ @_ "/>
    <numFmt numFmtId="178" formatCode="#,##0.00_ "/>
  </numFmts>
  <fonts count="40">
    <font>
      <sz val="12"/>
      <name val="宋体"/>
      <charset val="134"/>
    </font>
    <font>
      <sz val="12"/>
      <color theme="1"/>
      <name val="宋体"/>
      <charset val="134"/>
      <scheme val="minor"/>
    </font>
    <font>
      <b/>
      <sz val="20"/>
      <color theme="1"/>
      <name val="宋体"/>
      <charset val="134"/>
      <scheme val="minor"/>
    </font>
    <font>
      <sz val="12"/>
      <name val="宋体"/>
      <charset val="134"/>
      <scheme val="minor"/>
    </font>
    <font>
      <b/>
      <sz val="18"/>
      <color theme="1"/>
      <name val="宋体"/>
      <charset val="134"/>
      <scheme val="minor"/>
    </font>
    <font>
      <sz val="11"/>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color rgb="FF262626"/>
      <name val="宋体"/>
      <charset val="134"/>
    </font>
    <font>
      <b/>
      <sz val="18"/>
      <color indexed="8"/>
      <name val="宋体"/>
      <charset val="134"/>
    </font>
    <font>
      <b/>
      <sz val="11"/>
      <color indexed="8"/>
      <name val="宋体"/>
      <charset val="134"/>
    </font>
    <font>
      <sz val="12"/>
      <color rgb="FF000000"/>
      <name val="仿宋"/>
      <charset val="134"/>
    </font>
    <font>
      <sz val="12"/>
      <color rgb="FF000000"/>
      <name val="Times New Roman"/>
      <charset val="134"/>
    </font>
    <font>
      <sz val="12"/>
      <color rgb="FFFF0000"/>
      <name val="仿宋"/>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theme="1"/>
      <name val="宋体"/>
      <charset val="134"/>
    </font>
    <font>
      <sz val="9"/>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theme="1"/>
      </left>
      <right style="thin">
        <color theme="1"/>
      </right>
      <top style="thin">
        <color theme="1"/>
      </top>
      <bottom style="thin">
        <color theme="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right style="thin">
        <color indexed="8"/>
      </right>
      <top style="thin">
        <color indexed="8"/>
      </top>
      <bottom/>
      <diagonal/>
    </border>
    <border>
      <left/>
      <right style="thin">
        <color indexed="8"/>
      </right>
      <top style="thin">
        <color auto="1"/>
      </top>
      <bottom style="thin">
        <color auto="1"/>
      </bottom>
      <diagonal/>
    </border>
    <border>
      <left style="thin">
        <color auto="1"/>
      </left>
      <right style="thin">
        <color auto="1"/>
      </right>
      <top/>
      <bottom style="thin">
        <color auto="1"/>
      </bottom>
      <diagonal/>
    </border>
    <border>
      <left/>
      <right style="thin">
        <color indexed="8"/>
      </right>
      <top/>
      <bottom style="thin">
        <color indexed="8"/>
      </bottom>
      <diagonal/>
    </border>
    <border>
      <left style="thin">
        <color rgb="FF000000"/>
      </left>
      <right style="thin">
        <color rgb="FF000000"/>
      </right>
      <top style="thin">
        <color rgb="FF000000"/>
      </top>
      <bottom style="thin">
        <color rgb="FF000000"/>
      </bottom>
      <diagonal/>
    </border>
    <border>
      <left/>
      <right style="thin">
        <color theme="1"/>
      </right>
      <top style="thin">
        <color theme="1"/>
      </top>
      <bottom style="thin">
        <color theme="1"/>
      </bottom>
      <diagonal/>
    </border>
    <border>
      <left style="thin">
        <color theme="1"/>
      </left>
      <right style="thin">
        <color theme="1"/>
      </right>
      <top style="thin">
        <color theme="1"/>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3" borderId="32"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33" applyNumberFormat="0" applyFill="0" applyAlignment="0" applyProtection="0">
      <alignment vertical="center"/>
    </xf>
    <xf numFmtId="0" fontId="25" fillId="0" borderId="33" applyNumberFormat="0" applyFill="0" applyAlignment="0" applyProtection="0">
      <alignment vertical="center"/>
    </xf>
    <xf numFmtId="0" fontId="26" fillId="0" borderId="33" applyNumberFormat="0" applyFill="0" applyAlignment="0" applyProtection="0">
      <alignment vertical="center"/>
    </xf>
    <xf numFmtId="0" fontId="26" fillId="0" borderId="0" applyNumberFormat="0" applyFill="0" applyBorder="0" applyAlignment="0" applyProtection="0">
      <alignment vertical="center"/>
    </xf>
    <xf numFmtId="0" fontId="27" fillId="4" borderId="34" applyNumberFormat="0" applyAlignment="0" applyProtection="0">
      <alignment vertical="center"/>
    </xf>
    <xf numFmtId="0" fontId="28" fillId="5" borderId="35" applyNumberFormat="0" applyAlignment="0" applyProtection="0">
      <alignment vertical="center"/>
    </xf>
    <xf numFmtId="0" fontId="29" fillId="5" borderId="34" applyNumberFormat="0" applyAlignment="0" applyProtection="0">
      <alignment vertical="center"/>
    </xf>
    <xf numFmtId="0" fontId="30" fillId="6" borderId="36" applyNumberFormat="0" applyAlignment="0" applyProtection="0">
      <alignment vertical="center"/>
    </xf>
    <xf numFmtId="0" fontId="31" fillId="0" borderId="37" applyNumberFormat="0" applyFill="0" applyAlignment="0" applyProtection="0">
      <alignment vertical="center"/>
    </xf>
    <xf numFmtId="0" fontId="32" fillId="0" borderId="38"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xf numFmtId="0" fontId="0" fillId="0" borderId="0"/>
    <xf numFmtId="0" fontId="6" fillId="0" borderId="0">
      <alignment vertical="center"/>
    </xf>
    <xf numFmtId="0" fontId="38" fillId="0" borderId="0">
      <alignment vertical="center"/>
    </xf>
    <xf numFmtId="176" fontId="39" fillId="0" borderId="20">
      <alignment horizontal="right" vertical="center"/>
    </xf>
  </cellStyleXfs>
  <cellXfs count="138">
    <xf numFmtId="0" fontId="0" fillId="0" borderId="0" xfId="0">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7" fontId="1" fillId="2" borderId="1" xfId="0" applyNumberFormat="1" applyFont="1" applyFill="1" applyBorder="1" applyAlignment="1">
      <alignment horizontal="right" vertical="center"/>
    </xf>
    <xf numFmtId="177" fontId="3" fillId="0" borderId="1" xfId="0" applyNumberFormat="1" applyFont="1" applyBorder="1" applyAlignment="1">
      <alignment horizontal="right" vertical="center"/>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49" fontId="5" fillId="0" borderId="4" xfId="51" applyNumberFormat="1" applyFont="1" applyFill="1" applyBorder="1" applyAlignment="1">
      <alignment horizontal="left" vertical="center" wrapText="1"/>
    </xf>
    <xf numFmtId="49" fontId="0" fillId="0" borderId="4" xfId="51" applyNumberFormat="1" applyFont="1" applyFill="1" applyBorder="1" applyAlignment="1">
      <alignment horizontal="left" vertical="center" wrapText="1"/>
    </xf>
    <xf numFmtId="49" fontId="0" fillId="0" borderId="1" xfId="0" applyNumberFormat="1" applyFont="1" applyBorder="1" applyAlignment="1">
      <alignment horizontal="left" vertical="center"/>
    </xf>
    <xf numFmtId="0" fontId="0" fillId="0" borderId="5" xfId="0" applyNumberFormat="1" applyFont="1" applyFill="1" applyBorder="1">
      <alignment vertical="center"/>
    </xf>
    <xf numFmtId="177" fontId="3" fillId="0"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7" fontId="1" fillId="2" borderId="1" xfId="0" applyNumberFormat="1" applyFont="1" applyFill="1" applyBorder="1" applyAlignment="1">
      <alignment horizontal="center" vertical="center" wrapText="1"/>
    </xf>
    <xf numFmtId="177" fontId="1" fillId="2" borderId="0"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7" xfId="0" applyFont="1" applyFill="1" applyBorder="1" applyAlignment="1">
      <alignment horizontal="center" vertical="center" wrapText="1"/>
    </xf>
    <xf numFmtId="177" fontId="0" fillId="0" borderId="1" xfId="0" applyNumberFormat="1" applyFont="1" applyBorder="1" applyAlignment="1">
      <alignment horizontal="right" vertical="center"/>
    </xf>
    <xf numFmtId="49" fontId="1" fillId="0" borderId="1" xfId="0" applyNumberFormat="1" applyFont="1" applyFill="1" applyBorder="1" applyAlignment="1">
      <alignment horizontal="center" vertical="top" wrapText="1"/>
    </xf>
    <xf numFmtId="49" fontId="0" fillId="0" borderId="1" xfId="0" applyNumberFormat="1" applyFont="1" applyFill="1" applyBorder="1" applyAlignment="1">
      <alignment horizontal="center" vertical="center"/>
    </xf>
    <xf numFmtId="49" fontId="0" fillId="0" borderId="1" xfId="0" applyNumberFormat="1" applyFill="1" applyBorder="1" applyAlignment="1">
      <alignment horizontal="center" vertical="center"/>
    </xf>
    <xf numFmtId="177" fontId="3" fillId="0" borderId="1" xfId="0" applyNumberFormat="1" applyFont="1" applyFill="1" applyBorder="1" applyAlignment="1">
      <alignment horizontal="right" vertical="center"/>
    </xf>
    <xf numFmtId="49" fontId="0" fillId="0" borderId="4" xfId="51" applyNumberFormat="1" applyFont="1" applyBorder="1" applyAlignment="1">
      <alignment horizontal="left" vertical="center"/>
    </xf>
    <xf numFmtId="177" fontId="1" fillId="2" borderId="1" xfId="0" applyNumberFormat="1" applyFont="1" applyFill="1" applyBorder="1" applyAlignment="1">
      <alignment horizontal="center" vertical="center"/>
    </xf>
    <xf numFmtId="177"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0" fillId="0" borderId="1" xfId="0" applyNumberFormat="1" applyFont="1" applyFill="1" applyBorder="1" applyAlignment="1">
      <alignment horizontal="left" vertical="center"/>
    </xf>
    <xf numFmtId="0" fontId="1" fillId="0" borderId="3" xfId="0" applyFont="1" applyFill="1" applyBorder="1" applyAlignment="1">
      <alignment horizontal="center" vertical="center"/>
    </xf>
    <xf numFmtId="0" fontId="1" fillId="0" borderId="7" xfId="0" applyFont="1" applyFill="1" applyBorder="1" applyAlignment="1">
      <alignment horizontal="center" vertical="center"/>
    </xf>
    <xf numFmtId="49" fontId="0" fillId="0" borderId="1" xfId="51" applyNumberFormat="1" applyFont="1" applyBorder="1" applyAlignment="1">
      <alignment horizontal="left" vertical="center"/>
    </xf>
    <xf numFmtId="49" fontId="5" fillId="0" borderId="1" xfId="51" applyNumberFormat="1" applyFont="1" applyBorder="1" applyAlignment="1">
      <alignment horizontal="left" vertical="center" wrapText="1"/>
    </xf>
    <xf numFmtId="49" fontId="0" fillId="0" borderId="1" xfId="0" applyNumberFormat="1" applyFont="1" applyBorder="1" applyAlignment="1">
      <alignment horizontal="left" vertical="center" wrapText="1"/>
    </xf>
    <xf numFmtId="49" fontId="1" fillId="2" borderId="3" xfId="0" applyNumberFormat="1" applyFont="1" applyFill="1" applyBorder="1" applyAlignment="1">
      <alignment horizontal="left" vertical="center" wrapText="1"/>
    </xf>
    <xf numFmtId="49" fontId="1" fillId="2" borderId="7" xfId="0" applyNumberFormat="1" applyFont="1" applyFill="1" applyBorder="1" applyAlignment="1">
      <alignment horizontal="left" vertical="center" wrapText="1"/>
    </xf>
    <xf numFmtId="177" fontId="3" fillId="0" borderId="1" xfId="0" applyNumberFormat="1" applyFont="1" applyBorder="1" applyAlignment="1">
      <alignment horizontal="center"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49" fontId="1" fillId="2" borderId="3" xfId="0" applyNumberFormat="1" applyFont="1" applyFill="1" applyBorder="1" applyAlignment="1">
      <alignment horizontal="center" vertical="top" wrapText="1"/>
    </xf>
    <xf numFmtId="49" fontId="1" fillId="2" borderId="7" xfId="0" applyNumberFormat="1" applyFont="1" applyFill="1" applyBorder="1" applyAlignment="1">
      <alignment horizontal="center" vertical="top" wrapText="1"/>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49" fontId="1" fillId="0" borderId="3" xfId="0" applyNumberFormat="1" applyFont="1" applyFill="1" applyBorder="1" applyAlignment="1">
      <alignment horizontal="center" vertical="center"/>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2" borderId="1" xfId="0" applyNumberFormat="1" applyFont="1" applyFill="1" applyBorder="1" applyAlignment="1">
      <alignment horizontal="left" vertical="center" wrapText="1"/>
    </xf>
    <xf numFmtId="177" fontId="0" fillId="0" borderId="1" xfId="0" applyNumberFormat="1" applyFont="1" applyBorder="1" applyAlignment="1">
      <alignment horizontal="right" vertical="center" wrapText="1"/>
    </xf>
    <xf numFmtId="49" fontId="1" fillId="0" borderId="1" xfId="0" applyNumberFormat="1" applyFont="1" applyFill="1" applyBorder="1" applyAlignment="1">
      <alignment vertical="center"/>
    </xf>
    <xf numFmtId="49" fontId="1" fillId="2" borderId="1" xfId="0" applyNumberFormat="1" applyFont="1" applyFill="1" applyBorder="1" applyAlignment="1">
      <alignment horizontal="center" vertical="top" wrapText="1"/>
    </xf>
    <xf numFmtId="49" fontId="1" fillId="2" borderId="1" xfId="0" applyNumberFormat="1" applyFont="1" applyFill="1" applyBorder="1" applyAlignment="1">
      <alignment vertical="top" wrapText="1"/>
    </xf>
    <xf numFmtId="49" fontId="1" fillId="0" borderId="15" xfId="0" applyNumberFormat="1" applyFont="1" applyFill="1" applyBorder="1" applyAlignment="1">
      <alignment horizontal="left" vertical="center"/>
    </xf>
    <xf numFmtId="0" fontId="0" fillId="0" borderId="16" xfId="0" applyNumberFormat="1" applyFont="1" applyFill="1" applyBorder="1">
      <alignment vertical="center"/>
    </xf>
    <xf numFmtId="49" fontId="5" fillId="0" borderId="1" xfId="51" applyNumberFormat="1" applyFont="1" applyFill="1" applyBorder="1" applyAlignment="1">
      <alignment horizontal="left" vertical="center" wrapText="1"/>
    </xf>
    <xf numFmtId="49" fontId="0" fillId="0" borderId="1" xfId="51" applyNumberFormat="1" applyFont="1" applyFill="1" applyBorder="1" applyAlignment="1">
      <alignment horizontal="left" vertical="center" wrapText="1"/>
    </xf>
    <xf numFmtId="49" fontId="1" fillId="0" borderId="3" xfId="0" applyNumberFormat="1" applyFont="1" applyFill="1" applyBorder="1" applyAlignment="1">
      <alignment horizontal="left" vertical="center"/>
    </xf>
    <xf numFmtId="49" fontId="1" fillId="0" borderId="17" xfId="0" applyNumberFormat="1" applyFont="1" applyFill="1" applyBorder="1" applyAlignment="1">
      <alignment horizontal="left" vertical="center"/>
    </xf>
    <xf numFmtId="49" fontId="1" fillId="0" borderId="15" xfId="0" applyNumberFormat="1" applyFont="1" applyFill="1" applyBorder="1" applyAlignment="1">
      <alignment horizontal="left" vertical="top" wrapText="1"/>
    </xf>
    <xf numFmtId="0" fontId="0" fillId="0" borderId="1" xfId="0" applyNumberFormat="1" applyFont="1" applyFill="1" applyBorder="1">
      <alignment vertical="center"/>
    </xf>
    <xf numFmtId="49" fontId="1" fillId="0" borderId="18" xfId="0" applyNumberFormat="1" applyFont="1" applyFill="1" applyBorder="1" applyAlignment="1">
      <alignment horizontal="left" vertical="center"/>
    </xf>
    <xf numFmtId="0" fontId="0" fillId="0" borderId="19" xfId="0" applyNumberFormat="1" applyFont="1" applyFill="1" applyBorder="1">
      <alignment vertical="center"/>
    </xf>
    <xf numFmtId="49" fontId="1" fillId="0" borderId="18" xfId="0" applyNumberFormat="1" applyFont="1" applyFill="1" applyBorder="1" applyAlignment="1">
      <alignment horizontal="left" vertical="top"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0" applyFont="1" applyFill="1" applyAlignment="1">
      <alignment horizontal="center" vertical="center"/>
    </xf>
    <xf numFmtId="0" fontId="8"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177" fontId="5" fillId="0" borderId="1" xfId="0" applyNumberFormat="1" applyFont="1" applyBorder="1" applyAlignment="1">
      <alignment horizontal="right" vertical="center"/>
    </xf>
    <xf numFmtId="178" fontId="12" fillId="0" borderId="20" xfId="0" applyNumberFormat="1" applyFont="1" applyFill="1" applyBorder="1" applyAlignment="1">
      <alignment horizontal="right" vertical="center" shrinkToFit="1"/>
    </xf>
    <xf numFmtId="49" fontId="6"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7" fillId="0" borderId="1" xfId="50" applyNumberFormat="1" applyFont="1" applyFill="1" applyBorder="1" applyAlignment="1">
      <alignment horizontal="center" vertical="center"/>
    </xf>
    <xf numFmtId="49" fontId="7" fillId="0" borderId="1" xfId="50" applyNumberFormat="1" applyFont="1" applyFill="1" applyBorder="1" applyAlignment="1">
      <alignment horizontal="center" vertical="center" wrapText="1"/>
    </xf>
    <xf numFmtId="0" fontId="7" fillId="0" borderId="1" xfId="50" applyFont="1" applyFill="1" applyBorder="1" applyAlignment="1">
      <alignment horizontal="center" vertical="center"/>
    </xf>
    <xf numFmtId="49" fontId="1" fillId="0" borderId="18" xfId="0" applyNumberFormat="1" applyFont="1" applyFill="1" applyBorder="1" applyAlignment="1">
      <alignment vertical="center"/>
    </xf>
    <xf numFmtId="49" fontId="5" fillId="0" borderId="21" xfId="51" applyNumberFormat="1" applyFont="1" applyFill="1" applyBorder="1" applyAlignment="1">
      <alignment horizontal="left" vertical="center" wrapText="1"/>
    </xf>
    <xf numFmtId="177" fontId="1" fillId="0" borderId="3" xfId="0" applyNumberFormat="1" applyFont="1" applyFill="1" applyBorder="1" applyAlignment="1">
      <alignment horizontal="center" vertical="center" wrapText="1"/>
    </xf>
    <xf numFmtId="49" fontId="1" fillId="0" borderId="15" xfId="0" applyNumberFormat="1" applyFont="1" applyFill="1" applyBorder="1" applyAlignment="1">
      <alignment vertical="center"/>
    </xf>
    <xf numFmtId="49" fontId="1" fillId="0" borderId="8" xfId="0" applyNumberFormat="1" applyFont="1" applyFill="1" applyBorder="1" applyAlignment="1">
      <alignment vertical="center"/>
    </xf>
    <xf numFmtId="49" fontId="5" fillId="0" borderId="22" xfId="51"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0" fontId="9" fillId="0" borderId="7" xfId="0" applyFont="1" applyFill="1" applyBorder="1" applyAlignment="1">
      <alignment horizontal="center" vertical="center"/>
    </xf>
    <xf numFmtId="177" fontId="5" fillId="0" borderId="1" xfId="0" applyNumberFormat="1" applyFont="1" applyFill="1" applyBorder="1" applyAlignment="1">
      <alignment horizontal="right" vertical="center"/>
    </xf>
    <xf numFmtId="177" fontId="1" fillId="0" borderId="6" xfId="0" applyNumberFormat="1" applyFont="1" applyFill="1" applyBorder="1" applyAlignment="1">
      <alignment horizontal="center" vertical="center"/>
    </xf>
    <xf numFmtId="177" fontId="1" fillId="0" borderId="7" xfId="0" applyNumberFormat="1" applyFont="1" applyFill="1" applyBorder="1" applyAlignment="1">
      <alignment horizontal="center" vertical="center"/>
    </xf>
    <xf numFmtId="0" fontId="0" fillId="0" borderId="0" xfId="0" applyAlignment="1">
      <alignment vertical="center"/>
    </xf>
    <xf numFmtId="0" fontId="9" fillId="0" borderId="0" xfId="0" applyFont="1" applyFill="1" applyAlignment="1">
      <alignment horizontal="center" vertical="center"/>
    </xf>
    <xf numFmtId="0" fontId="10" fillId="0" borderId="15"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7" xfId="0" applyFont="1" applyFill="1" applyBorder="1" applyAlignment="1">
      <alignment horizontal="center" vertical="center"/>
    </xf>
    <xf numFmtId="49" fontId="10" fillId="0" borderId="1" xfId="0" applyNumberFormat="1" applyFont="1" applyFill="1" applyBorder="1" applyAlignment="1">
      <alignment horizontal="left" vertical="top" wrapText="1"/>
    </xf>
    <xf numFmtId="0" fontId="15"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5" xfId="0" applyFont="1" applyBorder="1" applyAlignment="1">
      <alignment horizontal="left" vertical="center" wrapText="1"/>
    </xf>
    <xf numFmtId="0" fontId="10" fillId="0" borderId="26" xfId="0" applyFont="1" applyFill="1" applyBorder="1" applyAlignment="1">
      <alignment horizontal="center" vertical="center"/>
    </xf>
    <xf numFmtId="0" fontId="15" fillId="0" borderId="27" xfId="0" applyFont="1" applyBorder="1" applyAlignment="1">
      <alignment horizontal="justify" vertical="center" wrapText="1"/>
    </xf>
    <xf numFmtId="0" fontId="16" fillId="0" borderId="28" xfId="0" applyFont="1" applyBorder="1" applyAlignment="1">
      <alignment horizontal="left" vertical="center" wrapText="1"/>
    </xf>
    <xf numFmtId="0" fontId="17" fillId="0" borderId="28" xfId="0" applyFont="1" applyBorder="1" applyAlignment="1">
      <alignment horizontal="left" vertical="center" wrapText="1"/>
    </xf>
    <xf numFmtId="0" fontId="10" fillId="0" borderId="18" xfId="0" applyFont="1" applyFill="1" applyBorder="1" applyAlignment="1">
      <alignment horizontal="center" vertical="center"/>
    </xf>
    <xf numFmtId="0" fontId="10" fillId="0" borderId="1" xfId="0" applyFont="1" applyFill="1" applyBorder="1" applyAlignment="1">
      <alignment horizontal="center" vertical="center"/>
    </xf>
    <xf numFmtId="0" fontId="15" fillId="0" borderId="29" xfId="0" applyFont="1" applyBorder="1" applyAlignment="1">
      <alignment horizontal="justify" vertical="center" wrapText="1"/>
    </xf>
    <xf numFmtId="0" fontId="10" fillId="0" borderId="1" xfId="0" applyFont="1" applyFill="1" applyBorder="1" applyAlignment="1">
      <alignment horizontal="center" vertical="center" wrapText="1"/>
    </xf>
    <xf numFmtId="0" fontId="15" fillId="0" borderId="30" xfId="0" applyFont="1" applyBorder="1" applyAlignment="1">
      <alignment horizontal="justify" vertical="center" wrapText="1"/>
    </xf>
    <xf numFmtId="0" fontId="10" fillId="0" borderId="6" xfId="0" applyFont="1" applyFill="1" applyBorder="1" applyAlignment="1">
      <alignment horizontal="center" vertical="center"/>
    </xf>
    <xf numFmtId="0" fontId="15" fillId="0" borderId="31" xfId="0" applyFont="1" applyBorder="1" applyAlignment="1">
      <alignment horizontal="justify" vertical="center" wrapText="1"/>
    </xf>
    <xf numFmtId="0" fontId="0" fillId="0" borderId="28" xfId="0" applyBorder="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常规 3 2" xfId="51"/>
    <cellStyle name="MoneyStyle" xf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2" Type="http://schemas.openxmlformats.org/officeDocument/2006/relationships/styles" Target="styles.xml"/><Relationship Id="rId41" Type="http://schemas.openxmlformats.org/officeDocument/2006/relationships/sharedStrings" Target="sharedStrings.xml"/><Relationship Id="rId40" Type="http://schemas.openxmlformats.org/officeDocument/2006/relationships/theme" Target="theme/theme1.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zoomScale="90" zoomScaleNormal="90" workbookViewId="0">
      <selection activeCell="B7" sqref="B7:C7"/>
    </sheetView>
  </sheetViews>
  <sheetFormatPr defaultColWidth="9" defaultRowHeight="14.25"/>
  <cols>
    <col min="1" max="1" width="27.8333333333333" style="117" customWidth="1"/>
    <col min="2" max="2" width="21.0833333333333" style="117" customWidth="1"/>
    <col min="3" max="3" width="22" style="117" customWidth="1"/>
    <col min="4" max="4" width="93.3333333333333" style="117" customWidth="1"/>
    <col min="5" max="5" width="9" style="117"/>
    <col min="6" max="6" width="30.7166666666667" style="117" customWidth="1"/>
    <col min="7" max="7" width="53.3833333333333" style="117" customWidth="1"/>
    <col min="8" max="8" width="50.5333333333333" style="117" customWidth="1"/>
    <col min="9" max="16384" width="9" style="117"/>
  </cols>
  <sheetData>
    <row r="1" ht="23.25" spans="1:4">
      <c r="A1" s="118" t="s">
        <v>0</v>
      </c>
      <c r="B1" s="118"/>
      <c r="C1" s="118"/>
      <c r="D1" s="118"/>
    </row>
    <row r="2" ht="408" customHeight="1" spans="1:9">
      <c r="A2" s="119" t="s">
        <v>1</v>
      </c>
      <c r="B2" s="120" t="s">
        <v>2</v>
      </c>
      <c r="C2" s="121"/>
      <c r="D2" s="122" t="s">
        <v>3</v>
      </c>
      <c r="F2" s="123" t="s">
        <v>1</v>
      </c>
      <c r="G2" s="124" t="s">
        <v>2</v>
      </c>
      <c r="H2" s="125"/>
      <c r="I2" s="117" t="b">
        <f>B2=G2</f>
        <v>1</v>
      </c>
    </row>
    <row r="3" ht="179" customHeight="1" spans="1:9">
      <c r="A3" s="126"/>
      <c r="B3" s="120" t="s">
        <v>4</v>
      </c>
      <c r="C3" s="121"/>
      <c r="D3" s="122" t="s">
        <v>5</v>
      </c>
      <c r="F3" s="123"/>
      <c r="G3" s="127" t="s">
        <v>4</v>
      </c>
      <c r="H3" s="128"/>
      <c r="I3" s="117" t="b">
        <f t="shared" ref="I3:I8" si="0">B3=G3</f>
        <v>1</v>
      </c>
    </row>
    <row r="4" ht="103" customHeight="1" spans="1:9">
      <c r="A4" s="126"/>
      <c r="B4" s="120" t="s">
        <v>6</v>
      </c>
      <c r="C4" s="121"/>
      <c r="D4" s="122" t="s">
        <v>7</v>
      </c>
      <c r="F4" s="123"/>
      <c r="G4" s="127" t="s">
        <v>6</v>
      </c>
      <c r="H4" s="129" t="s">
        <v>8</v>
      </c>
      <c r="I4" s="117" t="b">
        <f t="shared" si="0"/>
        <v>1</v>
      </c>
    </row>
    <row r="5" ht="147" customHeight="1" spans="1:9">
      <c r="A5" s="126"/>
      <c r="B5" s="120" t="s">
        <v>9</v>
      </c>
      <c r="C5" s="121"/>
      <c r="D5" s="122" t="s">
        <v>10</v>
      </c>
      <c r="F5" s="123"/>
      <c r="G5" s="127" t="s">
        <v>9</v>
      </c>
      <c r="H5" s="128"/>
      <c r="I5" s="117" t="b">
        <f t="shared" si="0"/>
        <v>1</v>
      </c>
    </row>
    <row r="6" ht="40" customHeight="1" spans="1:9">
      <c r="A6" s="130"/>
      <c r="B6" s="120" t="s">
        <v>11</v>
      </c>
      <c r="C6" s="121"/>
      <c r="D6" s="122" t="s">
        <v>12</v>
      </c>
      <c r="F6" s="123"/>
      <c r="G6" s="127" t="s">
        <v>11</v>
      </c>
      <c r="H6" s="128"/>
      <c r="I6" s="117" t="b">
        <f t="shared" si="0"/>
        <v>1</v>
      </c>
    </row>
    <row r="7" ht="88" customHeight="1" spans="1:9">
      <c r="A7" s="126" t="s">
        <v>13</v>
      </c>
      <c r="B7" s="131" t="s">
        <v>14</v>
      </c>
      <c r="C7" s="131"/>
      <c r="D7" s="122" t="s">
        <v>15</v>
      </c>
      <c r="F7" s="132" t="s">
        <v>16</v>
      </c>
      <c r="G7" s="127" t="s">
        <v>17</v>
      </c>
      <c r="H7" s="128"/>
      <c r="I7" s="117" t="b">
        <f t="shared" si="0"/>
        <v>0</v>
      </c>
    </row>
    <row r="8" ht="59" customHeight="1" spans="1:9">
      <c r="A8" s="130"/>
      <c r="B8" s="133" t="s">
        <v>18</v>
      </c>
      <c r="C8" s="133"/>
      <c r="D8" s="122" t="s">
        <v>19</v>
      </c>
      <c r="F8" s="132"/>
      <c r="G8" s="134" t="s">
        <v>20</v>
      </c>
      <c r="H8" s="128"/>
      <c r="I8" s="117" t="b">
        <f t="shared" si="0"/>
        <v>0</v>
      </c>
    </row>
    <row r="9" ht="87" customHeight="1" spans="1:8">
      <c r="A9" s="120" t="s">
        <v>21</v>
      </c>
      <c r="B9" s="135"/>
      <c r="C9" s="121"/>
      <c r="D9" s="122" t="s">
        <v>22</v>
      </c>
      <c r="F9" s="136" t="s">
        <v>21</v>
      </c>
      <c r="G9" s="136"/>
      <c r="H9" s="128"/>
    </row>
    <row r="10" ht="47" customHeight="1" spans="1:8">
      <c r="A10" s="120" t="s">
        <v>23</v>
      </c>
      <c r="B10" s="135"/>
      <c r="C10" s="121"/>
      <c r="D10" s="122" t="s">
        <v>24</v>
      </c>
      <c r="F10" s="136" t="s">
        <v>23</v>
      </c>
      <c r="G10" s="136"/>
      <c r="H10" s="128"/>
    </row>
    <row r="11" ht="101" customHeight="1" spans="1:8">
      <c r="A11" s="120" t="s">
        <v>25</v>
      </c>
      <c r="B11" s="135"/>
      <c r="C11" s="121"/>
      <c r="D11" s="122" t="s">
        <v>26</v>
      </c>
      <c r="F11" s="136" t="s">
        <v>27</v>
      </c>
      <c r="G11" s="136"/>
      <c r="H11" s="128"/>
    </row>
    <row r="12" ht="74" customHeight="1" spans="1:8">
      <c r="A12" s="120" t="s">
        <v>28</v>
      </c>
      <c r="B12" s="135"/>
      <c r="C12" s="121"/>
      <c r="D12" s="122" t="s">
        <v>29</v>
      </c>
      <c r="F12" s="136" t="s">
        <v>28</v>
      </c>
      <c r="G12" s="136"/>
      <c r="H12" s="128"/>
    </row>
    <row r="13" ht="32.25" customHeight="1" spans="1:8">
      <c r="A13" s="120" t="s">
        <v>30</v>
      </c>
      <c r="B13" s="135"/>
      <c r="C13" s="121"/>
      <c r="D13" s="122" t="s">
        <v>31</v>
      </c>
      <c r="F13" s="136" t="s">
        <v>30</v>
      </c>
      <c r="G13" s="136"/>
      <c r="H13" s="137"/>
    </row>
  </sheetData>
  <mergeCells count="22">
    <mergeCell ref="A1:D1"/>
    <mergeCell ref="B2:C2"/>
    <mergeCell ref="B3:C3"/>
    <mergeCell ref="B4:C4"/>
    <mergeCell ref="B5:C5"/>
    <mergeCell ref="B6:C6"/>
    <mergeCell ref="B7:C7"/>
    <mergeCell ref="B8:C8"/>
    <mergeCell ref="A9:C9"/>
    <mergeCell ref="F9:G9"/>
    <mergeCell ref="A10:C10"/>
    <mergeCell ref="F10:G10"/>
    <mergeCell ref="A11:C11"/>
    <mergeCell ref="F11:G11"/>
    <mergeCell ref="A12:C12"/>
    <mergeCell ref="F12:G12"/>
    <mergeCell ref="A13:C13"/>
    <mergeCell ref="F13:G13"/>
    <mergeCell ref="A2:A6"/>
    <mergeCell ref="A7:A8"/>
    <mergeCell ref="F2:F6"/>
    <mergeCell ref="F7:F8"/>
  </mergeCells>
  <pageMargins left="0.75" right="0.75" top="1" bottom="1" header="0.5" footer="0.5"/>
  <pageSetup paperSize="9" scale="66"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IQ20"/>
  <sheetViews>
    <sheetView zoomScale="85" zoomScaleNormal="85" workbookViewId="0">
      <selection activeCell="D24" sqref="D24"/>
    </sheetView>
  </sheetViews>
  <sheetFormatPr defaultColWidth="8" defaultRowHeight="14.25"/>
  <cols>
    <col min="1" max="1" width="14.6666666666667" style="85" customWidth="1"/>
    <col min="2" max="2" width="15.3333333333333" style="85" customWidth="1"/>
    <col min="3" max="3" width="19.5833333333333" style="85" customWidth="1"/>
    <col min="4" max="4" width="17.1666666666667" style="85" customWidth="1"/>
    <col min="5" max="5" width="23.3333333333333" style="85" customWidth="1"/>
    <col min="6" max="6" width="20.6666666666667" style="85" customWidth="1"/>
    <col min="7" max="7" width="19" style="85" customWidth="1"/>
    <col min="8" max="8" width="18.5833333333333" style="85" customWidth="1"/>
    <col min="9" max="9" width="19.25" style="85" customWidth="1"/>
    <col min="10" max="10" width="30.1416666666667" style="85" customWidth="1"/>
    <col min="11" max="251" width="8" style="85"/>
  </cols>
  <sheetData>
    <row r="2" s="85" customFormat="1" ht="55.9" customHeight="1" spans="1:10">
      <c r="A2" s="89" t="s">
        <v>32</v>
      </c>
      <c r="B2" s="89"/>
      <c r="C2" s="89"/>
      <c r="D2" s="89"/>
      <c r="E2" s="89"/>
      <c r="F2" s="89"/>
      <c r="G2" s="89"/>
      <c r="H2" s="89"/>
      <c r="I2" s="89"/>
      <c r="J2" s="89"/>
    </row>
    <row r="3" s="85" customFormat="1" ht="37" customHeight="1" spans="1:10">
      <c r="A3" s="90" t="s">
        <v>33</v>
      </c>
      <c r="B3" s="91"/>
      <c r="C3" s="91"/>
      <c r="D3" s="91"/>
      <c r="E3" s="91"/>
      <c r="F3" s="91"/>
      <c r="G3" s="91"/>
      <c r="H3" s="91"/>
      <c r="I3" s="91"/>
      <c r="J3" s="113"/>
    </row>
    <row r="4" s="85" customFormat="1" ht="30" customHeight="1" spans="1:10">
      <c r="A4" s="92" t="s">
        <v>34</v>
      </c>
      <c r="B4" s="93" t="s">
        <v>35</v>
      </c>
      <c r="C4" s="94"/>
      <c r="D4" s="94"/>
      <c r="E4" s="94"/>
      <c r="F4" s="94"/>
      <c r="G4" s="94"/>
      <c r="H4" s="94"/>
      <c r="I4" s="94"/>
      <c r="J4" s="94"/>
    </row>
    <row r="5" s="86" customFormat="1" ht="45" customHeight="1" spans="1:10">
      <c r="A5" s="95" t="s">
        <v>36</v>
      </c>
      <c r="B5" s="95"/>
      <c r="C5" s="96" t="s">
        <v>37</v>
      </c>
      <c r="D5" s="96"/>
      <c r="E5" s="96" t="s">
        <v>38</v>
      </c>
      <c r="F5" s="97" t="s">
        <v>39</v>
      </c>
      <c r="G5" s="96" t="s">
        <v>40</v>
      </c>
      <c r="H5" s="96" t="s">
        <v>41</v>
      </c>
      <c r="I5" s="96" t="s">
        <v>42</v>
      </c>
      <c r="J5" s="96" t="s">
        <v>43</v>
      </c>
    </row>
    <row r="6" s="86" customFormat="1" ht="31" customHeight="1" spans="1:10">
      <c r="A6" s="95"/>
      <c r="B6" s="95"/>
      <c r="C6" s="96" t="s">
        <v>44</v>
      </c>
      <c r="D6" s="96"/>
      <c r="E6" s="98">
        <v>62576665.62</v>
      </c>
      <c r="F6" s="98">
        <f t="shared" ref="F6:F11" si="0">G6-E6</f>
        <v>557832045.06</v>
      </c>
      <c r="G6" s="98">
        <v>620408710.68</v>
      </c>
      <c r="H6" s="99">
        <v>620408710.68</v>
      </c>
      <c r="I6" s="114">
        <f t="shared" ref="I6:I11" si="1">H6/G6</f>
        <v>1</v>
      </c>
      <c r="J6" s="100" t="s">
        <v>45</v>
      </c>
    </row>
    <row r="7" s="86" customFormat="1" ht="35" customHeight="1" spans="1:10">
      <c r="A7" s="95"/>
      <c r="B7" s="95"/>
      <c r="C7" s="95" t="s">
        <v>46</v>
      </c>
      <c r="D7" s="96" t="s">
        <v>44</v>
      </c>
      <c r="E7" s="98">
        <v>12761010.32</v>
      </c>
      <c r="F7" s="98">
        <f t="shared" si="0"/>
        <v>-26813.7599999998</v>
      </c>
      <c r="G7" s="98">
        <v>12734196.56</v>
      </c>
      <c r="H7" s="98">
        <v>12734196.56</v>
      </c>
      <c r="I7" s="114">
        <f t="shared" si="1"/>
        <v>1</v>
      </c>
      <c r="J7" s="100"/>
    </row>
    <row r="8" s="86" customFormat="1" ht="35" customHeight="1" spans="1:10">
      <c r="A8" s="95"/>
      <c r="B8" s="95"/>
      <c r="C8" s="95" t="s">
        <v>47</v>
      </c>
      <c r="D8" s="96" t="s">
        <v>44</v>
      </c>
      <c r="E8" s="98">
        <v>49815655.3</v>
      </c>
      <c r="F8" s="98">
        <f t="shared" si="0"/>
        <v>545319038.47</v>
      </c>
      <c r="G8" s="98">
        <v>595134693.77</v>
      </c>
      <c r="H8" s="98">
        <v>595134693.77</v>
      </c>
      <c r="I8" s="114">
        <f t="shared" si="1"/>
        <v>1</v>
      </c>
      <c r="J8" s="100"/>
    </row>
    <row r="9" s="86" customFormat="1" ht="35" customHeight="1" spans="1:10">
      <c r="A9" s="95"/>
      <c r="B9" s="95"/>
      <c r="C9" s="95"/>
      <c r="D9" s="95" t="s">
        <v>48</v>
      </c>
      <c r="E9" s="98">
        <v>40843720</v>
      </c>
      <c r="F9" s="98">
        <f t="shared" si="0"/>
        <v>369045004.82</v>
      </c>
      <c r="G9" s="98">
        <v>409888724.82</v>
      </c>
      <c r="H9" s="98">
        <v>409888724.82</v>
      </c>
      <c r="I9" s="114">
        <f t="shared" si="1"/>
        <v>1</v>
      </c>
      <c r="J9" s="100"/>
    </row>
    <row r="10" s="86" customFormat="1" ht="35" customHeight="1" spans="1:10">
      <c r="A10" s="95"/>
      <c r="B10" s="95"/>
      <c r="C10" s="95"/>
      <c r="D10" s="96" t="s">
        <v>49</v>
      </c>
      <c r="E10" s="99">
        <v>12894498.01</v>
      </c>
      <c r="F10" s="98">
        <f t="shared" si="0"/>
        <v>-354677.66</v>
      </c>
      <c r="G10" s="98">
        <v>12539820.35</v>
      </c>
      <c r="H10" s="98">
        <v>12539820.35</v>
      </c>
      <c r="I10" s="114">
        <f t="shared" si="1"/>
        <v>1</v>
      </c>
      <c r="J10" s="100"/>
    </row>
    <row r="11" s="86" customFormat="1" ht="35" customHeight="1" spans="1:10">
      <c r="A11" s="95"/>
      <c r="B11" s="95"/>
      <c r="C11" s="95"/>
      <c r="D11" s="95" t="s">
        <v>50</v>
      </c>
      <c r="E11" s="98">
        <v>8971935.3</v>
      </c>
      <c r="F11" s="98">
        <f t="shared" si="0"/>
        <v>-5411805.50000002</v>
      </c>
      <c r="G11" s="98">
        <v>3560129.79999998</v>
      </c>
      <c r="H11" s="98">
        <v>3560129.79999998</v>
      </c>
      <c r="I11" s="114">
        <f t="shared" si="1"/>
        <v>1</v>
      </c>
      <c r="J11" s="100"/>
    </row>
    <row r="12" s="87" customFormat="1" ht="26.4" customHeight="1" spans="1:10">
      <c r="A12" s="95" t="s">
        <v>51</v>
      </c>
      <c r="B12" s="95"/>
      <c r="C12" s="100" t="s">
        <v>52</v>
      </c>
      <c r="D12" s="100"/>
      <c r="E12" s="100"/>
      <c r="F12" s="100"/>
      <c r="G12" s="100"/>
      <c r="H12" s="100"/>
      <c r="I12" s="100"/>
      <c r="J12" s="100"/>
    </row>
    <row r="13" s="87" customFormat="1" ht="89" customHeight="1" spans="1:10">
      <c r="A13" s="95"/>
      <c r="B13" s="95"/>
      <c r="C13" s="100"/>
      <c r="D13" s="100"/>
      <c r="E13" s="100"/>
      <c r="F13" s="100"/>
      <c r="G13" s="100"/>
      <c r="H13" s="100"/>
      <c r="I13" s="100"/>
      <c r="J13" s="100"/>
    </row>
    <row r="14" s="85" customFormat="1" ht="44" customHeight="1" spans="1:10">
      <c r="A14" s="101" t="s">
        <v>53</v>
      </c>
      <c r="B14" s="101"/>
      <c r="C14" s="101"/>
      <c r="D14" s="101"/>
      <c r="E14" s="101"/>
      <c r="F14" s="101"/>
      <c r="G14" s="101"/>
      <c r="H14" s="101"/>
      <c r="I14" s="101"/>
      <c r="J14" s="101"/>
    </row>
    <row r="15" s="88" customFormat="1" ht="25.15" customHeight="1" spans="1:10">
      <c r="A15" s="102" t="s">
        <v>54</v>
      </c>
      <c r="B15" s="102"/>
      <c r="C15" s="102"/>
      <c r="D15" s="103" t="s">
        <v>55</v>
      </c>
      <c r="E15" s="104" t="s">
        <v>56</v>
      </c>
      <c r="F15" s="104" t="s">
        <v>57</v>
      </c>
      <c r="G15" s="104" t="s">
        <v>58</v>
      </c>
      <c r="H15" s="104" t="s">
        <v>59</v>
      </c>
      <c r="I15" s="104"/>
      <c r="J15" s="104"/>
    </row>
    <row r="16" ht="36" customHeight="1" spans="1:251">
      <c r="A16" s="103" t="s">
        <v>60</v>
      </c>
      <c r="B16" s="105" t="s">
        <v>61</v>
      </c>
      <c r="C16" s="105" t="s">
        <v>62</v>
      </c>
      <c r="D16" s="103"/>
      <c r="E16" s="104"/>
      <c r="F16" s="104"/>
      <c r="G16" s="104"/>
      <c r="H16" s="104"/>
      <c r="I16" s="104"/>
      <c r="J16" s="104"/>
      <c r="IP16"/>
      <c r="IQ16"/>
    </row>
    <row r="17" s="1" customFormat="1" ht="38" customHeight="1" spans="1:10">
      <c r="A17" s="106" t="s">
        <v>63</v>
      </c>
      <c r="B17" s="107" t="s">
        <v>64</v>
      </c>
      <c r="C17" s="21" t="s">
        <v>65</v>
      </c>
      <c r="D17" s="22" t="s">
        <v>66</v>
      </c>
      <c r="E17" s="22" t="s">
        <v>67</v>
      </c>
      <c r="F17" s="22" t="s">
        <v>68</v>
      </c>
      <c r="G17" s="20" t="s">
        <v>69</v>
      </c>
      <c r="H17" s="108" t="s">
        <v>31</v>
      </c>
      <c r="I17" s="115"/>
      <c r="J17" s="116"/>
    </row>
    <row r="18" s="1" customFormat="1" ht="38" customHeight="1" spans="1:10">
      <c r="A18" s="109" t="s">
        <v>70</v>
      </c>
      <c r="B18" s="107" t="s">
        <v>71</v>
      </c>
      <c r="C18" s="20" t="s">
        <v>72</v>
      </c>
      <c r="D18" s="20" t="s">
        <v>73</v>
      </c>
      <c r="E18" s="20" t="s">
        <v>74</v>
      </c>
      <c r="F18" s="20" t="s">
        <v>68</v>
      </c>
      <c r="G18" s="20" t="s">
        <v>75</v>
      </c>
      <c r="H18" s="108" t="s">
        <v>31</v>
      </c>
      <c r="I18" s="115"/>
      <c r="J18" s="116"/>
    </row>
    <row r="19" s="1" customFormat="1" ht="38" customHeight="1" spans="1:10">
      <c r="A19" s="110" t="s">
        <v>76</v>
      </c>
      <c r="B19" s="111" t="s">
        <v>77</v>
      </c>
      <c r="C19" s="107" t="s">
        <v>78</v>
      </c>
      <c r="D19" s="22" t="s">
        <v>66</v>
      </c>
      <c r="E19" s="22" t="s">
        <v>79</v>
      </c>
      <c r="F19" s="22" t="s">
        <v>68</v>
      </c>
      <c r="G19" s="20" t="s">
        <v>80</v>
      </c>
      <c r="H19" s="108" t="s">
        <v>31</v>
      </c>
      <c r="I19" s="115"/>
      <c r="J19" s="116"/>
    </row>
    <row r="20" s="85" customFormat="1" ht="60" customHeight="1" spans="1:10">
      <c r="A20" s="112" t="s">
        <v>81</v>
      </c>
      <c r="B20" s="43" t="s">
        <v>31</v>
      </c>
      <c r="C20" s="43"/>
      <c r="D20" s="43"/>
      <c r="E20" s="43"/>
      <c r="F20" s="43"/>
      <c r="G20" s="43"/>
      <c r="H20" s="43"/>
      <c r="I20" s="43"/>
      <c r="J20" s="43"/>
    </row>
  </sheetData>
  <mergeCells count="21">
    <mergeCell ref="A2:J2"/>
    <mergeCell ref="A3:J3"/>
    <mergeCell ref="B4:J4"/>
    <mergeCell ref="C5:D5"/>
    <mergeCell ref="C6:D6"/>
    <mergeCell ref="A14:J14"/>
    <mergeCell ref="A15:C15"/>
    <mergeCell ref="H17:J17"/>
    <mergeCell ref="H18:J18"/>
    <mergeCell ref="H19:J19"/>
    <mergeCell ref="B20:J20"/>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1"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80" zoomScaleNormal="80" workbookViewId="0">
      <selection activeCell="D19" sqref="D19:J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ht="41.25" customHeight="1" spans="1:12">
      <c r="A2" s="4" t="s">
        <v>82</v>
      </c>
      <c r="B2" s="4"/>
      <c r="C2" s="4"/>
      <c r="D2" s="4"/>
      <c r="E2" s="4"/>
      <c r="F2" s="4"/>
      <c r="G2" s="4"/>
      <c r="H2" s="4"/>
      <c r="I2" s="4"/>
      <c r="J2" s="4"/>
      <c r="K2" s="4"/>
      <c r="L2" s="4"/>
    </row>
    <row r="3" s="2" customFormat="1" ht="57" customHeight="1" spans="1:12">
      <c r="A3" s="5" t="s">
        <v>83</v>
      </c>
      <c r="B3" s="5"/>
      <c r="C3" s="6" t="s">
        <v>84</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100000</v>
      </c>
      <c r="G6" s="11"/>
      <c r="H6" s="12">
        <v>100000</v>
      </c>
      <c r="I6" s="27">
        <v>10</v>
      </c>
      <c r="J6" s="27">
        <v>1</v>
      </c>
      <c r="K6" s="41">
        <v>10</v>
      </c>
      <c r="L6" s="26" t="s">
        <v>96</v>
      </c>
    </row>
    <row r="7" s="2" customFormat="1" ht="30" customHeight="1" spans="1:12">
      <c r="A7" s="9"/>
      <c r="B7" s="9"/>
      <c r="C7" s="9" t="s">
        <v>48</v>
      </c>
      <c r="D7" s="11">
        <v>0</v>
      </c>
      <c r="E7" s="11"/>
      <c r="F7" s="11">
        <v>100000</v>
      </c>
      <c r="G7" s="11"/>
      <c r="H7" s="12">
        <v>100000</v>
      </c>
      <c r="I7" s="9"/>
      <c r="J7" s="27"/>
      <c r="K7" s="5"/>
      <c r="L7" s="26"/>
    </row>
    <row r="8" s="2" customFormat="1" ht="30" customHeight="1" spans="1:12">
      <c r="A8" s="9"/>
      <c r="B8" s="9"/>
      <c r="C8" s="10" t="s">
        <v>97</v>
      </c>
      <c r="D8" s="11">
        <v>0</v>
      </c>
      <c r="E8" s="11"/>
      <c r="F8" s="11" t="s">
        <v>98</v>
      </c>
      <c r="G8" s="11"/>
      <c r="H8" s="11" t="s">
        <v>98</v>
      </c>
      <c r="I8" s="9"/>
      <c r="J8" s="27">
        <v>0</v>
      </c>
      <c r="K8" s="5"/>
      <c r="L8" s="26"/>
    </row>
    <row r="9" s="2" customFormat="1" ht="30" customHeight="1" spans="1:12">
      <c r="A9" s="9"/>
      <c r="B9" s="9"/>
      <c r="C9" s="5" t="s">
        <v>99</v>
      </c>
      <c r="D9" s="11">
        <v>0</v>
      </c>
      <c r="E9" s="11"/>
      <c r="F9" s="11" t="s">
        <v>98</v>
      </c>
      <c r="G9" s="11"/>
      <c r="H9" s="11" t="s">
        <v>98</v>
      </c>
      <c r="I9" s="9"/>
      <c r="J9" s="27">
        <v>0</v>
      </c>
      <c r="K9" s="5"/>
      <c r="L9" s="26"/>
    </row>
    <row r="10" ht="26.4" customHeight="1" spans="1:12">
      <c r="A10" s="6" t="s">
        <v>100</v>
      </c>
      <c r="B10" s="8" t="s">
        <v>101</v>
      </c>
      <c r="C10" s="8"/>
      <c r="D10" s="8"/>
      <c r="E10" s="8"/>
      <c r="F10" s="8"/>
      <c r="G10" s="8"/>
      <c r="H10" s="8" t="s">
        <v>102</v>
      </c>
      <c r="I10" s="8"/>
      <c r="J10" s="8"/>
      <c r="K10" s="8"/>
      <c r="L10" s="8"/>
    </row>
    <row r="11" ht="66.65" customHeight="1" spans="1:12">
      <c r="A11" s="6"/>
      <c r="B11" s="13" t="s">
        <v>103</v>
      </c>
      <c r="C11" s="13"/>
      <c r="D11" s="13"/>
      <c r="E11" s="13"/>
      <c r="F11" s="13"/>
      <c r="G11" s="13"/>
      <c r="H11" s="13" t="s">
        <v>104</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ht="28" customHeight="1" spans="1:12">
      <c r="A15" s="18" t="s">
        <v>108</v>
      </c>
      <c r="B15" s="18"/>
      <c r="C15" s="19" t="s">
        <v>61</v>
      </c>
      <c r="D15" s="19" t="s">
        <v>62</v>
      </c>
      <c r="E15" s="18" t="s">
        <v>55</v>
      </c>
      <c r="F15" s="18" t="s">
        <v>56</v>
      </c>
      <c r="G15" s="5" t="s">
        <v>57</v>
      </c>
      <c r="H15" s="10" t="s">
        <v>58</v>
      </c>
      <c r="I15" s="10" t="s">
        <v>92</v>
      </c>
      <c r="J15" s="10" t="s">
        <v>94</v>
      </c>
      <c r="K15" s="33" t="s">
        <v>59</v>
      </c>
      <c r="L15" s="34"/>
    </row>
    <row r="16" ht="38" customHeight="1" spans="1:12">
      <c r="A16" s="20" t="s">
        <v>63</v>
      </c>
      <c r="B16" s="20"/>
      <c r="C16" s="20" t="s">
        <v>109</v>
      </c>
      <c r="D16" s="20" t="s">
        <v>110</v>
      </c>
      <c r="E16" s="20" t="s">
        <v>73</v>
      </c>
      <c r="F16" s="20" t="s">
        <v>111</v>
      </c>
      <c r="G16" s="20" t="s">
        <v>112</v>
      </c>
      <c r="H16" s="20" t="s">
        <v>75</v>
      </c>
      <c r="I16" s="42">
        <v>25</v>
      </c>
      <c r="J16" s="42">
        <v>0</v>
      </c>
      <c r="K16" s="43" t="s">
        <v>113</v>
      </c>
      <c r="L16" s="43"/>
    </row>
    <row r="17" ht="38" customHeight="1" spans="1:12">
      <c r="A17" s="20" t="s">
        <v>63</v>
      </c>
      <c r="B17" s="24"/>
      <c r="C17" s="20" t="s">
        <v>114</v>
      </c>
      <c r="D17" s="20" t="s">
        <v>115</v>
      </c>
      <c r="E17" s="20" t="s">
        <v>73</v>
      </c>
      <c r="F17" s="20" t="s">
        <v>74</v>
      </c>
      <c r="G17" s="20" t="s">
        <v>68</v>
      </c>
      <c r="H17" s="20" t="s">
        <v>75</v>
      </c>
      <c r="I17" s="42">
        <v>25</v>
      </c>
      <c r="J17" s="42"/>
      <c r="K17" s="43" t="s">
        <v>113</v>
      </c>
      <c r="L17" s="24"/>
    </row>
    <row r="18" ht="38" customHeight="1" spans="1:12">
      <c r="A18" s="20" t="s">
        <v>63</v>
      </c>
      <c r="B18" s="24"/>
      <c r="C18" s="20" t="s">
        <v>116</v>
      </c>
      <c r="D18" s="20" t="s">
        <v>117</v>
      </c>
      <c r="E18" s="20" t="s">
        <v>118</v>
      </c>
      <c r="F18" s="20" t="s">
        <v>119</v>
      </c>
      <c r="G18" s="20" t="s">
        <v>120</v>
      </c>
      <c r="H18" s="20" t="s">
        <v>75</v>
      </c>
      <c r="I18" s="42">
        <v>20</v>
      </c>
      <c r="J18" s="42"/>
      <c r="K18" s="43" t="s">
        <v>113</v>
      </c>
      <c r="L18" s="24"/>
    </row>
    <row r="19" ht="38" customHeight="1" spans="1:12">
      <c r="A19" s="20" t="s">
        <v>70</v>
      </c>
      <c r="B19" s="24"/>
      <c r="C19" s="20" t="s">
        <v>121</v>
      </c>
      <c r="D19" s="20" t="s">
        <v>72</v>
      </c>
      <c r="E19" s="20" t="s">
        <v>73</v>
      </c>
      <c r="F19" s="20" t="s">
        <v>74</v>
      </c>
      <c r="G19" s="20" t="s">
        <v>68</v>
      </c>
      <c r="H19" s="20" t="s">
        <v>75</v>
      </c>
      <c r="I19" s="42">
        <v>10</v>
      </c>
      <c r="J19" s="42"/>
      <c r="K19" s="43" t="s">
        <v>113</v>
      </c>
      <c r="L19" s="24"/>
    </row>
    <row r="20" ht="38" customHeight="1" spans="1:12">
      <c r="A20" s="20" t="s">
        <v>76</v>
      </c>
      <c r="B20" s="24"/>
      <c r="C20" s="20" t="s">
        <v>122</v>
      </c>
      <c r="D20" s="20" t="s">
        <v>123</v>
      </c>
      <c r="E20" s="20" t="s">
        <v>66</v>
      </c>
      <c r="F20" s="20" t="s">
        <v>79</v>
      </c>
      <c r="G20" s="20" t="s">
        <v>68</v>
      </c>
      <c r="H20" s="20" t="s">
        <v>75</v>
      </c>
      <c r="I20" s="42">
        <v>10</v>
      </c>
      <c r="J20" s="42"/>
      <c r="K20" s="43" t="s">
        <v>113</v>
      </c>
      <c r="L20" s="24"/>
    </row>
    <row r="21" s="3" customFormat="1" ht="67" customHeight="1" spans="1:12">
      <c r="A21" s="6" t="s">
        <v>124</v>
      </c>
      <c r="B21" s="6"/>
      <c r="C21" s="6"/>
      <c r="D21" s="13" t="s">
        <v>31</v>
      </c>
      <c r="E21" s="13"/>
      <c r="F21" s="13"/>
      <c r="G21" s="13"/>
      <c r="H21" s="13"/>
      <c r="I21" s="13"/>
      <c r="J21" s="13"/>
      <c r="K21" s="13"/>
      <c r="L21" s="13"/>
    </row>
    <row r="22" s="3" customFormat="1" ht="30" customHeight="1" spans="1:12">
      <c r="A22" s="5" t="s">
        <v>125</v>
      </c>
      <c r="B22" s="5"/>
      <c r="C22" s="5"/>
      <c r="D22" s="5"/>
      <c r="E22" s="5"/>
      <c r="F22" s="5"/>
      <c r="G22" s="5"/>
      <c r="H22" s="5"/>
      <c r="I22" s="6" t="s">
        <v>126</v>
      </c>
      <c r="J22" s="6" t="s">
        <v>127</v>
      </c>
      <c r="K22" s="6" t="s">
        <v>128</v>
      </c>
      <c r="L22" s="6"/>
    </row>
    <row r="23" s="2" customFormat="1" ht="35" customHeight="1" spans="1:12">
      <c r="A23" s="5"/>
      <c r="B23" s="5"/>
      <c r="C23" s="5"/>
      <c r="D23" s="5"/>
      <c r="E23" s="5"/>
      <c r="F23" s="5"/>
      <c r="G23" s="5"/>
      <c r="H23" s="5"/>
      <c r="I23" s="27">
        <v>100</v>
      </c>
      <c r="J23" s="27">
        <v>100</v>
      </c>
      <c r="K23" s="6" t="s">
        <v>129</v>
      </c>
      <c r="L23" s="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52"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3"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130</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34320</v>
      </c>
      <c r="E6" s="11"/>
      <c r="F6" s="11">
        <v>34320</v>
      </c>
      <c r="G6" s="11"/>
      <c r="H6" s="12">
        <v>25480</v>
      </c>
      <c r="I6" s="27">
        <v>10</v>
      </c>
      <c r="J6" s="27">
        <f>H6/F6</f>
        <v>0.742424242424242</v>
      </c>
      <c r="K6" s="41">
        <v>7.4</v>
      </c>
      <c r="L6" s="26"/>
    </row>
    <row r="7" s="2" customFormat="1" ht="30" customHeight="1" spans="1:12">
      <c r="A7" s="9"/>
      <c r="B7" s="9"/>
      <c r="C7" s="9" t="s">
        <v>48</v>
      </c>
      <c r="D7" s="11">
        <v>34320</v>
      </c>
      <c r="E7" s="11"/>
      <c r="F7" s="11">
        <v>34320</v>
      </c>
      <c r="G7" s="11"/>
      <c r="H7" s="12">
        <v>25480</v>
      </c>
      <c r="I7" s="9"/>
      <c r="J7" s="27">
        <f>H7/F7</f>
        <v>0.742424242424242</v>
      </c>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120" customHeight="1" spans="1:12">
      <c r="A11" s="6"/>
      <c r="B11" s="13" t="s">
        <v>131</v>
      </c>
      <c r="C11" s="13"/>
      <c r="D11" s="13"/>
      <c r="E11" s="13"/>
      <c r="F11" s="13"/>
      <c r="G11" s="13"/>
      <c r="H11" s="13" t="s">
        <v>132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0" t="s">
        <v>64</v>
      </c>
      <c r="D16" s="20" t="s">
        <v>133</v>
      </c>
      <c r="E16" s="22" t="s">
        <v>134</v>
      </c>
      <c r="F16" s="22" t="s">
        <v>75</v>
      </c>
      <c r="G16" s="22" t="s">
        <v>68</v>
      </c>
      <c r="H16" s="20" t="s">
        <v>75</v>
      </c>
      <c r="I16" s="42">
        <v>25</v>
      </c>
      <c r="J16" s="42">
        <v>25</v>
      </c>
      <c r="K16" s="43" t="s">
        <v>113</v>
      </c>
      <c r="L16" s="43"/>
    </row>
    <row r="17" s="1" customFormat="1" ht="38" customHeight="1" spans="1:12">
      <c r="A17" s="20" t="s">
        <v>63</v>
      </c>
      <c r="B17" s="20"/>
      <c r="C17" s="21" t="s">
        <v>116</v>
      </c>
      <c r="D17" s="21" t="s">
        <v>117</v>
      </c>
      <c r="E17" s="22" t="s">
        <v>118</v>
      </c>
      <c r="F17" s="22" t="s">
        <v>135</v>
      </c>
      <c r="G17" s="22" t="s">
        <v>120</v>
      </c>
      <c r="H17" s="20" t="s">
        <v>75</v>
      </c>
      <c r="I17" s="42">
        <v>25</v>
      </c>
      <c r="J17" s="42">
        <v>25</v>
      </c>
      <c r="K17" s="43" t="s">
        <v>113</v>
      </c>
      <c r="L17" s="24"/>
    </row>
    <row r="18" s="1" customFormat="1" ht="38" customHeight="1" spans="1:12">
      <c r="A18" s="20" t="s">
        <v>70</v>
      </c>
      <c r="B18" s="24"/>
      <c r="C18" s="21" t="s">
        <v>136</v>
      </c>
      <c r="D18" s="21" t="s">
        <v>137</v>
      </c>
      <c r="E18" s="22" t="s">
        <v>134</v>
      </c>
      <c r="F18" s="22" t="s">
        <v>74</v>
      </c>
      <c r="G18" s="22" t="s">
        <v>68</v>
      </c>
      <c r="H18" s="20" t="s">
        <v>75</v>
      </c>
      <c r="I18" s="42">
        <v>15</v>
      </c>
      <c r="J18" s="42">
        <v>15</v>
      </c>
      <c r="K18" s="43" t="s">
        <v>113</v>
      </c>
      <c r="L18" s="24"/>
    </row>
    <row r="19" s="1" customFormat="1" ht="38" customHeight="1" spans="1:12">
      <c r="A19" s="74" t="s">
        <v>70</v>
      </c>
      <c r="B19" s="75"/>
      <c r="C19" s="21" t="s">
        <v>121</v>
      </c>
      <c r="D19" s="21" t="s">
        <v>138</v>
      </c>
      <c r="E19" s="22" t="s">
        <v>134</v>
      </c>
      <c r="F19" s="22" t="s">
        <v>74</v>
      </c>
      <c r="G19" s="22" t="s">
        <v>68</v>
      </c>
      <c r="H19" s="20" t="s">
        <v>75</v>
      </c>
      <c r="I19" s="42">
        <v>15</v>
      </c>
      <c r="J19" s="42">
        <v>15</v>
      </c>
      <c r="K19" s="80" t="s">
        <v>113</v>
      </c>
      <c r="L19" s="75"/>
    </row>
    <row r="20" s="1" customFormat="1" ht="38" customHeight="1" spans="1:12">
      <c r="A20" s="78" t="s">
        <v>76</v>
      </c>
      <c r="B20" s="79"/>
      <c r="C20" s="21" t="s">
        <v>122</v>
      </c>
      <c r="D20" s="21" t="s">
        <v>139</v>
      </c>
      <c r="E20" s="22" t="s">
        <v>66</v>
      </c>
      <c r="F20" s="22" t="s">
        <v>67</v>
      </c>
      <c r="G20" s="22" t="s">
        <v>68</v>
      </c>
      <c r="H20" s="20" t="s">
        <v>75</v>
      </c>
      <c r="I20" s="42">
        <v>10</v>
      </c>
      <c r="J20" s="42">
        <v>10</v>
      </c>
      <c r="K20" s="80" t="s">
        <v>113</v>
      </c>
      <c r="L20" s="75"/>
    </row>
    <row r="21" s="1" customFormat="1" ht="38" customHeight="1" spans="1:12">
      <c r="A21" s="82"/>
      <c r="B21" s="83"/>
      <c r="C21" s="20"/>
      <c r="D21" s="20"/>
      <c r="E21" s="20"/>
      <c r="F21" s="20"/>
      <c r="G21" s="20"/>
      <c r="H21" s="20"/>
      <c r="I21" s="42"/>
      <c r="J21" s="42"/>
      <c r="K21" s="84"/>
      <c r="L21" s="83"/>
    </row>
    <row r="22" s="3" customFormat="1" ht="67" customHeight="1" spans="1:12">
      <c r="A22" s="6" t="s">
        <v>124</v>
      </c>
      <c r="B22" s="6"/>
      <c r="C22" s="6"/>
      <c r="D22" s="13" t="s">
        <v>31</v>
      </c>
      <c r="E22" s="13"/>
      <c r="F22" s="13"/>
      <c r="G22" s="13"/>
      <c r="H22" s="13"/>
      <c r="I22" s="13"/>
      <c r="J22" s="13"/>
      <c r="K22" s="13"/>
      <c r="L22" s="13"/>
    </row>
    <row r="23" s="3" customFormat="1" ht="30" customHeight="1" spans="1:12">
      <c r="A23" s="5" t="s">
        <v>125</v>
      </c>
      <c r="B23" s="5"/>
      <c r="C23" s="5"/>
      <c r="D23" s="5"/>
      <c r="E23" s="5"/>
      <c r="F23" s="5"/>
      <c r="G23" s="5"/>
      <c r="H23" s="5"/>
      <c r="I23" s="6" t="s">
        <v>126</v>
      </c>
      <c r="J23" s="6" t="s">
        <v>127</v>
      </c>
      <c r="K23" s="6" t="s">
        <v>128</v>
      </c>
      <c r="L23" s="6"/>
    </row>
    <row r="24" s="2" customFormat="1" ht="35" customHeight="1" spans="1:12">
      <c r="A24" s="5"/>
      <c r="B24" s="5"/>
      <c r="C24" s="5"/>
      <c r="D24" s="5"/>
      <c r="E24" s="5"/>
      <c r="F24" s="5"/>
      <c r="G24" s="5"/>
      <c r="H24" s="5"/>
      <c r="I24" s="27">
        <v>100</v>
      </c>
      <c r="J24" s="27">
        <v>97.4</v>
      </c>
      <c r="K24" s="6" t="s">
        <v>129</v>
      </c>
      <c r="L24" s="6"/>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8"/>
  <sheetViews>
    <sheetView workbookViewId="0">
      <selection activeCell="J28" sqref="J28"/>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140</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6100000</v>
      </c>
      <c r="E6" s="11"/>
      <c r="F6" s="11">
        <v>6100000</v>
      </c>
      <c r="G6" s="11"/>
      <c r="H6" s="12">
        <v>5955778</v>
      </c>
      <c r="I6" s="27">
        <v>10</v>
      </c>
      <c r="J6" s="27">
        <f>H6/F6</f>
        <v>0.976357049180328</v>
      </c>
      <c r="K6" s="41">
        <v>9.8</v>
      </c>
      <c r="L6" s="26"/>
    </row>
    <row r="7" s="2" customFormat="1" ht="30" customHeight="1" spans="1:12">
      <c r="A7" s="9"/>
      <c r="B7" s="9"/>
      <c r="C7" s="9" t="s">
        <v>48</v>
      </c>
      <c r="D7" s="11">
        <v>6100000</v>
      </c>
      <c r="E7" s="11"/>
      <c r="F7" s="11">
        <v>6100000</v>
      </c>
      <c r="G7" s="11"/>
      <c r="H7" s="12">
        <v>5955778</v>
      </c>
      <c r="I7" s="9"/>
      <c r="J7" s="27">
        <f>H7/F7</f>
        <v>0.976357049180328</v>
      </c>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120" customHeight="1" spans="1:12">
      <c r="A11" s="6"/>
      <c r="B11" s="13" t="s">
        <v>141</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143</v>
      </c>
      <c r="E16" s="22" t="s">
        <v>66</v>
      </c>
      <c r="F16" s="22" t="s">
        <v>144</v>
      </c>
      <c r="G16" s="22" t="s">
        <v>145</v>
      </c>
      <c r="H16" s="20" t="s">
        <v>75</v>
      </c>
      <c r="I16" s="42">
        <v>10</v>
      </c>
      <c r="J16" s="42">
        <v>10</v>
      </c>
      <c r="K16" s="43" t="s">
        <v>113</v>
      </c>
      <c r="L16" s="43"/>
    </row>
    <row r="17" s="1" customFormat="1" ht="38" customHeight="1" spans="1:12">
      <c r="A17" s="20" t="s">
        <v>63</v>
      </c>
      <c r="B17" s="20"/>
      <c r="C17" s="21" t="s">
        <v>109</v>
      </c>
      <c r="D17" s="21" t="s">
        <v>146</v>
      </c>
      <c r="E17" s="22" t="s">
        <v>66</v>
      </c>
      <c r="F17" s="22" t="s">
        <v>147</v>
      </c>
      <c r="G17" s="22" t="s">
        <v>145</v>
      </c>
      <c r="H17" s="20" t="s">
        <v>75</v>
      </c>
      <c r="I17" s="42">
        <v>10</v>
      </c>
      <c r="J17" s="42">
        <v>10</v>
      </c>
      <c r="K17" s="43" t="s">
        <v>113</v>
      </c>
      <c r="L17" s="24"/>
    </row>
    <row r="18" s="1" customFormat="1" ht="38" customHeight="1" spans="1:12">
      <c r="A18" s="20" t="s">
        <v>63</v>
      </c>
      <c r="B18" s="24"/>
      <c r="C18" s="21" t="s">
        <v>109</v>
      </c>
      <c r="D18" s="21" t="s">
        <v>148</v>
      </c>
      <c r="E18" s="22" t="s">
        <v>66</v>
      </c>
      <c r="F18" s="22" t="s">
        <v>74</v>
      </c>
      <c r="G18" s="22" t="s">
        <v>145</v>
      </c>
      <c r="H18" s="20" t="s">
        <v>75</v>
      </c>
      <c r="I18" s="42">
        <v>10</v>
      </c>
      <c r="J18" s="42">
        <v>10</v>
      </c>
      <c r="K18" s="43" t="s">
        <v>113</v>
      </c>
      <c r="L18" s="24"/>
    </row>
    <row r="19" s="1" customFormat="1" ht="38" customHeight="1" spans="1:12">
      <c r="A19" s="74" t="s">
        <v>63</v>
      </c>
      <c r="B19" s="75"/>
      <c r="C19" s="21" t="s">
        <v>64</v>
      </c>
      <c r="D19" s="21" t="s">
        <v>149</v>
      </c>
      <c r="E19" s="22" t="s">
        <v>134</v>
      </c>
      <c r="F19" s="22" t="s">
        <v>74</v>
      </c>
      <c r="G19" s="22" t="s">
        <v>68</v>
      </c>
      <c r="H19" s="20" t="s">
        <v>75</v>
      </c>
      <c r="I19" s="42">
        <v>10</v>
      </c>
      <c r="J19" s="42">
        <v>10</v>
      </c>
      <c r="K19" s="80" t="s">
        <v>113</v>
      </c>
      <c r="L19" s="75"/>
    </row>
    <row r="20" s="1" customFormat="1" ht="38" customHeight="1" spans="1:12">
      <c r="A20" s="78" t="s">
        <v>63</v>
      </c>
      <c r="B20" s="79"/>
      <c r="C20" s="21" t="s">
        <v>114</v>
      </c>
      <c r="D20" s="21" t="s">
        <v>150</v>
      </c>
      <c r="E20" s="22" t="s">
        <v>134</v>
      </c>
      <c r="F20" s="22" t="s">
        <v>74</v>
      </c>
      <c r="G20" s="22" t="s">
        <v>68</v>
      </c>
      <c r="H20" s="20" t="s">
        <v>75</v>
      </c>
      <c r="I20" s="42">
        <v>10</v>
      </c>
      <c r="J20" s="42">
        <v>10</v>
      </c>
      <c r="K20" s="43" t="s">
        <v>113</v>
      </c>
      <c r="L20" s="81"/>
    </row>
    <row r="21" s="1" customFormat="1" ht="38" customHeight="1" spans="1:12">
      <c r="A21" s="78" t="s">
        <v>70</v>
      </c>
      <c r="B21" s="79"/>
      <c r="C21" s="76" t="s">
        <v>151</v>
      </c>
      <c r="D21" s="76" t="s">
        <v>152</v>
      </c>
      <c r="E21" s="77" t="s">
        <v>134</v>
      </c>
      <c r="F21" s="77" t="s">
        <v>153</v>
      </c>
      <c r="G21" s="77" t="s">
        <v>68</v>
      </c>
      <c r="H21" s="20" t="s">
        <v>75</v>
      </c>
      <c r="I21" s="42">
        <v>15</v>
      </c>
      <c r="J21" s="42">
        <v>15</v>
      </c>
      <c r="K21" s="43" t="s">
        <v>113</v>
      </c>
      <c r="L21" s="81"/>
    </row>
    <row r="22" s="1" customFormat="1" ht="38" customHeight="1" spans="1:12">
      <c r="A22" s="78" t="s">
        <v>70</v>
      </c>
      <c r="B22" s="79"/>
      <c r="C22" s="76" t="s">
        <v>154</v>
      </c>
      <c r="D22" s="76" t="s">
        <v>155</v>
      </c>
      <c r="E22" s="77" t="s">
        <v>66</v>
      </c>
      <c r="F22" s="77" t="s">
        <v>156</v>
      </c>
      <c r="G22" s="77" t="s">
        <v>68</v>
      </c>
      <c r="H22" s="20" t="s">
        <v>75</v>
      </c>
      <c r="I22" s="42">
        <v>15</v>
      </c>
      <c r="J22" s="42">
        <v>15</v>
      </c>
      <c r="K22" s="43" t="s">
        <v>113</v>
      </c>
      <c r="L22" s="81"/>
    </row>
    <row r="23" s="1" customFormat="1" ht="38" customHeight="1" spans="1:12">
      <c r="A23" s="78" t="s">
        <v>76</v>
      </c>
      <c r="B23" s="79"/>
      <c r="C23" s="21" t="s">
        <v>77</v>
      </c>
      <c r="D23" s="21" t="s">
        <v>157</v>
      </c>
      <c r="E23" s="22" t="s">
        <v>66</v>
      </c>
      <c r="F23" s="22" t="s">
        <v>79</v>
      </c>
      <c r="G23" s="22" t="s">
        <v>68</v>
      </c>
      <c r="H23" s="20" t="s">
        <v>75</v>
      </c>
      <c r="I23" s="42">
        <v>3</v>
      </c>
      <c r="J23" s="42">
        <v>3</v>
      </c>
      <c r="K23" s="43" t="s">
        <v>113</v>
      </c>
      <c r="L23" s="81"/>
    </row>
    <row r="24" s="1" customFormat="1" ht="38" customHeight="1" spans="1:12">
      <c r="A24" s="78" t="s">
        <v>76</v>
      </c>
      <c r="B24" s="79"/>
      <c r="C24" s="21" t="s">
        <v>77</v>
      </c>
      <c r="D24" s="21" t="s">
        <v>158</v>
      </c>
      <c r="E24" s="22" t="s">
        <v>134</v>
      </c>
      <c r="F24" s="22" t="s">
        <v>79</v>
      </c>
      <c r="G24" s="22" t="s">
        <v>68</v>
      </c>
      <c r="H24" s="20" t="s">
        <v>75</v>
      </c>
      <c r="I24" s="42">
        <v>4</v>
      </c>
      <c r="J24" s="42">
        <v>4</v>
      </c>
      <c r="K24" s="43" t="s">
        <v>113</v>
      </c>
      <c r="L24" s="81"/>
    </row>
    <row r="25" s="1" customFormat="1" ht="38" customHeight="1" spans="1:12">
      <c r="A25" s="78" t="s">
        <v>76</v>
      </c>
      <c r="B25" s="79"/>
      <c r="C25" s="21" t="s">
        <v>77</v>
      </c>
      <c r="D25" s="21" t="s">
        <v>159</v>
      </c>
      <c r="E25" s="22" t="s">
        <v>134</v>
      </c>
      <c r="F25" s="22" t="s">
        <v>79</v>
      </c>
      <c r="G25" s="22" t="s">
        <v>68</v>
      </c>
      <c r="H25" s="20" t="s">
        <v>75</v>
      </c>
      <c r="I25" s="42">
        <v>3</v>
      </c>
      <c r="J25" s="42">
        <v>3</v>
      </c>
      <c r="K25" s="43" t="s">
        <v>113</v>
      </c>
      <c r="L25" s="81"/>
    </row>
    <row r="26" s="3" customFormat="1" ht="67" customHeight="1" spans="1:12">
      <c r="A26" s="6" t="s">
        <v>124</v>
      </c>
      <c r="B26" s="6"/>
      <c r="C26" s="6"/>
      <c r="D26" s="13" t="s">
        <v>31</v>
      </c>
      <c r="E26" s="13"/>
      <c r="F26" s="13"/>
      <c r="G26" s="13"/>
      <c r="H26" s="13"/>
      <c r="I26" s="13"/>
      <c r="J26" s="13"/>
      <c r="K26" s="13"/>
      <c r="L26" s="13"/>
    </row>
    <row r="27" s="3" customFormat="1" ht="30" customHeight="1" spans="1:12">
      <c r="A27" s="5" t="s">
        <v>125</v>
      </c>
      <c r="B27" s="5"/>
      <c r="C27" s="5"/>
      <c r="D27" s="5"/>
      <c r="E27" s="5"/>
      <c r="F27" s="5"/>
      <c r="G27" s="5"/>
      <c r="H27" s="5"/>
      <c r="I27" s="6" t="s">
        <v>126</v>
      </c>
      <c r="J27" s="6" t="s">
        <v>127</v>
      </c>
      <c r="K27" s="6" t="s">
        <v>128</v>
      </c>
      <c r="L27" s="6"/>
    </row>
    <row r="28" s="2" customFormat="1" ht="35" customHeight="1" spans="1:12">
      <c r="A28" s="5"/>
      <c r="B28" s="5"/>
      <c r="C28" s="5"/>
      <c r="D28" s="5"/>
      <c r="E28" s="5"/>
      <c r="F28" s="5"/>
      <c r="G28" s="5"/>
      <c r="H28" s="5"/>
      <c r="I28" s="27">
        <v>100</v>
      </c>
      <c r="J28" s="27">
        <v>99.8</v>
      </c>
      <c r="K28" s="6" t="s">
        <v>129</v>
      </c>
      <c r="L28" s="6"/>
    </row>
  </sheetData>
  <mergeCells count="5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C26"/>
    <mergeCell ref="D26:L26"/>
    <mergeCell ref="K27:L27"/>
    <mergeCell ref="K28:L28"/>
    <mergeCell ref="A10:A11"/>
    <mergeCell ref="I7:I9"/>
    <mergeCell ref="K7:K9"/>
    <mergeCell ref="L6:L9"/>
    <mergeCell ref="A5:B9"/>
    <mergeCell ref="A27:H28"/>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8"/>
  <sheetViews>
    <sheetView workbookViewId="0">
      <selection activeCell="A13" sqref="A13:L13"/>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160</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150000</v>
      </c>
      <c r="E6" s="11"/>
      <c r="F6" s="11">
        <v>150000</v>
      </c>
      <c r="G6" s="11"/>
      <c r="H6" s="12">
        <v>150000</v>
      </c>
      <c r="I6" s="27">
        <v>10</v>
      </c>
      <c r="J6" s="27">
        <f>H6/F6</f>
        <v>1</v>
      </c>
      <c r="K6" s="41">
        <v>10</v>
      </c>
      <c r="L6" s="26"/>
    </row>
    <row r="7" s="2" customFormat="1" ht="30" customHeight="1" spans="1:12">
      <c r="A7" s="9"/>
      <c r="B7" s="9"/>
      <c r="C7" s="9" t="s">
        <v>48</v>
      </c>
      <c r="D7" s="11">
        <v>150000</v>
      </c>
      <c r="E7" s="11"/>
      <c r="F7" s="11">
        <v>150000</v>
      </c>
      <c r="G7" s="11"/>
      <c r="H7" s="12">
        <v>150000</v>
      </c>
      <c r="I7" s="9"/>
      <c r="J7" s="27">
        <f>H7/F7</f>
        <v>1</v>
      </c>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120" customHeight="1" spans="1:12">
      <c r="A11" s="6"/>
      <c r="B11" s="13" t="s">
        <v>161</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162</v>
      </c>
      <c r="E16" s="22" t="s">
        <v>66</v>
      </c>
      <c r="F16" s="22" t="s">
        <v>163</v>
      </c>
      <c r="G16" s="22" t="s">
        <v>164</v>
      </c>
      <c r="H16" s="20" t="s">
        <v>75</v>
      </c>
      <c r="I16" s="42">
        <v>10</v>
      </c>
      <c r="J16" s="42">
        <v>10</v>
      </c>
      <c r="K16" s="43" t="s">
        <v>113</v>
      </c>
      <c r="L16" s="43"/>
    </row>
    <row r="17" s="1" customFormat="1" ht="38" customHeight="1" spans="1:12">
      <c r="A17" s="20" t="s">
        <v>63</v>
      </c>
      <c r="B17" s="20"/>
      <c r="C17" s="21" t="s">
        <v>109</v>
      </c>
      <c r="D17" s="21" t="s">
        <v>165</v>
      </c>
      <c r="E17" s="22" t="s">
        <v>66</v>
      </c>
      <c r="F17" s="22" t="s">
        <v>166</v>
      </c>
      <c r="G17" s="22" t="s">
        <v>164</v>
      </c>
      <c r="H17" s="20" t="s">
        <v>75</v>
      </c>
      <c r="I17" s="42">
        <v>10</v>
      </c>
      <c r="J17" s="42">
        <v>10</v>
      </c>
      <c r="K17" s="43" t="s">
        <v>113</v>
      </c>
      <c r="L17" s="43"/>
    </row>
    <row r="18" s="1" customFormat="1" ht="38" customHeight="1" spans="1:12">
      <c r="A18" s="20" t="s">
        <v>63</v>
      </c>
      <c r="B18" s="20"/>
      <c r="C18" s="21" t="s">
        <v>64</v>
      </c>
      <c r="D18" s="21" t="s">
        <v>167</v>
      </c>
      <c r="E18" s="22" t="s">
        <v>134</v>
      </c>
      <c r="F18" s="22" t="s">
        <v>74</v>
      </c>
      <c r="G18" s="22" t="s">
        <v>68</v>
      </c>
      <c r="H18" s="20" t="s">
        <v>75</v>
      </c>
      <c r="I18" s="42">
        <v>10</v>
      </c>
      <c r="J18" s="42">
        <v>10</v>
      </c>
      <c r="K18" s="43" t="s">
        <v>113</v>
      </c>
      <c r="L18" s="43"/>
    </row>
    <row r="19" s="1" customFormat="1" ht="38" customHeight="1" spans="1:12">
      <c r="A19" s="20" t="s">
        <v>63</v>
      </c>
      <c r="B19" s="20"/>
      <c r="C19" s="21" t="s">
        <v>114</v>
      </c>
      <c r="D19" s="21" t="s">
        <v>150</v>
      </c>
      <c r="E19" s="22" t="s">
        <v>134</v>
      </c>
      <c r="F19" s="22" t="s">
        <v>74</v>
      </c>
      <c r="G19" s="22" t="s">
        <v>68</v>
      </c>
      <c r="H19" s="20" t="s">
        <v>75</v>
      </c>
      <c r="I19" s="42">
        <v>10</v>
      </c>
      <c r="J19" s="42">
        <v>10</v>
      </c>
      <c r="K19" s="43" t="s">
        <v>113</v>
      </c>
      <c r="L19" s="43"/>
    </row>
    <row r="20" s="1" customFormat="1" ht="38" customHeight="1" spans="1:12">
      <c r="A20" s="20" t="s">
        <v>63</v>
      </c>
      <c r="B20" s="20"/>
      <c r="C20" s="21" t="s">
        <v>116</v>
      </c>
      <c r="D20" s="21" t="s">
        <v>117</v>
      </c>
      <c r="E20" s="22" t="s">
        <v>118</v>
      </c>
      <c r="F20" s="22" t="s">
        <v>168</v>
      </c>
      <c r="G20" s="22" t="s">
        <v>120</v>
      </c>
      <c r="H20" s="20" t="s">
        <v>75</v>
      </c>
      <c r="I20" s="42">
        <v>10</v>
      </c>
      <c r="J20" s="42">
        <v>10</v>
      </c>
      <c r="K20" s="43" t="s">
        <v>113</v>
      </c>
      <c r="L20" s="43"/>
    </row>
    <row r="21" s="1" customFormat="1" ht="38" customHeight="1" spans="1:12">
      <c r="A21" s="20" t="s">
        <v>70</v>
      </c>
      <c r="B21" s="20"/>
      <c r="C21" s="76" t="s">
        <v>154</v>
      </c>
      <c r="D21" s="76" t="s">
        <v>169</v>
      </c>
      <c r="E21" s="77" t="s">
        <v>134</v>
      </c>
      <c r="F21" s="77" t="s">
        <v>74</v>
      </c>
      <c r="G21" s="77" t="s">
        <v>68</v>
      </c>
      <c r="H21" s="20" t="s">
        <v>75</v>
      </c>
      <c r="I21" s="42">
        <v>15</v>
      </c>
      <c r="J21" s="42">
        <v>15</v>
      </c>
      <c r="K21" s="43" t="s">
        <v>113</v>
      </c>
      <c r="L21" s="43"/>
    </row>
    <row r="22" s="1" customFormat="1" ht="38" customHeight="1" spans="1:12">
      <c r="A22" s="20" t="s">
        <v>70</v>
      </c>
      <c r="B22" s="20"/>
      <c r="C22" s="76" t="s">
        <v>71</v>
      </c>
      <c r="D22" s="76" t="s">
        <v>170</v>
      </c>
      <c r="E22" s="77" t="s">
        <v>134</v>
      </c>
      <c r="F22" s="77" t="s">
        <v>74</v>
      </c>
      <c r="G22" s="77" t="s">
        <v>68</v>
      </c>
      <c r="H22" s="20" t="s">
        <v>75</v>
      </c>
      <c r="I22" s="42">
        <v>15</v>
      </c>
      <c r="J22" s="42">
        <v>15</v>
      </c>
      <c r="K22" s="43" t="s">
        <v>113</v>
      </c>
      <c r="L22" s="43"/>
    </row>
    <row r="23" s="1" customFormat="1" ht="38" customHeight="1" spans="1:12">
      <c r="A23" s="20" t="s">
        <v>76</v>
      </c>
      <c r="B23" s="20"/>
      <c r="C23" s="21" t="s">
        <v>77</v>
      </c>
      <c r="D23" s="21" t="s">
        <v>171</v>
      </c>
      <c r="E23" s="22" t="s">
        <v>66</v>
      </c>
      <c r="F23" s="22" t="s">
        <v>67</v>
      </c>
      <c r="G23" s="22" t="s">
        <v>68</v>
      </c>
      <c r="H23" s="20" t="s">
        <v>75</v>
      </c>
      <c r="I23" s="42">
        <v>3</v>
      </c>
      <c r="J23" s="42">
        <v>3</v>
      </c>
      <c r="K23" s="43" t="s">
        <v>113</v>
      </c>
      <c r="L23" s="43"/>
    </row>
    <row r="24" s="1" customFormat="1" ht="38" customHeight="1" spans="1:12">
      <c r="A24" s="20" t="s">
        <v>76</v>
      </c>
      <c r="B24" s="20"/>
      <c r="C24" s="21" t="s">
        <v>77</v>
      </c>
      <c r="D24" s="21" t="s">
        <v>159</v>
      </c>
      <c r="E24" s="22" t="s">
        <v>66</v>
      </c>
      <c r="F24" s="22" t="s">
        <v>67</v>
      </c>
      <c r="G24" s="22" t="s">
        <v>68</v>
      </c>
      <c r="H24" s="20" t="s">
        <v>75</v>
      </c>
      <c r="I24" s="42">
        <v>3</v>
      </c>
      <c r="J24" s="42">
        <v>3</v>
      </c>
      <c r="K24" s="43" t="s">
        <v>113</v>
      </c>
      <c r="L24" s="43"/>
    </row>
    <row r="25" s="1" customFormat="1" ht="38" customHeight="1" spans="1:12">
      <c r="A25" s="20" t="s">
        <v>76</v>
      </c>
      <c r="B25" s="20"/>
      <c r="C25" s="21" t="s">
        <v>77</v>
      </c>
      <c r="D25" s="21" t="s">
        <v>172</v>
      </c>
      <c r="E25" s="22" t="s">
        <v>66</v>
      </c>
      <c r="F25" s="22" t="s">
        <v>67</v>
      </c>
      <c r="G25" s="22" t="s">
        <v>68</v>
      </c>
      <c r="H25" s="20" t="s">
        <v>75</v>
      </c>
      <c r="I25" s="42">
        <v>4</v>
      </c>
      <c r="J25" s="42">
        <v>4</v>
      </c>
      <c r="K25" s="43" t="s">
        <v>113</v>
      </c>
      <c r="L25" s="43"/>
    </row>
    <row r="26" s="3" customFormat="1" ht="67" customHeight="1" spans="1:12">
      <c r="A26" s="6" t="s">
        <v>124</v>
      </c>
      <c r="B26" s="6"/>
      <c r="C26" s="6"/>
      <c r="D26" s="13" t="s">
        <v>31</v>
      </c>
      <c r="E26" s="13"/>
      <c r="F26" s="13"/>
      <c r="G26" s="13"/>
      <c r="H26" s="13"/>
      <c r="I26" s="13"/>
      <c r="J26" s="13"/>
      <c r="K26" s="13"/>
      <c r="L26" s="13"/>
    </row>
    <row r="27" s="3" customFormat="1" ht="30" customHeight="1" spans="1:12">
      <c r="A27" s="5" t="s">
        <v>125</v>
      </c>
      <c r="B27" s="5"/>
      <c r="C27" s="5"/>
      <c r="D27" s="5"/>
      <c r="E27" s="5"/>
      <c r="F27" s="5"/>
      <c r="G27" s="5"/>
      <c r="H27" s="5"/>
      <c r="I27" s="6" t="s">
        <v>126</v>
      </c>
      <c r="J27" s="6" t="s">
        <v>127</v>
      </c>
      <c r="K27" s="6" t="s">
        <v>128</v>
      </c>
      <c r="L27" s="6"/>
    </row>
    <row r="28" s="2" customFormat="1" ht="35" customHeight="1" spans="1:12">
      <c r="A28" s="5"/>
      <c r="B28" s="5"/>
      <c r="C28" s="5"/>
      <c r="D28" s="5"/>
      <c r="E28" s="5"/>
      <c r="F28" s="5"/>
      <c r="G28" s="5"/>
      <c r="H28" s="5"/>
      <c r="I28" s="27">
        <v>100</v>
      </c>
      <c r="J28" s="27">
        <v>100</v>
      </c>
      <c r="K28" s="6" t="s">
        <v>129</v>
      </c>
      <c r="L28" s="6"/>
    </row>
  </sheetData>
  <mergeCells count="5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C26"/>
    <mergeCell ref="D26:L26"/>
    <mergeCell ref="K27:L27"/>
    <mergeCell ref="K28:L28"/>
    <mergeCell ref="A10:A11"/>
    <mergeCell ref="I7:I9"/>
    <mergeCell ref="K7:K9"/>
    <mergeCell ref="L6:L9"/>
    <mergeCell ref="A5:B9"/>
    <mergeCell ref="A27:H28"/>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173</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4000</v>
      </c>
      <c r="G6" s="11"/>
      <c r="H6" s="12">
        <v>4000</v>
      </c>
      <c r="I6" s="27">
        <v>10</v>
      </c>
      <c r="J6" s="27">
        <v>1</v>
      </c>
      <c r="K6" s="41">
        <v>10</v>
      </c>
      <c r="L6" s="26" t="s">
        <v>96</v>
      </c>
    </row>
    <row r="7" s="2" customFormat="1" ht="30" customHeight="1" spans="1:12">
      <c r="A7" s="9"/>
      <c r="B7" s="9"/>
      <c r="C7" s="9" t="s">
        <v>48</v>
      </c>
      <c r="D7" s="11">
        <v>0</v>
      </c>
      <c r="E7" s="11"/>
      <c r="F7" s="11">
        <v>4000</v>
      </c>
      <c r="G7" s="11"/>
      <c r="H7" s="12">
        <v>4000</v>
      </c>
      <c r="I7" s="9"/>
      <c r="J7" s="27"/>
      <c r="K7" s="5"/>
      <c r="L7" s="26"/>
    </row>
    <row r="8" s="2" customFormat="1" ht="30" customHeight="1" spans="1:12">
      <c r="A8" s="9"/>
      <c r="B8" s="9"/>
      <c r="C8" s="10" t="s">
        <v>97</v>
      </c>
      <c r="D8" s="11">
        <v>0</v>
      </c>
      <c r="E8" s="11"/>
      <c r="F8" s="11" t="s">
        <v>98</v>
      </c>
      <c r="G8" s="11"/>
      <c r="H8" s="11" t="s">
        <v>98</v>
      </c>
      <c r="I8" s="9"/>
      <c r="J8" s="27">
        <v>0</v>
      </c>
      <c r="K8" s="5"/>
      <c r="L8" s="26"/>
    </row>
    <row r="9" s="2" customFormat="1" ht="30" customHeight="1" spans="1:12">
      <c r="A9" s="9"/>
      <c r="B9" s="9"/>
      <c r="C9" s="5" t="s">
        <v>99</v>
      </c>
      <c r="D9" s="11">
        <v>0</v>
      </c>
      <c r="E9" s="11"/>
      <c r="F9" s="11" t="s">
        <v>98</v>
      </c>
      <c r="G9" s="11"/>
      <c r="H9" s="11" t="s">
        <v>98</v>
      </c>
      <c r="I9" s="9"/>
      <c r="J9" s="27">
        <v>0</v>
      </c>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174</v>
      </c>
      <c r="C11" s="13"/>
      <c r="D11" s="13"/>
      <c r="E11" s="13"/>
      <c r="F11" s="13"/>
      <c r="G11" s="13"/>
      <c r="H11" s="13" t="s">
        <v>104</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0" t="s">
        <v>109</v>
      </c>
      <c r="D16" s="20" t="s">
        <v>175</v>
      </c>
      <c r="E16" s="20" t="s">
        <v>66</v>
      </c>
      <c r="F16" s="20" t="s">
        <v>176</v>
      </c>
      <c r="G16" s="20" t="s">
        <v>177</v>
      </c>
      <c r="H16" s="20" t="s">
        <v>75</v>
      </c>
      <c r="I16" s="42">
        <v>20</v>
      </c>
      <c r="J16" s="42">
        <v>20</v>
      </c>
      <c r="K16" s="43" t="s">
        <v>113</v>
      </c>
      <c r="L16" s="43"/>
    </row>
    <row r="17" s="1" customFormat="1" ht="38" customHeight="1" spans="1:12">
      <c r="A17" s="20" t="s">
        <v>63</v>
      </c>
      <c r="B17" s="24"/>
      <c r="C17" s="20" t="s">
        <v>114</v>
      </c>
      <c r="D17" s="20" t="s">
        <v>178</v>
      </c>
      <c r="E17" s="20" t="s">
        <v>134</v>
      </c>
      <c r="F17" s="20" t="s">
        <v>153</v>
      </c>
      <c r="G17" s="20" t="s">
        <v>179</v>
      </c>
      <c r="H17" s="20" t="s">
        <v>75</v>
      </c>
      <c r="I17" s="42">
        <v>20</v>
      </c>
      <c r="J17" s="42">
        <v>20</v>
      </c>
      <c r="K17" s="43" t="s">
        <v>113</v>
      </c>
      <c r="L17" s="24"/>
    </row>
    <row r="18" s="1" customFormat="1" ht="38" customHeight="1" spans="1:12">
      <c r="A18" s="20" t="s">
        <v>63</v>
      </c>
      <c r="B18" s="24"/>
      <c r="C18" s="20" t="s">
        <v>116</v>
      </c>
      <c r="D18" s="20" t="s">
        <v>117</v>
      </c>
      <c r="E18" s="20" t="s">
        <v>118</v>
      </c>
      <c r="F18" s="20" t="s">
        <v>119</v>
      </c>
      <c r="G18" s="20" t="s">
        <v>120</v>
      </c>
      <c r="H18" s="20" t="s">
        <v>75</v>
      </c>
      <c r="I18" s="42">
        <v>20</v>
      </c>
      <c r="J18" s="42">
        <v>20</v>
      </c>
      <c r="K18" s="43" t="s">
        <v>113</v>
      </c>
      <c r="L18" s="24"/>
    </row>
    <row r="19" s="1" customFormat="1" ht="38" customHeight="1" spans="1:12">
      <c r="A19" s="20" t="s">
        <v>70</v>
      </c>
      <c r="B19" s="24"/>
      <c r="C19" s="21" t="s">
        <v>154</v>
      </c>
      <c r="D19" s="21" t="s">
        <v>180</v>
      </c>
      <c r="E19" s="22" t="s">
        <v>66</v>
      </c>
      <c r="F19" s="22" t="s">
        <v>181</v>
      </c>
      <c r="G19" s="22" t="s">
        <v>68</v>
      </c>
      <c r="H19" s="20" t="s">
        <v>75</v>
      </c>
      <c r="I19" s="42">
        <v>10</v>
      </c>
      <c r="J19" s="42">
        <v>10</v>
      </c>
      <c r="K19" s="43" t="s">
        <v>113</v>
      </c>
      <c r="L19" s="24"/>
    </row>
    <row r="20" s="1" customFormat="1" ht="38" customHeight="1" spans="1:12">
      <c r="A20" s="20" t="s">
        <v>70</v>
      </c>
      <c r="B20" s="24"/>
      <c r="C20" s="21" t="s">
        <v>71</v>
      </c>
      <c r="D20" s="21" t="s">
        <v>182</v>
      </c>
      <c r="E20" s="22" t="s">
        <v>66</v>
      </c>
      <c r="F20" s="22" t="s">
        <v>79</v>
      </c>
      <c r="G20" s="22" t="s">
        <v>68</v>
      </c>
      <c r="H20" s="20" t="s">
        <v>75</v>
      </c>
      <c r="I20" s="42">
        <v>10</v>
      </c>
      <c r="J20" s="42">
        <v>10</v>
      </c>
      <c r="K20" s="43"/>
      <c r="L20" s="24"/>
    </row>
    <row r="21" s="1" customFormat="1" ht="38" customHeight="1" spans="1:12">
      <c r="A21" s="20" t="s">
        <v>76</v>
      </c>
      <c r="B21" s="24"/>
      <c r="C21" s="21" t="s">
        <v>77</v>
      </c>
      <c r="D21" s="21" t="s">
        <v>172</v>
      </c>
      <c r="E21" s="22" t="s">
        <v>66</v>
      </c>
      <c r="F21" s="22" t="s">
        <v>183</v>
      </c>
      <c r="G21" s="22" t="s">
        <v>68</v>
      </c>
      <c r="H21" s="20" t="s">
        <v>75</v>
      </c>
      <c r="I21" s="42">
        <v>10</v>
      </c>
      <c r="J21" s="42">
        <v>10</v>
      </c>
      <c r="K21" s="43" t="s">
        <v>113</v>
      </c>
      <c r="L21" s="24"/>
    </row>
    <row r="22" s="3" customFormat="1" ht="67" customHeight="1" spans="1:12">
      <c r="A22" s="6" t="s">
        <v>124</v>
      </c>
      <c r="B22" s="6"/>
      <c r="C22" s="6"/>
      <c r="D22" s="13" t="s">
        <v>31</v>
      </c>
      <c r="E22" s="13"/>
      <c r="F22" s="13"/>
      <c r="G22" s="13"/>
      <c r="H22" s="13"/>
      <c r="I22" s="13"/>
      <c r="J22" s="13"/>
      <c r="K22" s="13"/>
      <c r="L22" s="13"/>
    </row>
    <row r="23" s="3" customFormat="1" ht="30" customHeight="1" spans="1:12">
      <c r="A23" s="5" t="s">
        <v>125</v>
      </c>
      <c r="B23" s="5"/>
      <c r="C23" s="5"/>
      <c r="D23" s="5"/>
      <c r="E23" s="5"/>
      <c r="F23" s="5"/>
      <c r="G23" s="5"/>
      <c r="H23" s="5"/>
      <c r="I23" s="6" t="s">
        <v>126</v>
      </c>
      <c r="J23" s="6" t="s">
        <v>127</v>
      </c>
      <c r="K23" s="6" t="s">
        <v>128</v>
      </c>
      <c r="L23" s="6"/>
    </row>
    <row r="24" s="2" customFormat="1" ht="35" customHeight="1" spans="1:12">
      <c r="A24" s="5"/>
      <c r="B24" s="5"/>
      <c r="C24" s="5"/>
      <c r="D24" s="5"/>
      <c r="E24" s="5"/>
      <c r="F24" s="5"/>
      <c r="G24" s="5"/>
      <c r="H24" s="5"/>
      <c r="I24" s="27">
        <v>100</v>
      </c>
      <c r="J24" s="27">
        <v>100</v>
      </c>
      <c r="K24" s="6" t="s">
        <v>129</v>
      </c>
      <c r="L24" s="6"/>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184</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19000000</v>
      </c>
      <c r="G6" s="11"/>
      <c r="H6" s="12">
        <v>19000000</v>
      </c>
      <c r="I6" s="27">
        <v>10</v>
      </c>
      <c r="J6" s="27">
        <v>1</v>
      </c>
      <c r="K6" s="41">
        <v>10</v>
      </c>
      <c r="L6" s="26" t="s">
        <v>96</v>
      </c>
    </row>
    <row r="7" s="2" customFormat="1" ht="30" customHeight="1" spans="1:12">
      <c r="A7" s="9"/>
      <c r="B7" s="9"/>
      <c r="C7" s="9" t="s">
        <v>48</v>
      </c>
      <c r="D7" s="11">
        <v>0</v>
      </c>
      <c r="E7" s="11"/>
      <c r="F7" s="11">
        <v>19000000</v>
      </c>
      <c r="G7" s="11"/>
      <c r="H7" s="12">
        <v>19000000</v>
      </c>
      <c r="I7" s="9"/>
      <c r="J7" s="27"/>
      <c r="K7" s="5"/>
      <c r="L7" s="26"/>
    </row>
    <row r="8" s="2" customFormat="1" ht="30" customHeight="1" spans="1:12">
      <c r="A8" s="9"/>
      <c r="B8" s="9"/>
      <c r="C8" s="10" t="s">
        <v>97</v>
      </c>
      <c r="D8" s="11">
        <v>0</v>
      </c>
      <c r="E8" s="11"/>
      <c r="F8" s="11" t="s">
        <v>98</v>
      </c>
      <c r="G8" s="11"/>
      <c r="H8" s="11" t="s">
        <v>98</v>
      </c>
      <c r="I8" s="9"/>
      <c r="J8" s="27">
        <v>0</v>
      </c>
      <c r="K8" s="5"/>
      <c r="L8" s="26"/>
    </row>
    <row r="9" s="2" customFormat="1" ht="30" customHeight="1" spans="1:12">
      <c r="A9" s="9"/>
      <c r="B9" s="9"/>
      <c r="C9" s="5" t="s">
        <v>99</v>
      </c>
      <c r="D9" s="11">
        <v>0</v>
      </c>
      <c r="E9" s="11"/>
      <c r="F9" s="11" t="s">
        <v>98</v>
      </c>
      <c r="G9" s="11"/>
      <c r="H9" s="11" t="s">
        <v>98</v>
      </c>
      <c r="I9" s="9"/>
      <c r="J9" s="27">
        <v>0</v>
      </c>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185</v>
      </c>
      <c r="C11" s="13"/>
      <c r="D11" s="13"/>
      <c r="E11" s="13"/>
      <c r="F11" s="13"/>
      <c r="G11" s="13"/>
      <c r="H11" s="13" t="s">
        <v>104</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114</v>
      </c>
      <c r="D16" s="21" t="s">
        <v>186</v>
      </c>
      <c r="E16" s="22" t="s">
        <v>134</v>
      </c>
      <c r="F16" s="22" t="s">
        <v>74</v>
      </c>
      <c r="G16" s="22" t="s">
        <v>68</v>
      </c>
      <c r="H16" s="20" t="s">
        <v>75</v>
      </c>
      <c r="I16" s="42">
        <v>30</v>
      </c>
      <c r="J16" s="42">
        <v>30</v>
      </c>
      <c r="K16" s="43" t="s">
        <v>113</v>
      </c>
      <c r="L16" s="43"/>
    </row>
    <row r="17" s="1" customFormat="1" ht="38" customHeight="1" spans="1:12">
      <c r="A17" s="20" t="s">
        <v>70</v>
      </c>
      <c r="B17" s="24"/>
      <c r="C17" s="20" t="s">
        <v>121</v>
      </c>
      <c r="D17" s="20" t="s">
        <v>187</v>
      </c>
      <c r="E17" s="20" t="s">
        <v>134</v>
      </c>
      <c r="F17" s="20" t="s">
        <v>74</v>
      </c>
      <c r="G17" s="20" t="s">
        <v>68</v>
      </c>
      <c r="H17" s="20" t="s">
        <v>75</v>
      </c>
      <c r="I17" s="42">
        <v>30</v>
      </c>
      <c r="J17" s="42">
        <v>30</v>
      </c>
      <c r="K17" s="43" t="s">
        <v>113</v>
      </c>
      <c r="L17" s="24"/>
    </row>
    <row r="18" s="1" customFormat="1" ht="38" customHeight="1" spans="1:12">
      <c r="A18" s="20" t="s">
        <v>76</v>
      </c>
      <c r="B18" s="24"/>
      <c r="C18" s="20" t="s">
        <v>122</v>
      </c>
      <c r="D18" s="20" t="s">
        <v>188</v>
      </c>
      <c r="E18" s="20" t="s">
        <v>66</v>
      </c>
      <c r="F18" s="20" t="s">
        <v>189</v>
      </c>
      <c r="G18" s="20" t="s">
        <v>68</v>
      </c>
      <c r="H18" s="20" t="s">
        <v>75</v>
      </c>
      <c r="I18" s="42">
        <v>30</v>
      </c>
      <c r="J18" s="42">
        <v>30</v>
      </c>
      <c r="K18" s="43" t="s">
        <v>113</v>
      </c>
      <c r="L18" s="24"/>
    </row>
    <row r="19" s="3" customFormat="1" ht="67" customHeight="1" spans="1:12">
      <c r="A19" s="6" t="s">
        <v>124</v>
      </c>
      <c r="B19" s="6"/>
      <c r="C19" s="6"/>
      <c r="D19" s="13" t="s">
        <v>31</v>
      </c>
      <c r="E19" s="13"/>
      <c r="F19" s="13"/>
      <c r="G19" s="13"/>
      <c r="H19" s="13"/>
      <c r="I19" s="13"/>
      <c r="J19" s="13"/>
      <c r="K19" s="13"/>
      <c r="L19" s="13"/>
    </row>
    <row r="20" s="3" customFormat="1" ht="30" customHeight="1" spans="1:12">
      <c r="A20" s="5" t="s">
        <v>125</v>
      </c>
      <c r="B20" s="5"/>
      <c r="C20" s="5"/>
      <c r="D20" s="5"/>
      <c r="E20" s="5"/>
      <c r="F20" s="5"/>
      <c r="G20" s="5"/>
      <c r="H20" s="5"/>
      <c r="I20" s="6" t="s">
        <v>126</v>
      </c>
      <c r="J20" s="6" t="s">
        <v>127</v>
      </c>
      <c r="K20" s="6" t="s">
        <v>128</v>
      </c>
      <c r="L20" s="6"/>
    </row>
    <row r="21" s="2" customFormat="1" ht="35" customHeight="1" spans="1:12">
      <c r="A21" s="5"/>
      <c r="B21" s="5"/>
      <c r="C21" s="5"/>
      <c r="D21" s="5"/>
      <c r="E21" s="5"/>
      <c r="F21" s="5"/>
      <c r="G21" s="5"/>
      <c r="H21" s="5"/>
      <c r="I21" s="27">
        <v>100</v>
      </c>
      <c r="J21" s="27">
        <v>100</v>
      </c>
      <c r="K21" s="6" t="s">
        <v>129</v>
      </c>
      <c r="L21" s="6"/>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D6" sqref="D6:E7"/>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190</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18720</v>
      </c>
      <c r="E6" s="11"/>
      <c r="F6" s="11">
        <v>18720</v>
      </c>
      <c r="G6" s="11"/>
      <c r="H6" s="12">
        <v>13938.2</v>
      </c>
      <c r="I6" s="27">
        <v>10</v>
      </c>
      <c r="J6" s="27">
        <f>H6/F6</f>
        <v>0.744561965811966</v>
      </c>
      <c r="K6" s="41">
        <v>7.4</v>
      </c>
      <c r="L6" s="26" t="s">
        <v>96</v>
      </c>
    </row>
    <row r="7" s="2" customFormat="1" ht="30" customHeight="1" spans="1:12">
      <c r="A7" s="9"/>
      <c r="B7" s="9"/>
      <c r="C7" s="9" t="s">
        <v>48</v>
      </c>
      <c r="D7" s="11">
        <v>18720</v>
      </c>
      <c r="E7" s="11"/>
      <c r="F7" s="11">
        <v>18720</v>
      </c>
      <c r="G7" s="11"/>
      <c r="H7" s="12">
        <v>13938.2</v>
      </c>
      <c r="I7" s="9"/>
      <c r="J7" s="27">
        <f>H7/F7</f>
        <v>0.744561965811966</v>
      </c>
      <c r="K7" s="5"/>
      <c r="L7" s="26"/>
    </row>
    <row r="8" s="2" customFormat="1" ht="30" customHeight="1" spans="1:12">
      <c r="A8" s="9"/>
      <c r="B8" s="9"/>
      <c r="C8" s="10" t="s">
        <v>97</v>
      </c>
      <c r="D8" s="11">
        <v>0</v>
      </c>
      <c r="E8" s="11"/>
      <c r="F8" s="11" t="s">
        <v>98</v>
      </c>
      <c r="G8" s="11"/>
      <c r="H8" s="11" t="s">
        <v>98</v>
      </c>
      <c r="I8" s="9"/>
      <c r="J8" s="27">
        <v>0</v>
      </c>
      <c r="K8" s="5"/>
      <c r="L8" s="26"/>
    </row>
    <row r="9" s="2" customFormat="1" ht="30" customHeight="1" spans="1:12">
      <c r="A9" s="9"/>
      <c r="B9" s="9"/>
      <c r="C9" s="5" t="s">
        <v>99</v>
      </c>
      <c r="D9" s="11">
        <v>0</v>
      </c>
      <c r="E9" s="11"/>
      <c r="F9" s="11" t="s">
        <v>98</v>
      </c>
      <c r="G9" s="11"/>
      <c r="H9" s="11" t="s">
        <v>98</v>
      </c>
      <c r="I9" s="9"/>
      <c r="J9" s="27">
        <v>0</v>
      </c>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185</v>
      </c>
      <c r="C11" s="13"/>
      <c r="D11" s="13"/>
      <c r="E11" s="13"/>
      <c r="F11" s="13"/>
      <c r="G11" s="13"/>
      <c r="H11" s="13" t="s">
        <v>104</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191</v>
      </c>
      <c r="E16" s="22" t="s">
        <v>134</v>
      </c>
      <c r="F16" s="22" t="s">
        <v>192</v>
      </c>
      <c r="G16" s="22" t="s">
        <v>193</v>
      </c>
      <c r="H16" s="20" t="s">
        <v>75</v>
      </c>
      <c r="I16" s="42">
        <v>15</v>
      </c>
      <c r="J16" s="42">
        <v>15</v>
      </c>
      <c r="K16" s="43" t="s">
        <v>113</v>
      </c>
      <c r="L16" s="43"/>
    </row>
    <row r="17" s="1" customFormat="1" ht="38" customHeight="1" spans="1:12">
      <c r="A17" s="20" t="s">
        <v>63</v>
      </c>
      <c r="B17" s="24"/>
      <c r="C17" s="21" t="s">
        <v>109</v>
      </c>
      <c r="D17" s="21" t="s">
        <v>194</v>
      </c>
      <c r="E17" s="22" t="s">
        <v>134</v>
      </c>
      <c r="F17" s="22" t="s">
        <v>195</v>
      </c>
      <c r="G17" s="22" t="s">
        <v>196</v>
      </c>
      <c r="H17" s="20" t="s">
        <v>75</v>
      </c>
      <c r="I17" s="42">
        <v>15</v>
      </c>
      <c r="J17" s="42">
        <v>15</v>
      </c>
      <c r="K17" s="43" t="s">
        <v>113</v>
      </c>
      <c r="L17" s="24"/>
    </row>
    <row r="18" s="1" customFormat="1" ht="38" customHeight="1" spans="1:12">
      <c r="A18" s="74" t="s">
        <v>63</v>
      </c>
      <c r="B18" s="75"/>
      <c r="C18" s="21" t="s">
        <v>64</v>
      </c>
      <c r="D18" s="21" t="s">
        <v>197</v>
      </c>
      <c r="E18" s="22" t="s">
        <v>134</v>
      </c>
      <c r="F18" s="22" t="s">
        <v>74</v>
      </c>
      <c r="G18" s="22" t="s">
        <v>68</v>
      </c>
      <c r="H18" s="20" t="s">
        <v>75</v>
      </c>
      <c r="I18" s="42">
        <v>15</v>
      </c>
      <c r="J18" s="42">
        <v>15</v>
      </c>
      <c r="K18" s="43" t="s">
        <v>113</v>
      </c>
      <c r="L18" s="24"/>
    </row>
    <row r="19" s="1" customFormat="1" ht="38" customHeight="1" spans="1:12">
      <c r="A19" s="74" t="s">
        <v>70</v>
      </c>
      <c r="B19" s="75"/>
      <c r="C19" s="76" t="s">
        <v>154</v>
      </c>
      <c r="D19" s="76" t="s">
        <v>198</v>
      </c>
      <c r="E19" s="77" t="s">
        <v>134</v>
      </c>
      <c r="F19" s="77" t="s">
        <v>74</v>
      </c>
      <c r="G19" s="77" t="s">
        <v>68</v>
      </c>
      <c r="H19" s="20" t="s">
        <v>75</v>
      </c>
      <c r="I19" s="42">
        <v>15</v>
      </c>
      <c r="J19" s="42">
        <v>15</v>
      </c>
      <c r="K19" s="43" t="s">
        <v>113</v>
      </c>
      <c r="L19" s="24"/>
    </row>
    <row r="20" s="1" customFormat="1" ht="38" customHeight="1" spans="1:12">
      <c r="A20" s="74" t="s">
        <v>70</v>
      </c>
      <c r="B20" s="75"/>
      <c r="C20" s="76" t="s">
        <v>71</v>
      </c>
      <c r="D20" s="76" t="s">
        <v>199</v>
      </c>
      <c r="E20" s="77" t="s">
        <v>134</v>
      </c>
      <c r="F20" s="77" t="s">
        <v>74</v>
      </c>
      <c r="G20" s="77" t="s">
        <v>68</v>
      </c>
      <c r="H20" s="20" t="s">
        <v>75</v>
      </c>
      <c r="I20" s="42">
        <v>15</v>
      </c>
      <c r="J20" s="42">
        <v>15</v>
      </c>
      <c r="K20" s="43" t="s">
        <v>113</v>
      </c>
      <c r="L20" s="24"/>
    </row>
    <row r="21" s="1" customFormat="1" ht="38" customHeight="1" spans="1:12">
      <c r="A21" s="20" t="s">
        <v>76</v>
      </c>
      <c r="B21" s="24"/>
      <c r="C21" s="21" t="s">
        <v>77</v>
      </c>
      <c r="D21" s="21" t="s">
        <v>200</v>
      </c>
      <c r="E21" s="22" t="s">
        <v>134</v>
      </c>
      <c r="F21" s="22" t="s">
        <v>74</v>
      </c>
      <c r="G21" s="22" t="s">
        <v>68</v>
      </c>
      <c r="H21" s="20" t="s">
        <v>75</v>
      </c>
      <c r="I21" s="42">
        <v>15</v>
      </c>
      <c r="J21" s="42">
        <v>15</v>
      </c>
      <c r="K21" s="43" t="s">
        <v>113</v>
      </c>
      <c r="L21" s="24"/>
    </row>
    <row r="22" s="3" customFormat="1" ht="67" customHeight="1" spans="1:12">
      <c r="A22" s="6" t="s">
        <v>124</v>
      </c>
      <c r="B22" s="6"/>
      <c r="C22" s="6"/>
      <c r="D22" s="13" t="s">
        <v>31</v>
      </c>
      <c r="E22" s="13"/>
      <c r="F22" s="13"/>
      <c r="G22" s="13"/>
      <c r="H22" s="13"/>
      <c r="I22" s="13"/>
      <c r="J22" s="13"/>
      <c r="K22" s="13"/>
      <c r="L22" s="13"/>
    </row>
    <row r="23" s="3" customFormat="1" ht="30" customHeight="1" spans="1:12">
      <c r="A23" s="5" t="s">
        <v>125</v>
      </c>
      <c r="B23" s="5"/>
      <c r="C23" s="5"/>
      <c r="D23" s="5"/>
      <c r="E23" s="5"/>
      <c r="F23" s="5"/>
      <c r="G23" s="5"/>
      <c r="H23" s="5"/>
      <c r="I23" s="6" t="s">
        <v>126</v>
      </c>
      <c r="J23" s="6" t="s">
        <v>127</v>
      </c>
      <c r="K23" s="6" t="s">
        <v>128</v>
      </c>
      <c r="L23" s="6"/>
    </row>
    <row r="24" s="2" customFormat="1" ht="35" customHeight="1" spans="1:12">
      <c r="A24" s="5"/>
      <c r="B24" s="5"/>
      <c r="C24" s="5"/>
      <c r="D24" s="5"/>
      <c r="E24" s="5"/>
      <c r="F24" s="5"/>
      <c r="G24" s="5"/>
      <c r="H24" s="5"/>
      <c r="I24" s="27">
        <v>100</v>
      </c>
      <c r="J24" s="27">
        <v>97.4</v>
      </c>
      <c r="K24" s="6" t="s">
        <v>129</v>
      </c>
      <c r="L24" s="6"/>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M21"/>
  <sheetViews>
    <sheetView workbookViewId="0">
      <selection activeCell="O9" sqref="O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8" style="1" customWidth="1"/>
    <col min="6" max="6" width="16.5" style="1" customWidth="1"/>
    <col min="7" max="7" width="12.6666666666667" style="1" customWidth="1"/>
    <col min="8" max="8" width="12.6666666666667" style="1" hidden="1" customWidth="1"/>
    <col min="9" max="9" width="15.125" style="1" customWidth="1"/>
    <col min="10" max="10" width="9.375" style="1" customWidth="1"/>
    <col min="11" max="11" width="8.75" style="1" customWidth="1"/>
    <col min="12" max="12" width="10" style="1" customWidth="1"/>
    <col min="13" max="13" width="15.25" style="1" customWidth="1"/>
    <col min="14" max="16384" width="8.08333333333333" style="1"/>
  </cols>
  <sheetData>
    <row r="2" s="1" customFormat="1" ht="41.25" customHeight="1" spans="1:13">
      <c r="A2" s="4" t="s">
        <v>82</v>
      </c>
      <c r="B2" s="4"/>
      <c r="C2" s="4"/>
      <c r="D2" s="4"/>
      <c r="E2" s="4"/>
      <c r="F2" s="4"/>
      <c r="G2" s="4"/>
      <c r="H2" s="4"/>
      <c r="I2" s="4"/>
      <c r="J2" s="4"/>
      <c r="K2" s="4"/>
      <c r="L2" s="4"/>
      <c r="M2" s="4"/>
    </row>
    <row r="3" s="2" customFormat="1" ht="57" customHeight="1" spans="1:13">
      <c r="A3" s="5" t="s">
        <v>83</v>
      </c>
      <c r="B3" s="5"/>
      <c r="C3" s="6" t="s">
        <v>201</v>
      </c>
      <c r="D3" s="6"/>
      <c r="E3" s="6"/>
      <c r="F3" s="6"/>
      <c r="G3" s="6"/>
      <c r="H3" s="6"/>
      <c r="I3" s="6"/>
      <c r="J3" s="6"/>
      <c r="K3" s="6"/>
      <c r="L3" s="6"/>
      <c r="M3" s="6"/>
    </row>
    <row r="4" s="2" customFormat="1" ht="30" customHeight="1" spans="1:13">
      <c r="A4" s="5" t="s">
        <v>85</v>
      </c>
      <c r="B4" s="5"/>
      <c r="C4" s="7" t="s">
        <v>86</v>
      </c>
      <c r="D4" s="7"/>
      <c r="E4" s="7"/>
      <c r="F4" s="7"/>
      <c r="G4" s="7"/>
      <c r="H4" s="7"/>
      <c r="I4" s="8" t="s">
        <v>87</v>
      </c>
      <c r="J4" s="7" t="s">
        <v>88</v>
      </c>
      <c r="K4" s="7"/>
      <c r="L4" s="7"/>
      <c r="M4" s="7"/>
    </row>
    <row r="5" s="2" customFormat="1" ht="26" customHeight="1" spans="1:13">
      <c r="A5" s="9" t="s">
        <v>89</v>
      </c>
      <c r="B5" s="9"/>
      <c r="C5" s="5"/>
      <c r="D5" s="5" t="s">
        <v>38</v>
      </c>
      <c r="E5" s="5"/>
      <c r="F5" s="5" t="s">
        <v>90</v>
      </c>
      <c r="G5" s="5"/>
      <c r="H5" s="5"/>
      <c r="I5" s="5" t="s">
        <v>91</v>
      </c>
      <c r="J5" s="5" t="s">
        <v>92</v>
      </c>
      <c r="K5" s="5" t="s">
        <v>93</v>
      </c>
      <c r="L5" s="5" t="s">
        <v>94</v>
      </c>
      <c r="M5" s="18" t="s">
        <v>95</v>
      </c>
    </row>
    <row r="6" s="2" customFormat="1" ht="30" customHeight="1" spans="1:13">
      <c r="A6" s="9"/>
      <c r="B6" s="9"/>
      <c r="C6" s="10" t="s">
        <v>44</v>
      </c>
      <c r="D6" s="11">
        <v>290000</v>
      </c>
      <c r="E6" s="11"/>
      <c r="F6" s="11">
        <v>290000</v>
      </c>
      <c r="G6" s="11"/>
      <c r="H6" s="11"/>
      <c r="I6" s="12">
        <v>290000</v>
      </c>
      <c r="J6" s="52">
        <v>10</v>
      </c>
      <c r="K6" s="52">
        <v>1</v>
      </c>
      <c r="L6" s="52">
        <v>10</v>
      </c>
      <c r="M6" s="26"/>
    </row>
    <row r="7" s="2" customFormat="1" ht="30" customHeight="1" spans="1:13">
      <c r="A7" s="9"/>
      <c r="B7" s="9"/>
      <c r="C7" s="9" t="s">
        <v>48</v>
      </c>
      <c r="D7" s="11">
        <v>290000</v>
      </c>
      <c r="E7" s="11"/>
      <c r="F7" s="11">
        <v>290000</v>
      </c>
      <c r="G7" s="11"/>
      <c r="H7" s="11"/>
      <c r="I7" s="12">
        <v>290000</v>
      </c>
      <c r="J7" s="53"/>
      <c r="K7" s="54"/>
      <c r="L7" s="55"/>
      <c r="M7" s="26"/>
    </row>
    <row r="8" s="2" customFormat="1" ht="30" customHeight="1" spans="1:13">
      <c r="A8" s="9"/>
      <c r="B8" s="9"/>
      <c r="C8" s="10" t="s">
        <v>97</v>
      </c>
      <c r="D8" s="11">
        <v>0</v>
      </c>
      <c r="E8" s="11"/>
      <c r="F8" s="11" t="s">
        <v>98</v>
      </c>
      <c r="G8" s="11"/>
      <c r="H8" s="11"/>
      <c r="I8" s="11" t="s">
        <v>98</v>
      </c>
      <c r="J8" s="56"/>
      <c r="K8" s="57"/>
      <c r="L8" s="58"/>
      <c r="M8" s="26"/>
    </row>
    <row r="9" s="2" customFormat="1" ht="30" customHeight="1" spans="1:13">
      <c r="A9" s="9"/>
      <c r="B9" s="9"/>
      <c r="C9" s="5" t="s">
        <v>99</v>
      </c>
      <c r="D9" s="11">
        <v>0</v>
      </c>
      <c r="E9" s="11"/>
      <c r="F9" s="11" t="s">
        <v>98</v>
      </c>
      <c r="G9" s="11"/>
      <c r="H9" s="11"/>
      <c r="I9" s="11" t="s">
        <v>98</v>
      </c>
      <c r="J9" s="59"/>
      <c r="K9" s="60"/>
      <c r="L9" s="61"/>
      <c r="M9" s="26"/>
    </row>
    <row r="10" s="1" customFormat="1" ht="26.4" customHeight="1" spans="1:13">
      <c r="A10" s="6" t="s">
        <v>100</v>
      </c>
      <c r="B10" s="8" t="s">
        <v>101</v>
      </c>
      <c r="C10" s="8"/>
      <c r="D10" s="8"/>
      <c r="E10" s="8"/>
      <c r="F10" s="8"/>
      <c r="G10" s="8"/>
      <c r="H10" s="8"/>
      <c r="I10" s="8" t="s">
        <v>102</v>
      </c>
      <c r="J10" s="8"/>
      <c r="K10" s="8"/>
      <c r="L10" s="8"/>
      <c r="M10" s="8"/>
    </row>
    <row r="11" s="1" customFormat="1" ht="66.65" customHeight="1" spans="1:13">
      <c r="A11" s="6"/>
      <c r="B11" s="13" t="s">
        <v>202</v>
      </c>
      <c r="C11" s="13"/>
      <c r="D11" s="13"/>
      <c r="E11" s="13"/>
      <c r="F11" s="13"/>
      <c r="G11" s="13"/>
      <c r="H11" s="13"/>
      <c r="I11" s="13" t="s">
        <v>202</v>
      </c>
      <c r="J11" s="13"/>
      <c r="K11" s="13"/>
      <c r="L11" s="13"/>
      <c r="M11" s="13"/>
    </row>
    <row r="12" s="2" customFormat="1" ht="35" customHeight="1" spans="1:13">
      <c r="A12" s="14"/>
      <c r="B12" s="15"/>
      <c r="C12" s="15"/>
      <c r="D12" s="15"/>
      <c r="E12" s="15"/>
      <c r="F12" s="15"/>
      <c r="G12" s="15"/>
      <c r="H12" s="15"/>
      <c r="I12" s="15"/>
      <c r="J12" s="28"/>
      <c r="K12" s="28"/>
      <c r="L12" s="29"/>
      <c r="M12" s="30"/>
    </row>
    <row r="13" s="2" customFormat="1" ht="35" customHeight="1" spans="1:13">
      <c r="A13" s="16" t="s">
        <v>105</v>
      </c>
      <c r="B13" s="16"/>
      <c r="C13" s="16"/>
      <c r="D13" s="16"/>
      <c r="E13" s="16"/>
      <c r="F13" s="16"/>
      <c r="G13" s="16"/>
      <c r="H13" s="16"/>
      <c r="I13" s="16"/>
      <c r="J13" s="16"/>
      <c r="K13" s="16"/>
      <c r="L13" s="16"/>
      <c r="M13" s="16"/>
    </row>
    <row r="14" s="2" customFormat="1" ht="31" customHeight="1" spans="1:13">
      <c r="A14" s="5" t="s">
        <v>54</v>
      </c>
      <c r="B14" s="5"/>
      <c r="C14" s="5"/>
      <c r="D14" s="5"/>
      <c r="E14" s="10" t="s">
        <v>106</v>
      </c>
      <c r="F14" s="17"/>
      <c r="G14" s="32"/>
      <c r="H14" s="10"/>
      <c r="I14" s="17" t="s">
        <v>107</v>
      </c>
      <c r="J14" s="31"/>
      <c r="K14" s="31"/>
      <c r="L14" s="31"/>
      <c r="M14" s="32"/>
    </row>
    <row r="15" s="1" customFormat="1" ht="28" customHeight="1" spans="1:13">
      <c r="A15" s="18" t="s">
        <v>108</v>
      </c>
      <c r="B15" s="18"/>
      <c r="C15" s="19" t="s">
        <v>61</v>
      </c>
      <c r="D15" s="19" t="s">
        <v>62</v>
      </c>
      <c r="E15" s="18" t="s">
        <v>55</v>
      </c>
      <c r="F15" s="18" t="s">
        <v>56</v>
      </c>
      <c r="G15" s="5" t="s">
        <v>57</v>
      </c>
      <c r="H15" s="10" t="s">
        <v>57</v>
      </c>
      <c r="I15" s="10" t="s">
        <v>58</v>
      </c>
      <c r="J15" s="10" t="s">
        <v>92</v>
      </c>
      <c r="K15" s="10" t="s">
        <v>94</v>
      </c>
      <c r="L15" s="33" t="s">
        <v>59</v>
      </c>
      <c r="M15" s="34"/>
    </row>
    <row r="16" s="1" customFormat="1" ht="38" customHeight="1" spans="1:13">
      <c r="A16" s="20" t="s">
        <v>63</v>
      </c>
      <c r="B16" s="20"/>
      <c r="C16" s="49" t="s">
        <v>109</v>
      </c>
      <c r="D16" s="49" t="s">
        <v>116</v>
      </c>
      <c r="E16" s="64" t="s">
        <v>118</v>
      </c>
      <c r="F16" s="64" t="s">
        <v>203</v>
      </c>
      <c r="G16" s="64" t="s">
        <v>68</v>
      </c>
      <c r="H16" s="71" t="s">
        <v>120</v>
      </c>
      <c r="I16" s="20" t="s">
        <v>204</v>
      </c>
      <c r="J16" s="42">
        <v>50</v>
      </c>
      <c r="K16" s="42">
        <v>50</v>
      </c>
      <c r="L16" s="43"/>
      <c r="M16" s="43"/>
    </row>
    <row r="17" s="1" customFormat="1" ht="55" customHeight="1" spans="1:13">
      <c r="A17" s="20" t="s">
        <v>70</v>
      </c>
      <c r="B17" s="24"/>
      <c r="C17" s="49" t="s">
        <v>136</v>
      </c>
      <c r="D17" s="49" t="s">
        <v>121</v>
      </c>
      <c r="E17" s="64" t="s">
        <v>134</v>
      </c>
      <c r="F17" s="64" t="s">
        <v>67</v>
      </c>
      <c r="G17" s="64" t="s">
        <v>68</v>
      </c>
      <c r="H17" s="71" t="s">
        <v>68</v>
      </c>
      <c r="I17" s="49" t="s">
        <v>205</v>
      </c>
      <c r="J17" s="42">
        <v>30</v>
      </c>
      <c r="K17" s="42">
        <v>30</v>
      </c>
      <c r="L17" s="43"/>
      <c r="M17" s="24"/>
    </row>
    <row r="18" s="3" customFormat="1" ht="45" customHeight="1" spans="1:13">
      <c r="A18" s="50" t="s">
        <v>76</v>
      </c>
      <c r="B18" s="51"/>
      <c r="C18" s="49" t="s">
        <v>122</v>
      </c>
      <c r="D18" s="49" t="s">
        <v>206</v>
      </c>
      <c r="E18" s="72" t="s">
        <v>66</v>
      </c>
      <c r="F18" s="72" t="s">
        <v>67</v>
      </c>
      <c r="G18" s="72" t="s">
        <v>68</v>
      </c>
      <c r="H18" s="73" t="s">
        <v>68</v>
      </c>
      <c r="I18" s="13" t="s">
        <v>207</v>
      </c>
      <c r="J18" s="6" t="s">
        <v>208</v>
      </c>
      <c r="K18" s="6" t="s">
        <v>208</v>
      </c>
      <c r="L18" s="62"/>
      <c r="M18" s="63"/>
    </row>
    <row r="19" s="3" customFormat="1" ht="67" customHeight="1" spans="1:13">
      <c r="A19" s="6" t="s">
        <v>124</v>
      </c>
      <c r="B19" s="6"/>
      <c r="C19" s="6"/>
      <c r="D19" s="13" t="s">
        <v>31</v>
      </c>
      <c r="E19" s="13"/>
      <c r="F19" s="13"/>
      <c r="G19" s="13"/>
      <c r="H19" s="13"/>
      <c r="I19" s="13"/>
      <c r="J19" s="13"/>
      <c r="K19" s="13"/>
      <c r="L19" s="13"/>
      <c r="M19" s="13"/>
    </row>
    <row r="20" s="3" customFormat="1" ht="30" customHeight="1" spans="1:13">
      <c r="A20" s="5" t="s">
        <v>125</v>
      </c>
      <c r="B20" s="5"/>
      <c r="C20" s="5"/>
      <c r="D20" s="5"/>
      <c r="E20" s="5"/>
      <c r="F20" s="5"/>
      <c r="G20" s="5"/>
      <c r="H20" s="5"/>
      <c r="I20" s="5"/>
      <c r="J20" s="6" t="s">
        <v>126</v>
      </c>
      <c r="K20" s="6" t="s">
        <v>127</v>
      </c>
      <c r="L20" s="6" t="s">
        <v>128</v>
      </c>
      <c r="M20" s="6"/>
    </row>
    <row r="21" s="2" customFormat="1" ht="35" customHeight="1" spans="1:13">
      <c r="A21" s="5"/>
      <c r="B21" s="5"/>
      <c r="C21" s="5"/>
      <c r="D21" s="5"/>
      <c r="E21" s="5"/>
      <c r="F21" s="5"/>
      <c r="G21" s="5"/>
      <c r="H21" s="5"/>
      <c r="I21" s="5"/>
      <c r="J21" s="27">
        <v>100</v>
      </c>
      <c r="K21" s="27">
        <v>100</v>
      </c>
      <c r="L21" s="6" t="s">
        <v>129</v>
      </c>
      <c r="M21" s="6"/>
    </row>
  </sheetData>
  <mergeCells count="42">
    <mergeCell ref="A2:M2"/>
    <mergeCell ref="A3:B3"/>
    <mergeCell ref="C3:M3"/>
    <mergeCell ref="A4:B4"/>
    <mergeCell ref="C4:H4"/>
    <mergeCell ref="J4:M4"/>
    <mergeCell ref="D5:E5"/>
    <mergeCell ref="F5:H5"/>
    <mergeCell ref="D6:E6"/>
    <mergeCell ref="F6:H6"/>
    <mergeCell ref="D7:E7"/>
    <mergeCell ref="F7:H7"/>
    <mergeCell ref="D8:E8"/>
    <mergeCell ref="F8:H8"/>
    <mergeCell ref="D9:E9"/>
    <mergeCell ref="F9:H9"/>
    <mergeCell ref="B10:H10"/>
    <mergeCell ref="I10:M10"/>
    <mergeCell ref="B11:H11"/>
    <mergeCell ref="I11:M11"/>
    <mergeCell ref="L12:M12"/>
    <mergeCell ref="A13:M13"/>
    <mergeCell ref="A14:D14"/>
    <mergeCell ref="F14:G14"/>
    <mergeCell ref="I14:M14"/>
    <mergeCell ref="A15:B15"/>
    <mergeCell ref="L15:M15"/>
    <mergeCell ref="A16:B16"/>
    <mergeCell ref="L16:M16"/>
    <mergeCell ref="A17:B17"/>
    <mergeCell ref="L17:M17"/>
    <mergeCell ref="A18:B18"/>
    <mergeCell ref="L18:M18"/>
    <mergeCell ref="A19:C19"/>
    <mergeCell ref="D19:M19"/>
    <mergeCell ref="L20:M20"/>
    <mergeCell ref="L21:M21"/>
    <mergeCell ref="A10:A11"/>
    <mergeCell ref="M6:M9"/>
    <mergeCell ref="A5:B9"/>
    <mergeCell ref="J7:L9"/>
    <mergeCell ref="A20:I21"/>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L5" sqref="L5:L8"/>
    </sheetView>
  </sheetViews>
  <sheetFormatPr defaultColWidth="9" defaultRowHeight="14.25"/>
  <cols>
    <col min="3" max="3" width="26.875" customWidth="1"/>
    <col min="4" max="4" width="11.375" customWidth="1"/>
    <col min="5" max="5" width="13.125" customWidth="1"/>
    <col min="6" max="7" width="12" customWidth="1"/>
    <col min="8" max="8" width="19.625" customWidth="1"/>
    <col min="9" max="9" width="10.125" customWidth="1"/>
    <col min="10" max="10" width="10.875" customWidth="1"/>
    <col min="11" max="11" width="12.25" customWidth="1"/>
    <col min="12" max="12" width="9.625" customWidth="1"/>
  </cols>
  <sheetData>
    <row r="1" ht="54" customHeight="1" spans="1:12">
      <c r="A1" s="4" t="s">
        <v>82</v>
      </c>
      <c r="B1" s="4"/>
      <c r="C1" s="4"/>
      <c r="D1" s="4"/>
      <c r="E1" s="4"/>
      <c r="F1" s="4"/>
      <c r="G1" s="4"/>
      <c r="H1" s="4"/>
      <c r="I1" s="4"/>
      <c r="J1" s="4"/>
      <c r="K1" s="4"/>
      <c r="L1" s="4"/>
    </row>
    <row r="2" ht="34" customHeight="1" spans="1:12">
      <c r="A2" s="5" t="s">
        <v>83</v>
      </c>
      <c r="B2" s="5"/>
      <c r="C2" s="6" t="s">
        <v>209</v>
      </c>
      <c r="D2" s="6"/>
      <c r="E2" s="6"/>
      <c r="F2" s="6"/>
      <c r="G2" s="6"/>
      <c r="H2" s="6"/>
      <c r="I2" s="6"/>
      <c r="J2" s="6"/>
      <c r="K2" s="6"/>
      <c r="L2" s="6"/>
    </row>
    <row r="3" ht="33" customHeight="1" spans="1:12">
      <c r="A3" s="5" t="s">
        <v>85</v>
      </c>
      <c r="B3" s="5"/>
      <c r="C3" s="7" t="s">
        <v>86</v>
      </c>
      <c r="D3" s="7"/>
      <c r="E3" s="7"/>
      <c r="F3" s="7"/>
      <c r="G3" s="7"/>
      <c r="H3" s="8" t="s">
        <v>87</v>
      </c>
      <c r="I3" s="7" t="s">
        <v>88</v>
      </c>
      <c r="J3" s="7"/>
      <c r="K3" s="7"/>
      <c r="L3" s="7"/>
    </row>
    <row r="4" ht="31" customHeight="1" spans="1:12">
      <c r="A4" s="9" t="s">
        <v>89</v>
      </c>
      <c r="B4" s="9"/>
      <c r="C4" s="5"/>
      <c r="D4" s="5" t="s">
        <v>38</v>
      </c>
      <c r="E4" s="5"/>
      <c r="F4" s="5" t="s">
        <v>90</v>
      </c>
      <c r="G4" s="5"/>
      <c r="H4" s="5" t="s">
        <v>91</v>
      </c>
      <c r="I4" s="5" t="s">
        <v>92</v>
      </c>
      <c r="J4" s="5" t="s">
        <v>93</v>
      </c>
      <c r="K4" s="5" t="s">
        <v>94</v>
      </c>
      <c r="L4" s="18" t="s">
        <v>95</v>
      </c>
    </row>
    <row r="5" ht="36" customHeight="1" spans="1:12">
      <c r="A5" s="9"/>
      <c r="B5" s="9"/>
      <c r="C5" s="10" t="s">
        <v>44</v>
      </c>
      <c r="D5" s="11">
        <v>0</v>
      </c>
      <c r="E5" s="11"/>
      <c r="F5" s="11">
        <v>66860000</v>
      </c>
      <c r="G5" s="11"/>
      <c r="H5" s="12">
        <v>66860000</v>
      </c>
      <c r="I5" s="52">
        <v>10</v>
      </c>
      <c r="J5" s="52">
        <v>1</v>
      </c>
      <c r="K5" s="52">
        <v>10</v>
      </c>
      <c r="L5" s="26" t="s">
        <v>210</v>
      </c>
    </row>
    <row r="6" ht="32" customHeight="1" spans="1:12">
      <c r="A6" s="9"/>
      <c r="B6" s="9"/>
      <c r="C6" s="9" t="s">
        <v>48</v>
      </c>
      <c r="D6" s="11">
        <v>0</v>
      </c>
      <c r="E6" s="11"/>
      <c r="F6" s="11">
        <v>66860000</v>
      </c>
      <c r="G6" s="11"/>
      <c r="H6" s="12">
        <v>66860000</v>
      </c>
      <c r="I6" s="53"/>
      <c r="J6" s="54"/>
      <c r="K6" s="55"/>
      <c r="L6" s="26"/>
    </row>
    <row r="7" ht="39" customHeight="1" spans="1:12">
      <c r="A7" s="9"/>
      <c r="B7" s="9"/>
      <c r="C7" s="10" t="s">
        <v>97</v>
      </c>
      <c r="D7" s="11">
        <v>0</v>
      </c>
      <c r="E7" s="11"/>
      <c r="F7" s="11" t="s">
        <v>98</v>
      </c>
      <c r="G7" s="11"/>
      <c r="H7" s="11" t="s">
        <v>98</v>
      </c>
      <c r="I7" s="56"/>
      <c r="J7" s="57"/>
      <c r="K7" s="58"/>
      <c r="L7" s="26"/>
    </row>
    <row r="8" ht="31" customHeight="1" spans="1:12">
      <c r="A8" s="9"/>
      <c r="B8" s="9"/>
      <c r="C8" s="5" t="s">
        <v>99</v>
      </c>
      <c r="D8" s="11">
        <v>0</v>
      </c>
      <c r="E8" s="11"/>
      <c r="F8" s="11" t="s">
        <v>98</v>
      </c>
      <c r="G8" s="11"/>
      <c r="H8" s="11" t="s">
        <v>98</v>
      </c>
      <c r="I8" s="59"/>
      <c r="J8" s="60"/>
      <c r="K8" s="61"/>
      <c r="L8" s="26"/>
    </row>
    <row r="9" ht="33" customHeight="1" spans="1:12">
      <c r="A9" s="6" t="s">
        <v>100</v>
      </c>
      <c r="B9" s="8" t="s">
        <v>101</v>
      </c>
      <c r="C9" s="8"/>
      <c r="D9" s="8"/>
      <c r="E9" s="8"/>
      <c r="F9" s="8"/>
      <c r="G9" s="8"/>
      <c r="H9" s="8" t="s">
        <v>102</v>
      </c>
      <c r="I9" s="8"/>
      <c r="J9" s="8"/>
      <c r="K9" s="8"/>
      <c r="L9" s="8"/>
    </row>
    <row r="10" ht="79" customHeight="1" spans="1:12">
      <c r="A10" s="6"/>
      <c r="B10" s="13" t="s">
        <v>211</v>
      </c>
      <c r="C10" s="13"/>
      <c r="D10" s="13"/>
      <c r="E10" s="13"/>
      <c r="F10" s="13"/>
      <c r="G10" s="13"/>
      <c r="H10" s="13" t="s">
        <v>211</v>
      </c>
      <c r="I10" s="13"/>
      <c r="J10" s="13"/>
      <c r="K10" s="13"/>
      <c r="L10" s="13"/>
    </row>
    <row r="11" spans="1:12">
      <c r="A11" s="14"/>
      <c r="B11" s="15"/>
      <c r="C11" s="15"/>
      <c r="D11" s="15"/>
      <c r="E11" s="15"/>
      <c r="F11" s="15"/>
      <c r="G11" s="15"/>
      <c r="H11" s="15"/>
      <c r="I11" s="28"/>
      <c r="J11" s="28"/>
      <c r="K11" s="29"/>
      <c r="L11" s="30"/>
    </row>
    <row r="12" ht="77" customHeight="1" spans="1:12">
      <c r="A12" s="16" t="s">
        <v>105</v>
      </c>
      <c r="B12" s="16"/>
      <c r="C12" s="16"/>
      <c r="D12" s="16"/>
      <c r="E12" s="16"/>
      <c r="F12" s="16"/>
      <c r="G12" s="16"/>
      <c r="H12" s="16"/>
      <c r="I12" s="16"/>
      <c r="J12" s="16"/>
      <c r="K12" s="16"/>
      <c r="L12" s="16"/>
    </row>
    <row r="13" ht="42" customHeight="1" spans="1:12">
      <c r="A13" s="5" t="s">
        <v>54</v>
      </c>
      <c r="B13" s="5"/>
      <c r="C13" s="5"/>
      <c r="D13" s="5"/>
      <c r="E13" s="5" t="s">
        <v>106</v>
      </c>
      <c r="F13" s="5"/>
      <c r="G13" s="5"/>
      <c r="H13" s="17" t="s">
        <v>107</v>
      </c>
      <c r="I13" s="31"/>
      <c r="J13" s="31"/>
      <c r="K13" s="31"/>
      <c r="L13" s="32"/>
    </row>
    <row r="14" ht="39" customHeight="1" spans="1:12">
      <c r="A14" s="18" t="s">
        <v>108</v>
      </c>
      <c r="B14" s="18"/>
      <c r="C14" s="19" t="s">
        <v>61</v>
      </c>
      <c r="D14" s="19" t="s">
        <v>62</v>
      </c>
      <c r="E14" s="18" t="s">
        <v>55</v>
      </c>
      <c r="F14" s="18" t="s">
        <v>56</v>
      </c>
      <c r="G14" s="5" t="s">
        <v>57</v>
      </c>
      <c r="H14" s="10" t="s">
        <v>58</v>
      </c>
      <c r="I14" s="10" t="s">
        <v>92</v>
      </c>
      <c r="J14" s="10" t="s">
        <v>94</v>
      </c>
      <c r="K14" s="33" t="s">
        <v>59</v>
      </c>
      <c r="L14" s="34"/>
    </row>
    <row r="15" ht="44" customHeight="1" spans="1:12">
      <c r="A15" s="20" t="s">
        <v>63</v>
      </c>
      <c r="B15" s="20"/>
      <c r="C15" s="49" t="s">
        <v>109</v>
      </c>
      <c r="D15" s="49" t="s">
        <v>64</v>
      </c>
      <c r="E15" s="20" t="s">
        <v>134</v>
      </c>
      <c r="F15" s="20" t="s">
        <v>74</v>
      </c>
      <c r="G15" s="20" t="s">
        <v>68</v>
      </c>
      <c r="H15" s="20" t="s">
        <v>212</v>
      </c>
      <c r="I15" s="70">
        <v>50</v>
      </c>
      <c r="J15" s="70">
        <v>50</v>
      </c>
      <c r="K15" s="43"/>
      <c r="L15" s="43"/>
    </row>
    <row r="16" ht="32" customHeight="1" spans="1:12">
      <c r="A16" s="20" t="s">
        <v>70</v>
      </c>
      <c r="B16" s="24"/>
      <c r="C16" s="49" t="s">
        <v>136</v>
      </c>
      <c r="D16" s="49" t="s">
        <v>213</v>
      </c>
      <c r="E16" s="20" t="s">
        <v>66</v>
      </c>
      <c r="F16" s="20" t="s">
        <v>214</v>
      </c>
      <c r="G16" s="20" t="s">
        <v>68</v>
      </c>
      <c r="H16" s="49" t="s">
        <v>215</v>
      </c>
      <c r="I16" s="42">
        <v>30</v>
      </c>
      <c r="J16" s="42">
        <v>30</v>
      </c>
      <c r="K16" s="43"/>
      <c r="L16" s="24"/>
    </row>
    <row r="17" ht="37" customHeight="1" spans="1:12">
      <c r="A17" s="50" t="s">
        <v>76</v>
      </c>
      <c r="B17" s="51"/>
      <c r="C17" s="49" t="s">
        <v>122</v>
      </c>
      <c r="D17" s="49" t="s">
        <v>206</v>
      </c>
      <c r="E17" s="13" t="s">
        <v>66</v>
      </c>
      <c r="F17" s="13" t="s">
        <v>189</v>
      </c>
      <c r="G17" s="20" t="s">
        <v>68</v>
      </c>
      <c r="H17" s="13" t="s">
        <v>216</v>
      </c>
      <c r="I17" s="6" t="s">
        <v>119</v>
      </c>
      <c r="J17" s="6" t="s">
        <v>119</v>
      </c>
      <c r="K17" s="62"/>
      <c r="L17" s="63"/>
    </row>
    <row r="18" ht="51" customHeight="1" spans="1:12">
      <c r="A18" s="6" t="s">
        <v>124</v>
      </c>
      <c r="B18" s="6"/>
      <c r="C18" s="6"/>
      <c r="D18" s="13" t="s">
        <v>31</v>
      </c>
      <c r="E18" s="13"/>
      <c r="F18" s="13"/>
      <c r="G18" s="13"/>
      <c r="H18" s="13"/>
      <c r="I18" s="13"/>
      <c r="J18" s="13"/>
      <c r="K18" s="13"/>
      <c r="L18" s="13"/>
    </row>
    <row r="19" ht="42" customHeight="1" spans="1:12">
      <c r="A19" s="5" t="s">
        <v>125</v>
      </c>
      <c r="B19" s="5"/>
      <c r="C19" s="5"/>
      <c r="D19" s="5"/>
      <c r="E19" s="5"/>
      <c r="F19" s="5"/>
      <c r="G19" s="5"/>
      <c r="H19" s="5"/>
      <c r="I19" s="6" t="s">
        <v>126</v>
      </c>
      <c r="J19" s="6" t="s">
        <v>127</v>
      </c>
      <c r="K19" s="6" t="s">
        <v>128</v>
      </c>
      <c r="L19" s="6"/>
    </row>
    <row r="20" ht="42" customHeight="1" spans="1:12">
      <c r="A20" s="5"/>
      <c r="B20" s="5"/>
      <c r="C20" s="5"/>
      <c r="D20" s="5"/>
      <c r="E20" s="5"/>
      <c r="F20" s="5"/>
      <c r="G20" s="5"/>
      <c r="H20" s="5"/>
      <c r="I20" s="27">
        <v>100</v>
      </c>
      <c r="J20" s="27">
        <v>100</v>
      </c>
      <c r="K20" s="6" t="s">
        <v>129</v>
      </c>
      <c r="L20" s="6"/>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topLeftCell="A4" workbookViewId="0">
      <selection activeCell="D5" sqref="D5:E6"/>
    </sheetView>
  </sheetViews>
  <sheetFormatPr defaultColWidth="9" defaultRowHeight="14.25"/>
  <cols>
    <col min="3" max="3" width="19.75" customWidth="1"/>
    <col min="4" max="4" width="18.375" customWidth="1"/>
    <col min="5" max="5" width="8.25" customWidth="1"/>
    <col min="6" max="6" width="12.625" customWidth="1"/>
    <col min="7" max="7" width="10.25" customWidth="1"/>
    <col min="8" max="8" width="15.75" customWidth="1"/>
    <col min="9" max="9" width="11.125" customWidth="1"/>
    <col min="10" max="10" width="11.75" customWidth="1"/>
    <col min="11" max="11" width="11.625" customWidth="1"/>
    <col min="12" max="12" width="15" customWidth="1"/>
  </cols>
  <sheetData>
    <row r="1" ht="51" customHeight="1" spans="1:12">
      <c r="A1" s="4" t="s">
        <v>82</v>
      </c>
      <c r="B1" s="4"/>
      <c r="C1" s="4"/>
      <c r="D1" s="4"/>
      <c r="E1" s="4"/>
      <c r="F1" s="4"/>
      <c r="G1" s="4"/>
      <c r="H1" s="4"/>
      <c r="I1" s="4"/>
      <c r="J1" s="4"/>
      <c r="K1" s="4"/>
      <c r="L1" s="4"/>
    </row>
    <row r="2" ht="26" customHeight="1" spans="1:12">
      <c r="A2" s="5" t="s">
        <v>83</v>
      </c>
      <c r="B2" s="5"/>
      <c r="C2" s="69" t="s">
        <v>217</v>
      </c>
      <c r="D2" s="69"/>
      <c r="E2" s="69"/>
      <c r="F2" s="69"/>
      <c r="G2" s="69"/>
      <c r="H2" s="69"/>
      <c r="I2" s="69"/>
      <c r="J2" s="69"/>
      <c r="K2" s="69"/>
      <c r="L2" s="69"/>
    </row>
    <row r="3" ht="34" customHeight="1" spans="1:12">
      <c r="A3" s="5" t="s">
        <v>85</v>
      </c>
      <c r="B3" s="5"/>
      <c r="C3" s="7" t="s">
        <v>86</v>
      </c>
      <c r="D3" s="7"/>
      <c r="E3" s="7"/>
      <c r="F3" s="7"/>
      <c r="G3" s="7"/>
      <c r="H3" s="8" t="s">
        <v>87</v>
      </c>
      <c r="I3" s="7" t="s">
        <v>88</v>
      </c>
      <c r="J3" s="7"/>
      <c r="K3" s="7"/>
      <c r="L3" s="7"/>
    </row>
    <row r="4" ht="34" customHeight="1" spans="1:12">
      <c r="A4" s="9" t="s">
        <v>89</v>
      </c>
      <c r="B4" s="9"/>
      <c r="C4" s="5"/>
      <c r="D4" s="5" t="s">
        <v>38</v>
      </c>
      <c r="E4" s="5"/>
      <c r="F4" s="5" t="s">
        <v>90</v>
      </c>
      <c r="G4" s="5"/>
      <c r="H4" s="5" t="s">
        <v>91</v>
      </c>
      <c r="I4" s="5" t="s">
        <v>92</v>
      </c>
      <c r="J4" s="5" t="s">
        <v>93</v>
      </c>
      <c r="K4" s="5" t="s">
        <v>94</v>
      </c>
      <c r="L4" s="18" t="s">
        <v>95</v>
      </c>
    </row>
    <row r="5" ht="41" customHeight="1" spans="1:12">
      <c r="A5" s="9"/>
      <c r="B5" s="9"/>
      <c r="C5" s="10" t="s">
        <v>44</v>
      </c>
      <c r="D5" s="11">
        <v>6000000</v>
      </c>
      <c r="E5" s="11"/>
      <c r="F5" s="11">
        <v>6000000</v>
      </c>
      <c r="G5" s="11"/>
      <c r="H5" s="12">
        <v>6000000</v>
      </c>
      <c r="I5" s="52">
        <v>10</v>
      </c>
      <c r="J5" s="52">
        <v>1</v>
      </c>
      <c r="K5" s="52">
        <v>10</v>
      </c>
      <c r="L5" s="26"/>
    </row>
    <row r="6" ht="39" customHeight="1" spans="1:12">
      <c r="A6" s="9"/>
      <c r="B6" s="9"/>
      <c r="C6" s="9" t="s">
        <v>48</v>
      </c>
      <c r="D6" s="11">
        <v>6000000</v>
      </c>
      <c r="E6" s="11"/>
      <c r="F6" s="11">
        <v>6000000</v>
      </c>
      <c r="G6" s="11"/>
      <c r="H6" s="12">
        <v>6000000</v>
      </c>
      <c r="I6" s="53"/>
      <c r="J6" s="54"/>
      <c r="K6" s="55"/>
      <c r="L6" s="26"/>
    </row>
    <row r="7" ht="37" customHeight="1" spans="1:12">
      <c r="A7" s="9"/>
      <c r="B7" s="9"/>
      <c r="C7" s="10" t="s">
        <v>97</v>
      </c>
      <c r="D7" s="11">
        <v>0</v>
      </c>
      <c r="E7" s="11"/>
      <c r="F7" s="11" t="s">
        <v>98</v>
      </c>
      <c r="G7" s="11"/>
      <c r="H7" s="11" t="s">
        <v>98</v>
      </c>
      <c r="I7" s="56"/>
      <c r="J7" s="57"/>
      <c r="K7" s="58"/>
      <c r="L7" s="26"/>
    </row>
    <row r="8" ht="31" customHeight="1" spans="1:12">
      <c r="A8" s="9"/>
      <c r="B8" s="9"/>
      <c r="C8" s="5" t="s">
        <v>99</v>
      </c>
      <c r="D8" s="11">
        <v>0</v>
      </c>
      <c r="E8" s="11"/>
      <c r="F8" s="11" t="s">
        <v>98</v>
      </c>
      <c r="G8" s="11"/>
      <c r="H8" s="11" t="s">
        <v>98</v>
      </c>
      <c r="I8" s="59"/>
      <c r="J8" s="60"/>
      <c r="K8" s="61"/>
      <c r="L8" s="26"/>
    </row>
    <row r="9" ht="33" customHeight="1" spans="1:12">
      <c r="A9" s="6" t="s">
        <v>100</v>
      </c>
      <c r="B9" s="8" t="s">
        <v>101</v>
      </c>
      <c r="C9" s="8"/>
      <c r="D9" s="8"/>
      <c r="E9" s="8"/>
      <c r="F9" s="8"/>
      <c r="G9" s="8"/>
      <c r="H9" s="8" t="s">
        <v>102</v>
      </c>
      <c r="I9" s="8"/>
      <c r="J9" s="8"/>
      <c r="K9" s="8"/>
      <c r="L9" s="8"/>
    </row>
    <row r="10" ht="76" customHeight="1" spans="1:12">
      <c r="A10" s="6"/>
      <c r="B10" s="13" t="s">
        <v>218</v>
      </c>
      <c r="C10" s="13"/>
      <c r="D10" s="13"/>
      <c r="E10" s="13"/>
      <c r="F10" s="13"/>
      <c r="G10" s="13"/>
      <c r="H10" s="13" t="s">
        <v>218</v>
      </c>
      <c r="I10" s="13"/>
      <c r="J10" s="13"/>
      <c r="K10" s="13"/>
      <c r="L10" s="13"/>
    </row>
    <row r="11" spans="1:12">
      <c r="A11" s="14"/>
      <c r="B11" s="15"/>
      <c r="C11" s="15"/>
      <c r="D11" s="15"/>
      <c r="E11" s="15"/>
      <c r="F11" s="15"/>
      <c r="G11" s="15"/>
      <c r="H11" s="15"/>
      <c r="I11" s="28"/>
      <c r="J11" s="28"/>
      <c r="K11" s="29"/>
      <c r="L11" s="30"/>
    </row>
    <row r="12" ht="57" customHeight="1" spans="1:12">
      <c r="A12" s="16" t="s">
        <v>105</v>
      </c>
      <c r="B12" s="16"/>
      <c r="C12" s="16"/>
      <c r="D12" s="16"/>
      <c r="E12" s="16"/>
      <c r="F12" s="16"/>
      <c r="G12" s="16"/>
      <c r="H12" s="16"/>
      <c r="I12" s="16"/>
      <c r="J12" s="16"/>
      <c r="K12" s="16"/>
      <c r="L12" s="16"/>
    </row>
    <row r="13" ht="29" customHeight="1" spans="1:12">
      <c r="A13" s="5" t="s">
        <v>54</v>
      </c>
      <c r="B13" s="5"/>
      <c r="C13" s="5"/>
      <c r="D13" s="5"/>
      <c r="E13" s="5" t="s">
        <v>106</v>
      </c>
      <c r="F13" s="5"/>
      <c r="G13" s="5"/>
      <c r="H13" s="17" t="s">
        <v>107</v>
      </c>
      <c r="I13" s="31"/>
      <c r="J13" s="31"/>
      <c r="K13" s="31"/>
      <c r="L13" s="32"/>
    </row>
    <row r="14" ht="33" customHeight="1" spans="1:12">
      <c r="A14" s="18" t="s">
        <v>108</v>
      </c>
      <c r="B14" s="18"/>
      <c r="C14" s="19" t="s">
        <v>61</v>
      </c>
      <c r="D14" s="19" t="s">
        <v>62</v>
      </c>
      <c r="E14" s="18" t="s">
        <v>55</v>
      </c>
      <c r="F14" s="18" t="s">
        <v>56</v>
      </c>
      <c r="G14" s="5" t="s">
        <v>57</v>
      </c>
      <c r="H14" s="5" t="s">
        <v>58</v>
      </c>
      <c r="I14" s="5" t="s">
        <v>92</v>
      </c>
      <c r="J14" s="5" t="s">
        <v>94</v>
      </c>
      <c r="K14" s="33" t="s">
        <v>59</v>
      </c>
      <c r="L14" s="34"/>
    </row>
    <row r="15" ht="48" customHeight="1" spans="1:12">
      <c r="A15" s="20" t="s">
        <v>63</v>
      </c>
      <c r="B15" s="20"/>
      <c r="C15" s="49" t="s">
        <v>64</v>
      </c>
      <c r="D15" s="49" t="s">
        <v>219</v>
      </c>
      <c r="E15" s="20" t="s">
        <v>134</v>
      </c>
      <c r="F15" s="20" t="s">
        <v>74</v>
      </c>
      <c r="G15" s="20" t="s">
        <v>68</v>
      </c>
      <c r="H15" s="20" t="s">
        <v>212</v>
      </c>
      <c r="I15" s="42">
        <v>50</v>
      </c>
      <c r="J15" s="42">
        <v>50</v>
      </c>
      <c r="K15" s="43"/>
      <c r="L15" s="43"/>
    </row>
    <row r="16" ht="40" customHeight="1" spans="1:12">
      <c r="A16" s="20" t="s">
        <v>70</v>
      </c>
      <c r="B16" s="24"/>
      <c r="C16" s="49" t="s">
        <v>136</v>
      </c>
      <c r="D16" s="49" t="s">
        <v>121</v>
      </c>
      <c r="E16" s="20" t="s">
        <v>66</v>
      </c>
      <c r="F16" s="20" t="s">
        <v>189</v>
      </c>
      <c r="G16" s="20" t="s">
        <v>68</v>
      </c>
      <c r="H16" s="49" t="s">
        <v>220</v>
      </c>
      <c r="I16" s="42">
        <v>30</v>
      </c>
      <c r="J16" s="42">
        <v>30</v>
      </c>
      <c r="K16" s="43"/>
      <c r="L16" s="24"/>
    </row>
    <row r="17" ht="38" customHeight="1" spans="1:12">
      <c r="A17" s="50" t="s">
        <v>76</v>
      </c>
      <c r="B17" s="51"/>
      <c r="C17" s="49" t="s">
        <v>122</v>
      </c>
      <c r="D17" s="49" t="s">
        <v>206</v>
      </c>
      <c r="E17" s="20" t="s">
        <v>66</v>
      </c>
      <c r="F17" s="20" t="s">
        <v>189</v>
      </c>
      <c r="G17" s="20" t="s">
        <v>68</v>
      </c>
      <c r="H17" s="13" t="s">
        <v>216</v>
      </c>
      <c r="I17" s="6" t="s">
        <v>119</v>
      </c>
      <c r="J17" s="6" t="s">
        <v>119</v>
      </c>
      <c r="K17" s="62"/>
      <c r="L17" s="63"/>
    </row>
    <row r="18" ht="41" customHeight="1" spans="1:12">
      <c r="A18" s="6" t="s">
        <v>124</v>
      </c>
      <c r="B18" s="6"/>
      <c r="C18" s="6"/>
      <c r="D18" s="13" t="s">
        <v>31</v>
      </c>
      <c r="E18" s="13"/>
      <c r="F18" s="13"/>
      <c r="G18" s="13"/>
      <c r="H18" s="13"/>
      <c r="I18" s="13"/>
      <c r="J18" s="13"/>
      <c r="K18" s="13"/>
      <c r="L18" s="13"/>
    </row>
    <row r="19" ht="33" customHeight="1" spans="1:12">
      <c r="A19" s="5" t="s">
        <v>125</v>
      </c>
      <c r="B19" s="5"/>
      <c r="C19" s="5"/>
      <c r="D19" s="5"/>
      <c r="E19" s="5"/>
      <c r="F19" s="5"/>
      <c r="G19" s="5"/>
      <c r="H19" s="5"/>
      <c r="I19" s="6" t="s">
        <v>126</v>
      </c>
      <c r="J19" s="6" t="s">
        <v>127</v>
      </c>
      <c r="K19" s="6" t="s">
        <v>128</v>
      </c>
      <c r="L19" s="6"/>
    </row>
    <row r="20" ht="35" customHeight="1" spans="1:12">
      <c r="A20" s="5"/>
      <c r="B20" s="5"/>
      <c r="C20" s="5"/>
      <c r="D20" s="5"/>
      <c r="E20" s="5"/>
      <c r="F20" s="5"/>
      <c r="G20" s="5"/>
      <c r="H20" s="5"/>
      <c r="I20" s="27">
        <v>100</v>
      </c>
      <c r="J20" s="27">
        <v>100</v>
      </c>
      <c r="K20" s="6" t="s">
        <v>129</v>
      </c>
      <c r="L20" s="6"/>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C2" sqref="C2:L2"/>
    </sheetView>
  </sheetViews>
  <sheetFormatPr defaultColWidth="9" defaultRowHeight="14.25"/>
  <cols>
    <col min="3" max="3" width="15.75" customWidth="1"/>
    <col min="4" max="4" width="12.375" customWidth="1"/>
    <col min="5" max="5" width="11.25" customWidth="1"/>
    <col min="6" max="6" width="10.625" customWidth="1"/>
    <col min="7" max="7" width="10.875" customWidth="1"/>
    <col min="8" max="8" width="15.125" customWidth="1"/>
    <col min="9" max="9" width="11.75" customWidth="1"/>
    <col min="10" max="10" width="11.375" customWidth="1"/>
    <col min="11" max="11" width="12.25" customWidth="1"/>
    <col min="12" max="12" width="12" customWidth="1"/>
  </cols>
  <sheetData>
    <row r="1" ht="57" customHeight="1" spans="1:12">
      <c r="A1" s="4" t="s">
        <v>82</v>
      </c>
      <c r="B1" s="4"/>
      <c r="C1" s="4"/>
      <c r="D1" s="4"/>
      <c r="E1" s="4"/>
      <c r="F1" s="4"/>
      <c r="G1" s="4"/>
      <c r="H1" s="4"/>
      <c r="I1" s="4"/>
      <c r="J1" s="4"/>
      <c r="K1" s="4"/>
      <c r="L1" s="4"/>
    </row>
    <row r="2" ht="34" customHeight="1" spans="1:12">
      <c r="A2" s="5" t="s">
        <v>83</v>
      </c>
      <c r="B2" s="5"/>
      <c r="C2" s="6" t="s">
        <v>221</v>
      </c>
      <c r="D2" s="6"/>
      <c r="E2" s="6"/>
      <c r="F2" s="6"/>
      <c r="G2" s="6"/>
      <c r="H2" s="6"/>
      <c r="I2" s="6"/>
      <c r="J2" s="6"/>
      <c r="K2" s="6"/>
      <c r="L2" s="6"/>
    </row>
    <row r="3" ht="33" customHeight="1" spans="1:12">
      <c r="A3" s="5" t="s">
        <v>85</v>
      </c>
      <c r="B3" s="5"/>
      <c r="C3" s="7" t="s">
        <v>86</v>
      </c>
      <c r="D3" s="7"/>
      <c r="E3" s="7"/>
      <c r="F3" s="7"/>
      <c r="G3" s="7"/>
      <c r="H3" s="8" t="s">
        <v>87</v>
      </c>
      <c r="I3" s="7" t="s">
        <v>88</v>
      </c>
      <c r="J3" s="7"/>
      <c r="K3" s="7"/>
      <c r="L3" s="7"/>
    </row>
    <row r="4" ht="40" customHeight="1" spans="1:12">
      <c r="A4" s="9" t="s">
        <v>89</v>
      </c>
      <c r="B4" s="9"/>
      <c r="C4" s="5"/>
      <c r="D4" s="5" t="s">
        <v>38</v>
      </c>
      <c r="E4" s="5"/>
      <c r="F4" s="5" t="s">
        <v>90</v>
      </c>
      <c r="G4" s="5"/>
      <c r="H4" s="5" t="s">
        <v>91</v>
      </c>
      <c r="I4" s="5" t="s">
        <v>92</v>
      </c>
      <c r="J4" s="5" t="s">
        <v>93</v>
      </c>
      <c r="K4" s="5" t="s">
        <v>94</v>
      </c>
      <c r="L4" s="18" t="s">
        <v>95</v>
      </c>
    </row>
    <row r="5" ht="45" customHeight="1" spans="1:12">
      <c r="A5" s="9"/>
      <c r="B5" s="9"/>
      <c r="C5" s="10" t="s">
        <v>44</v>
      </c>
      <c r="D5" s="11">
        <v>0</v>
      </c>
      <c r="E5" s="11"/>
      <c r="F5" s="11">
        <v>500000</v>
      </c>
      <c r="G5" s="11"/>
      <c r="H5" s="12">
        <v>500000</v>
      </c>
      <c r="I5" s="52">
        <v>10</v>
      </c>
      <c r="J5" s="52">
        <v>1</v>
      </c>
      <c r="K5" s="52">
        <v>10</v>
      </c>
      <c r="L5" s="26"/>
    </row>
    <row r="6" ht="42.75" spans="1:12">
      <c r="A6" s="9"/>
      <c r="B6" s="9"/>
      <c r="C6" s="9" t="s">
        <v>48</v>
      </c>
      <c r="D6" s="11">
        <v>0</v>
      </c>
      <c r="E6" s="11"/>
      <c r="F6" s="11">
        <v>500000</v>
      </c>
      <c r="G6" s="11"/>
      <c r="H6" s="12">
        <v>500000</v>
      </c>
      <c r="I6" s="53"/>
      <c r="J6" s="54"/>
      <c r="K6" s="55"/>
      <c r="L6" s="26"/>
    </row>
    <row r="7" ht="36" customHeight="1" spans="1:12">
      <c r="A7" s="9"/>
      <c r="B7" s="9"/>
      <c r="C7" s="10" t="s">
        <v>222</v>
      </c>
      <c r="D7" s="11">
        <v>0</v>
      </c>
      <c r="E7" s="11"/>
      <c r="F7" s="11" t="s">
        <v>98</v>
      </c>
      <c r="G7" s="11"/>
      <c r="H7" s="11" t="s">
        <v>98</v>
      </c>
      <c r="I7" s="56"/>
      <c r="J7" s="57"/>
      <c r="K7" s="58"/>
      <c r="L7" s="26"/>
    </row>
    <row r="8" ht="41" customHeight="1" spans="1:12">
      <c r="A8" s="9"/>
      <c r="B8" s="9"/>
      <c r="C8" s="5" t="s">
        <v>99</v>
      </c>
      <c r="D8" s="11">
        <v>0</v>
      </c>
      <c r="E8" s="11"/>
      <c r="F8" s="11" t="s">
        <v>98</v>
      </c>
      <c r="G8" s="11"/>
      <c r="H8" s="11" t="s">
        <v>98</v>
      </c>
      <c r="I8" s="59"/>
      <c r="J8" s="60"/>
      <c r="K8" s="61"/>
      <c r="L8" s="26"/>
    </row>
    <row r="9" ht="30" customHeight="1" spans="1:12">
      <c r="A9" s="6" t="s">
        <v>100</v>
      </c>
      <c r="B9" s="8" t="s">
        <v>101</v>
      </c>
      <c r="C9" s="8"/>
      <c r="D9" s="8"/>
      <c r="E9" s="8"/>
      <c r="F9" s="8"/>
      <c r="G9" s="8"/>
      <c r="H9" s="8" t="s">
        <v>102</v>
      </c>
      <c r="I9" s="8"/>
      <c r="J9" s="8"/>
      <c r="K9" s="8"/>
      <c r="L9" s="8"/>
    </row>
    <row r="10" ht="73" customHeight="1" spans="1:12">
      <c r="A10" s="6"/>
      <c r="B10" s="13" t="s">
        <v>223</v>
      </c>
      <c r="C10" s="13"/>
      <c r="D10" s="13"/>
      <c r="E10" s="13"/>
      <c r="F10" s="13"/>
      <c r="G10" s="13"/>
      <c r="H10" s="13" t="s">
        <v>223</v>
      </c>
      <c r="I10" s="13"/>
      <c r="J10" s="13"/>
      <c r="K10" s="13"/>
      <c r="L10" s="13"/>
    </row>
    <row r="11" spans="1:12">
      <c r="A11" s="14"/>
      <c r="B11" s="15"/>
      <c r="C11" s="15"/>
      <c r="D11" s="15"/>
      <c r="E11" s="15"/>
      <c r="F11" s="15"/>
      <c r="G11" s="15"/>
      <c r="H11" s="15"/>
      <c r="I11" s="28"/>
      <c r="J11" s="28"/>
      <c r="K11" s="29"/>
      <c r="L11" s="30"/>
    </row>
    <row r="12" ht="63" customHeight="1" spans="1:12">
      <c r="A12" s="16" t="s">
        <v>105</v>
      </c>
      <c r="B12" s="16"/>
      <c r="C12" s="16"/>
      <c r="D12" s="16"/>
      <c r="E12" s="16"/>
      <c r="F12" s="16"/>
      <c r="G12" s="16"/>
      <c r="H12" s="16"/>
      <c r="I12" s="16"/>
      <c r="J12" s="16"/>
      <c r="K12" s="16"/>
      <c r="L12" s="16"/>
    </row>
    <row r="13" ht="33" customHeight="1" spans="1:12">
      <c r="A13" s="5" t="s">
        <v>54</v>
      </c>
      <c r="B13" s="5"/>
      <c r="C13" s="5"/>
      <c r="D13" s="5"/>
      <c r="E13" s="5" t="s">
        <v>106</v>
      </c>
      <c r="F13" s="5"/>
      <c r="G13" s="5"/>
      <c r="H13" s="17" t="s">
        <v>107</v>
      </c>
      <c r="I13" s="31"/>
      <c r="J13" s="31"/>
      <c r="K13" s="31"/>
      <c r="L13" s="32"/>
    </row>
    <row r="14" ht="27" customHeight="1" spans="1:12">
      <c r="A14" s="18" t="s">
        <v>108</v>
      </c>
      <c r="B14" s="18"/>
      <c r="C14" s="19" t="s">
        <v>61</v>
      </c>
      <c r="D14" s="19" t="s">
        <v>62</v>
      </c>
      <c r="E14" s="18" t="s">
        <v>55</v>
      </c>
      <c r="F14" s="18" t="s">
        <v>56</v>
      </c>
      <c r="G14" s="5" t="s">
        <v>57</v>
      </c>
      <c r="H14" s="5" t="s">
        <v>58</v>
      </c>
      <c r="I14" s="5" t="s">
        <v>92</v>
      </c>
      <c r="J14" s="5" t="s">
        <v>94</v>
      </c>
      <c r="K14" s="33" t="s">
        <v>59</v>
      </c>
      <c r="L14" s="34"/>
    </row>
    <row r="15" ht="36" customHeight="1" spans="1:12">
      <c r="A15" s="20" t="s">
        <v>63</v>
      </c>
      <c r="B15" s="20"/>
      <c r="C15" s="49" t="s">
        <v>109</v>
      </c>
      <c r="D15" s="49" t="s">
        <v>116</v>
      </c>
      <c r="E15" s="20" t="s">
        <v>118</v>
      </c>
      <c r="F15" s="20" t="s">
        <v>224</v>
      </c>
      <c r="G15" s="20" t="s">
        <v>120</v>
      </c>
      <c r="H15" s="65" t="s">
        <v>225</v>
      </c>
      <c r="I15" s="42">
        <v>50</v>
      </c>
      <c r="J15" s="42">
        <v>50</v>
      </c>
      <c r="K15" s="43"/>
      <c r="L15" s="43"/>
    </row>
    <row r="16" ht="66" customHeight="1" spans="1:12">
      <c r="A16" s="20" t="s">
        <v>70</v>
      </c>
      <c r="B16" s="24"/>
      <c r="C16" s="49" t="s">
        <v>136</v>
      </c>
      <c r="D16" s="49" t="s">
        <v>226</v>
      </c>
      <c r="E16" s="66" t="s">
        <v>227</v>
      </c>
      <c r="F16" s="67"/>
      <c r="G16" s="68"/>
      <c r="H16" s="49" t="s">
        <v>228</v>
      </c>
      <c r="I16" s="42">
        <v>30</v>
      </c>
      <c r="J16" s="42">
        <v>30</v>
      </c>
      <c r="K16" s="43"/>
      <c r="L16" s="24"/>
    </row>
    <row r="17" ht="34" customHeight="1" spans="1:12">
      <c r="A17" s="50" t="s">
        <v>76</v>
      </c>
      <c r="B17" s="51"/>
      <c r="C17" s="49" t="s">
        <v>122</v>
      </c>
      <c r="D17" s="49"/>
      <c r="E17" s="13" t="s">
        <v>66</v>
      </c>
      <c r="F17" s="20" t="s">
        <v>74</v>
      </c>
      <c r="G17" s="20" t="s">
        <v>68</v>
      </c>
      <c r="H17" s="13" t="s">
        <v>229</v>
      </c>
      <c r="I17" s="6" t="s">
        <v>119</v>
      </c>
      <c r="J17" s="6" t="s">
        <v>119</v>
      </c>
      <c r="K17" s="62"/>
      <c r="L17" s="63"/>
    </row>
    <row r="18" ht="42" customHeight="1" spans="1:12">
      <c r="A18" s="6" t="s">
        <v>124</v>
      </c>
      <c r="B18" s="6"/>
      <c r="C18" s="6"/>
      <c r="D18" s="13" t="s">
        <v>31</v>
      </c>
      <c r="E18" s="13"/>
      <c r="F18" s="13"/>
      <c r="G18" s="13"/>
      <c r="H18" s="13"/>
      <c r="I18" s="13"/>
      <c r="J18" s="13"/>
      <c r="K18" s="13"/>
      <c r="L18" s="13"/>
    </row>
    <row r="19" ht="36" customHeight="1" spans="1:12">
      <c r="A19" s="5" t="s">
        <v>125</v>
      </c>
      <c r="B19" s="5"/>
      <c r="C19" s="5"/>
      <c r="D19" s="5"/>
      <c r="E19" s="5"/>
      <c r="F19" s="5"/>
      <c r="G19" s="5"/>
      <c r="H19" s="5"/>
      <c r="I19" s="6" t="s">
        <v>126</v>
      </c>
      <c r="J19" s="6" t="s">
        <v>127</v>
      </c>
      <c r="K19" s="6" t="s">
        <v>128</v>
      </c>
      <c r="L19" s="6"/>
    </row>
    <row r="20" ht="39" customHeight="1" spans="1:12">
      <c r="A20" s="5"/>
      <c r="B20" s="5"/>
      <c r="C20" s="5"/>
      <c r="D20" s="5"/>
      <c r="E20" s="5"/>
      <c r="F20" s="5"/>
      <c r="G20" s="5"/>
      <c r="H20" s="5"/>
      <c r="I20" s="27">
        <v>100</v>
      </c>
      <c r="J20" s="27">
        <v>100</v>
      </c>
      <c r="K20" s="6" t="s">
        <v>129</v>
      </c>
      <c r="L20" s="6"/>
    </row>
  </sheetData>
  <mergeCells count="4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E16:G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C2" sqref="C2:L2"/>
    </sheetView>
  </sheetViews>
  <sheetFormatPr defaultColWidth="9" defaultRowHeight="14.25"/>
  <cols>
    <col min="3" max="3" width="15.875" customWidth="1"/>
    <col min="4" max="4" width="16.625" customWidth="1"/>
    <col min="8" max="8" width="20.625" customWidth="1"/>
  </cols>
  <sheetData>
    <row r="1" ht="65" customHeight="1" spans="1:12">
      <c r="A1" s="4" t="s">
        <v>82</v>
      </c>
      <c r="B1" s="4"/>
      <c r="C1" s="4"/>
      <c r="D1" s="4"/>
      <c r="E1" s="4"/>
      <c r="F1" s="4"/>
      <c r="G1" s="4"/>
      <c r="H1" s="4"/>
      <c r="I1" s="4"/>
      <c r="J1" s="4"/>
      <c r="K1" s="4"/>
      <c r="L1" s="4"/>
    </row>
    <row r="2" ht="39" customHeight="1" spans="1:12">
      <c r="A2" s="5" t="s">
        <v>83</v>
      </c>
      <c r="B2" s="5"/>
      <c r="C2" s="6" t="s">
        <v>230</v>
      </c>
      <c r="D2" s="6"/>
      <c r="E2" s="6"/>
      <c r="F2" s="6"/>
      <c r="G2" s="6"/>
      <c r="H2" s="6"/>
      <c r="I2" s="6"/>
      <c r="J2" s="6"/>
      <c r="K2" s="6"/>
      <c r="L2" s="6"/>
    </row>
    <row r="3" ht="40" customHeight="1" spans="1:12">
      <c r="A3" s="5" t="s">
        <v>85</v>
      </c>
      <c r="B3" s="5"/>
      <c r="C3" s="7" t="s">
        <v>86</v>
      </c>
      <c r="D3" s="7"/>
      <c r="E3" s="7"/>
      <c r="F3" s="7"/>
      <c r="G3" s="7"/>
      <c r="H3" s="8" t="s">
        <v>87</v>
      </c>
      <c r="I3" s="7" t="s">
        <v>88</v>
      </c>
      <c r="J3" s="7"/>
      <c r="K3" s="7"/>
      <c r="L3" s="7"/>
    </row>
    <row r="4" ht="30" customHeight="1" spans="1:12">
      <c r="A4" s="9" t="s">
        <v>89</v>
      </c>
      <c r="B4" s="9"/>
      <c r="C4" s="5"/>
      <c r="D4" s="5" t="s">
        <v>38</v>
      </c>
      <c r="E4" s="5"/>
      <c r="F4" s="5" t="s">
        <v>90</v>
      </c>
      <c r="G4" s="5"/>
      <c r="H4" s="5" t="s">
        <v>91</v>
      </c>
      <c r="I4" s="5" t="s">
        <v>92</v>
      </c>
      <c r="J4" s="5" t="s">
        <v>93</v>
      </c>
      <c r="K4" s="5" t="s">
        <v>94</v>
      </c>
      <c r="L4" s="18" t="s">
        <v>95</v>
      </c>
    </row>
    <row r="5" ht="42" customHeight="1" spans="1:12">
      <c r="A5" s="9"/>
      <c r="B5" s="9"/>
      <c r="C5" s="10" t="s">
        <v>44</v>
      </c>
      <c r="D5" s="11">
        <v>0</v>
      </c>
      <c r="E5" s="11"/>
      <c r="F5" s="11">
        <v>13506000</v>
      </c>
      <c r="G5" s="11"/>
      <c r="H5" s="12">
        <v>13506000</v>
      </c>
      <c r="I5" s="52">
        <v>10</v>
      </c>
      <c r="J5" s="52">
        <v>1</v>
      </c>
      <c r="K5" s="52">
        <v>10</v>
      </c>
      <c r="L5" s="26"/>
    </row>
    <row r="6" ht="42" customHeight="1" spans="1:12">
      <c r="A6" s="9"/>
      <c r="B6" s="9"/>
      <c r="C6" s="9" t="s">
        <v>48</v>
      </c>
      <c r="D6" s="11">
        <v>0</v>
      </c>
      <c r="E6" s="11"/>
      <c r="F6" s="11">
        <v>13506000</v>
      </c>
      <c r="G6" s="11"/>
      <c r="H6" s="12">
        <v>13506000</v>
      </c>
      <c r="I6" s="53"/>
      <c r="J6" s="54"/>
      <c r="K6" s="55"/>
      <c r="L6" s="26"/>
    </row>
    <row r="7" ht="49" customHeight="1" spans="1:12">
      <c r="A7" s="9"/>
      <c r="B7" s="9"/>
      <c r="C7" s="10" t="s">
        <v>222</v>
      </c>
      <c r="D7" s="11">
        <v>0</v>
      </c>
      <c r="E7" s="11"/>
      <c r="F7" s="11" t="s">
        <v>98</v>
      </c>
      <c r="G7" s="11"/>
      <c r="H7" s="11" t="s">
        <v>98</v>
      </c>
      <c r="I7" s="56"/>
      <c r="J7" s="57"/>
      <c r="K7" s="58"/>
      <c r="L7" s="26"/>
    </row>
    <row r="8" ht="33" customHeight="1" spans="1:12">
      <c r="A8" s="9"/>
      <c r="B8" s="9"/>
      <c r="C8" s="5" t="s">
        <v>99</v>
      </c>
      <c r="D8" s="11">
        <v>0</v>
      </c>
      <c r="E8" s="11"/>
      <c r="F8" s="11" t="s">
        <v>98</v>
      </c>
      <c r="G8" s="11"/>
      <c r="H8" s="11" t="s">
        <v>98</v>
      </c>
      <c r="I8" s="59"/>
      <c r="J8" s="60"/>
      <c r="K8" s="61"/>
      <c r="L8" s="26"/>
    </row>
    <row r="9" ht="34" customHeight="1" spans="1:12">
      <c r="A9" s="6" t="s">
        <v>100</v>
      </c>
      <c r="B9" s="8" t="s">
        <v>101</v>
      </c>
      <c r="C9" s="8"/>
      <c r="D9" s="8"/>
      <c r="E9" s="8"/>
      <c r="F9" s="8"/>
      <c r="G9" s="8"/>
      <c r="H9" s="8" t="s">
        <v>102</v>
      </c>
      <c r="I9" s="8"/>
      <c r="J9" s="8"/>
      <c r="K9" s="8"/>
      <c r="L9" s="8"/>
    </row>
    <row r="10" ht="123" customHeight="1" spans="1:12">
      <c r="A10" s="6"/>
      <c r="B10" s="13" t="s">
        <v>231</v>
      </c>
      <c r="C10" s="13"/>
      <c r="D10" s="13"/>
      <c r="E10" s="13"/>
      <c r="F10" s="13"/>
      <c r="G10" s="13"/>
      <c r="H10" s="13" t="s">
        <v>231</v>
      </c>
      <c r="I10" s="13"/>
      <c r="J10" s="13"/>
      <c r="K10" s="13"/>
      <c r="L10" s="13"/>
    </row>
    <row r="11" spans="1:12">
      <c r="A11" s="14"/>
      <c r="B11" s="15"/>
      <c r="C11" s="15"/>
      <c r="D11" s="15"/>
      <c r="E11" s="15"/>
      <c r="F11" s="15"/>
      <c r="G11" s="15"/>
      <c r="H11" s="15"/>
      <c r="I11" s="28"/>
      <c r="J11" s="28"/>
      <c r="K11" s="29"/>
      <c r="L11" s="30"/>
    </row>
    <row r="12" ht="64" customHeight="1" spans="1:12">
      <c r="A12" s="16" t="s">
        <v>105</v>
      </c>
      <c r="B12" s="16"/>
      <c r="C12" s="16"/>
      <c r="D12" s="16"/>
      <c r="E12" s="16"/>
      <c r="F12" s="16"/>
      <c r="G12" s="16"/>
      <c r="H12" s="16"/>
      <c r="I12" s="16"/>
      <c r="J12" s="16"/>
      <c r="K12" s="16"/>
      <c r="L12" s="16"/>
    </row>
    <row r="13" ht="45" customHeight="1" spans="1:12">
      <c r="A13" s="5" t="s">
        <v>54</v>
      </c>
      <c r="B13" s="5"/>
      <c r="C13" s="5"/>
      <c r="D13" s="5"/>
      <c r="E13" s="5" t="s">
        <v>106</v>
      </c>
      <c r="F13" s="5"/>
      <c r="G13" s="5"/>
      <c r="H13" s="17" t="s">
        <v>107</v>
      </c>
      <c r="I13" s="31"/>
      <c r="J13" s="31"/>
      <c r="K13" s="31"/>
      <c r="L13" s="32"/>
    </row>
    <row r="14" ht="31" customHeight="1" spans="1:12">
      <c r="A14" s="18" t="s">
        <v>108</v>
      </c>
      <c r="B14" s="18"/>
      <c r="C14" s="19" t="s">
        <v>61</v>
      </c>
      <c r="D14" s="19" t="s">
        <v>62</v>
      </c>
      <c r="E14" s="18" t="s">
        <v>55</v>
      </c>
      <c r="F14" s="18" t="s">
        <v>56</v>
      </c>
      <c r="G14" s="5" t="s">
        <v>57</v>
      </c>
      <c r="H14" s="5" t="s">
        <v>58</v>
      </c>
      <c r="I14" s="5" t="s">
        <v>92</v>
      </c>
      <c r="J14" s="5" t="s">
        <v>94</v>
      </c>
      <c r="K14" s="33" t="s">
        <v>59</v>
      </c>
      <c r="L14" s="34"/>
    </row>
    <row r="15" ht="30" customHeight="1" spans="1:12">
      <c r="A15" s="20" t="s">
        <v>63</v>
      </c>
      <c r="B15" s="20"/>
      <c r="C15" s="49" t="s">
        <v>232</v>
      </c>
      <c r="D15" s="49" t="s">
        <v>117</v>
      </c>
      <c r="E15" s="20" t="s">
        <v>118</v>
      </c>
      <c r="F15" s="20" t="s">
        <v>233</v>
      </c>
      <c r="G15" s="20" t="s">
        <v>120</v>
      </c>
      <c r="H15" s="20" t="s">
        <v>234</v>
      </c>
      <c r="I15" s="42">
        <v>50</v>
      </c>
      <c r="J15" s="42">
        <v>50</v>
      </c>
      <c r="K15" s="43"/>
      <c r="L15" s="43"/>
    </row>
    <row r="16" ht="28" customHeight="1" spans="1:12">
      <c r="A16" s="20" t="s">
        <v>70</v>
      </c>
      <c r="B16" s="24"/>
      <c r="C16" s="49" t="s">
        <v>136</v>
      </c>
      <c r="D16" s="49" t="s">
        <v>235</v>
      </c>
      <c r="E16" s="20" t="s">
        <v>235</v>
      </c>
      <c r="F16" s="49" t="s">
        <v>236</v>
      </c>
      <c r="G16" s="20"/>
      <c r="H16" s="49" t="s">
        <v>236</v>
      </c>
      <c r="I16" s="42">
        <v>30</v>
      </c>
      <c r="J16" s="42">
        <v>30</v>
      </c>
      <c r="K16" s="43"/>
      <c r="L16" s="24"/>
    </row>
    <row r="17" ht="40" customHeight="1" spans="1:12">
      <c r="A17" s="50" t="s">
        <v>76</v>
      </c>
      <c r="B17" s="51"/>
      <c r="C17" s="49" t="s">
        <v>122</v>
      </c>
      <c r="D17" s="49"/>
      <c r="E17" s="13" t="s">
        <v>66</v>
      </c>
      <c r="F17" s="13" t="s">
        <v>189</v>
      </c>
      <c r="G17" s="20" t="s">
        <v>68</v>
      </c>
      <c r="H17" s="13" t="s">
        <v>237</v>
      </c>
      <c r="I17" s="6" t="s">
        <v>119</v>
      </c>
      <c r="J17" s="6" t="s">
        <v>156</v>
      </c>
      <c r="K17" s="62"/>
      <c r="L17" s="63"/>
    </row>
    <row r="18" ht="36" customHeight="1" spans="1:12">
      <c r="A18" s="6" t="s">
        <v>124</v>
      </c>
      <c r="B18" s="6"/>
      <c r="C18" s="6"/>
      <c r="D18" s="13" t="s">
        <v>31</v>
      </c>
      <c r="E18" s="13"/>
      <c r="F18" s="13"/>
      <c r="G18" s="13"/>
      <c r="H18" s="13"/>
      <c r="I18" s="13"/>
      <c r="J18" s="13"/>
      <c r="K18" s="13"/>
      <c r="L18" s="13"/>
    </row>
    <row r="19" ht="34" customHeight="1" spans="1:12">
      <c r="A19" s="5" t="s">
        <v>125</v>
      </c>
      <c r="B19" s="5"/>
      <c r="C19" s="5"/>
      <c r="D19" s="5"/>
      <c r="E19" s="5"/>
      <c r="F19" s="5"/>
      <c r="G19" s="5"/>
      <c r="H19" s="5"/>
      <c r="I19" s="6" t="s">
        <v>126</v>
      </c>
      <c r="J19" s="6" t="s">
        <v>127</v>
      </c>
      <c r="K19" s="6" t="s">
        <v>128</v>
      </c>
      <c r="L19" s="6"/>
    </row>
    <row r="20" ht="44" customHeight="1" spans="1:12">
      <c r="A20" s="5"/>
      <c r="B20" s="5"/>
      <c r="C20" s="5"/>
      <c r="D20" s="5"/>
      <c r="E20" s="5"/>
      <c r="F20" s="5"/>
      <c r="G20" s="5"/>
      <c r="H20" s="5"/>
      <c r="I20" s="27">
        <v>100</v>
      </c>
      <c r="J20" s="27">
        <v>95</v>
      </c>
      <c r="K20" s="6" t="s">
        <v>129</v>
      </c>
      <c r="L20" s="6"/>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C2" sqref="C2:L2"/>
    </sheetView>
  </sheetViews>
  <sheetFormatPr defaultColWidth="9" defaultRowHeight="14.25"/>
  <cols>
    <col min="3" max="3" width="13.375" customWidth="1"/>
    <col min="4" max="4" width="11.375" customWidth="1"/>
    <col min="8" max="8" width="20.5" customWidth="1"/>
    <col min="9" max="9" width="11.375" customWidth="1"/>
  </cols>
  <sheetData>
    <row r="1" ht="51" customHeight="1" spans="1:12">
      <c r="A1" s="4" t="s">
        <v>82</v>
      </c>
      <c r="B1" s="4"/>
      <c r="C1" s="4"/>
      <c r="D1" s="4"/>
      <c r="E1" s="4"/>
      <c r="F1" s="4"/>
      <c r="G1" s="4"/>
      <c r="H1" s="4"/>
      <c r="I1" s="4"/>
      <c r="J1" s="4"/>
      <c r="K1" s="4"/>
      <c r="L1" s="4"/>
    </row>
    <row r="2" ht="28" customHeight="1" spans="1:12">
      <c r="A2" s="5" t="s">
        <v>83</v>
      </c>
      <c r="B2" s="5"/>
      <c r="C2" s="6" t="s">
        <v>238</v>
      </c>
      <c r="D2" s="6"/>
      <c r="E2" s="6"/>
      <c r="F2" s="6"/>
      <c r="G2" s="6"/>
      <c r="H2" s="6"/>
      <c r="I2" s="6"/>
      <c r="J2" s="6"/>
      <c r="K2" s="6"/>
      <c r="L2" s="6"/>
    </row>
    <row r="3" ht="31" customHeight="1" spans="1:12">
      <c r="A3" s="5" t="s">
        <v>85</v>
      </c>
      <c r="B3" s="5"/>
      <c r="C3" s="7" t="s">
        <v>86</v>
      </c>
      <c r="D3" s="7"/>
      <c r="E3" s="7"/>
      <c r="F3" s="7"/>
      <c r="G3" s="7"/>
      <c r="H3" s="8" t="s">
        <v>87</v>
      </c>
      <c r="I3" s="7" t="s">
        <v>88</v>
      </c>
      <c r="J3" s="7"/>
      <c r="K3" s="7"/>
      <c r="L3" s="7"/>
    </row>
    <row r="4" ht="31" customHeight="1" spans="1:12">
      <c r="A4" s="9" t="s">
        <v>89</v>
      </c>
      <c r="B4" s="9"/>
      <c r="C4" s="5"/>
      <c r="D4" s="5" t="s">
        <v>38</v>
      </c>
      <c r="E4" s="5"/>
      <c r="F4" s="5" t="s">
        <v>90</v>
      </c>
      <c r="G4" s="5"/>
      <c r="H4" s="5" t="s">
        <v>91</v>
      </c>
      <c r="I4" s="5" t="s">
        <v>92</v>
      </c>
      <c r="J4" s="5" t="s">
        <v>93</v>
      </c>
      <c r="K4" s="5" t="s">
        <v>94</v>
      </c>
      <c r="L4" s="18" t="s">
        <v>95</v>
      </c>
    </row>
    <row r="5" ht="35" customHeight="1" spans="1:12">
      <c r="A5" s="9"/>
      <c r="B5" s="9"/>
      <c r="C5" s="10" t="s">
        <v>44</v>
      </c>
      <c r="D5" s="11">
        <v>0</v>
      </c>
      <c r="E5" s="11"/>
      <c r="F5" s="11">
        <v>10000000</v>
      </c>
      <c r="G5" s="11"/>
      <c r="H5" s="12">
        <v>10000000</v>
      </c>
      <c r="I5" s="52">
        <v>10</v>
      </c>
      <c r="J5" s="52">
        <v>1</v>
      </c>
      <c r="K5" s="52">
        <v>10</v>
      </c>
      <c r="L5" s="26"/>
    </row>
    <row r="6" ht="40" customHeight="1" spans="1:12">
      <c r="A6" s="9"/>
      <c r="B6" s="9"/>
      <c r="C6" s="9" t="s">
        <v>48</v>
      </c>
      <c r="D6" s="11">
        <v>0</v>
      </c>
      <c r="E6" s="11"/>
      <c r="F6" s="11">
        <v>10000000</v>
      </c>
      <c r="G6" s="11"/>
      <c r="H6" s="12">
        <v>10000000</v>
      </c>
      <c r="I6" s="53"/>
      <c r="J6" s="54"/>
      <c r="K6" s="55"/>
      <c r="L6" s="26"/>
    </row>
    <row r="7" ht="31" customHeight="1" spans="1:12">
      <c r="A7" s="9"/>
      <c r="B7" s="9"/>
      <c r="C7" s="10" t="s">
        <v>49</v>
      </c>
      <c r="D7" s="11">
        <v>0</v>
      </c>
      <c r="E7" s="11"/>
      <c r="F7" s="11" t="s">
        <v>98</v>
      </c>
      <c r="G7" s="11"/>
      <c r="H7" s="11" t="s">
        <v>98</v>
      </c>
      <c r="I7" s="56"/>
      <c r="J7" s="57"/>
      <c r="K7" s="58"/>
      <c r="L7" s="26"/>
    </row>
    <row r="8" ht="39" customHeight="1" spans="1:12">
      <c r="A8" s="9"/>
      <c r="B8" s="9"/>
      <c r="C8" s="5" t="s">
        <v>99</v>
      </c>
      <c r="D8" s="11">
        <v>0</v>
      </c>
      <c r="E8" s="11"/>
      <c r="F8" s="11" t="s">
        <v>98</v>
      </c>
      <c r="G8" s="11"/>
      <c r="H8" s="11" t="s">
        <v>98</v>
      </c>
      <c r="I8" s="59"/>
      <c r="J8" s="60"/>
      <c r="K8" s="61"/>
      <c r="L8" s="26"/>
    </row>
    <row r="9" ht="30" customHeight="1" spans="1:12">
      <c r="A9" s="6" t="s">
        <v>100</v>
      </c>
      <c r="B9" s="8" t="s">
        <v>101</v>
      </c>
      <c r="C9" s="8"/>
      <c r="D9" s="8"/>
      <c r="E9" s="8"/>
      <c r="F9" s="8"/>
      <c r="G9" s="8"/>
      <c r="H9" s="8" t="s">
        <v>102</v>
      </c>
      <c r="I9" s="8"/>
      <c r="J9" s="8"/>
      <c r="K9" s="8"/>
      <c r="L9" s="8"/>
    </row>
    <row r="10" ht="107" customHeight="1" spans="1:12">
      <c r="A10" s="6"/>
      <c r="B10" s="13" t="s">
        <v>239</v>
      </c>
      <c r="C10" s="13"/>
      <c r="D10" s="13"/>
      <c r="E10" s="13"/>
      <c r="F10" s="13"/>
      <c r="G10" s="13"/>
      <c r="H10" s="13" t="s">
        <v>239</v>
      </c>
      <c r="I10" s="13"/>
      <c r="J10" s="13"/>
      <c r="K10" s="13"/>
      <c r="L10" s="13"/>
    </row>
    <row r="11" spans="1:12">
      <c r="A11" s="14"/>
      <c r="B11" s="15"/>
      <c r="C11" s="15"/>
      <c r="D11" s="15"/>
      <c r="E11" s="15"/>
      <c r="F11" s="15"/>
      <c r="G11" s="15"/>
      <c r="H11" s="15"/>
      <c r="I11" s="28"/>
      <c r="J11" s="28"/>
      <c r="K11" s="29"/>
      <c r="L11" s="30"/>
    </row>
    <row r="12" ht="43" customHeight="1" spans="1:12">
      <c r="A12" s="16" t="s">
        <v>105</v>
      </c>
      <c r="B12" s="16"/>
      <c r="C12" s="16"/>
      <c r="D12" s="16"/>
      <c r="E12" s="16"/>
      <c r="F12" s="16"/>
      <c r="G12" s="16"/>
      <c r="H12" s="16"/>
      <c r="I12" s="16"/>
      <c r="J12" s="16"/>
      <c r="K12" s="16"/>
      <c r="L12" s="16"/>
    </row>
    <row r="13" ht="24" customHeight="1" spans="1:12">
      <c r="A13" s="5" t="s">
        <v>54</v>
      </c>
      <c r="B13" s="5"/>
      <c r="C13" s="5"/>
      <c r="D13" s="5"/>
      <c r="E13" s="5" t="s">
        <v>106</v>
      </c>
      <c r="F13" s="5"/>
      <c r="G13" s="5"/>
      <c r="H13" s="17" t="s">
        <v>107</v>
      </c>
      <c r="I13" s="31"/>
      <c r="J13" s="31"/>
      <c r="K13" s="31"/>
      <c r="L13" s="32"/>
    </row>
    <row r="14" ht="30" customHeight="1" spans="1:12">
      <c r="A14" s="18" t="s">
        <v>108</v>
      </c>
      <c r="B14" s="18"/>
      <c r="C14" s="19" t="s">
        <v>61</v>
      </c>
      <c r="D14" s="19" t="s">
        <v>62</v>
      </c>
      <c r="E14" s="18" t="s">
        <v>55</v>
      </c>
      <c r="F14" s="18" t="s">
        <v>56</v>
      </c>
      <c r="G14" s="5" t="s">
        <v>57</v>
      </c>
      <c r="H14" s="5" t="s">
        <v>58</v>
      </c>
      <c r="I14" s="5" t="s">
        <v>92</v>
      </c>
      <c r="J14" s="5" t="s">
        <v>94</v>
      </c>
      <c r="K14" s="33" t="s">
        <v>59</v>
      </c>
      <c r="L14" s="34"/>
    </row>
    <row r="15" ht="33" customHeight="1" spans="1:12">
      <c r="A15" s="20" t="s">
        <v>63</v>
      </c>
      <c r="B15" s="20"/>
      <c r="C15" s="49" t="s">
        <v>109</v>
      </c>
      <c r="D15" s="49" t="s">
        <v>116</v>
      </c>
      <c r="E15" s="20" t="s">
        <v>118</v>
      </c>
      <c r="F15" s="20" t="s">
        <v>240</v>
      </c>
      <c r="G15" s="20" t="s">
        <v>120</v>
      </c>
      <c r="H15" s="20" t="s">
        <v>241</v>
      </c>
      <c r="I15" s="42">
        <v>50</v>
      </c>
      <c r="J15" s="42">
        <v>50</v>
      </c>
      <c r="K15" s="43"/>
      <c r="L15" s="43"/>
    </row>
    <row r="16" ht="77" customHeight="1" spans="1:12">
      <c r="A16" s="20" t="s">
        <v>70</v>
      </c>
      <c r="B16" s="24"/>
      <c r="C16" s="49" t="s">
        <v>136</v>
      </c>
      <c r="D16" s="49"/>
      <c r="E16" s="20" t="s">
        <v>134</v>
      </c>
      <c r="F16" s="20" t="s">
        <v>74</v>
      </c>
      <c r="G16" s="20" t="s">
        <v>68</v>
      </c>
      <c r="H16" s="49" t="s">
        <v>242</v>
      </c>
      <c r="I16" s="42">
        <v>30</v>
      </c>
      <c r="J16" s="42">
        <v>30</v>
      </c>
      <c r="K16" s="43"/>
      <c r="L16" s="24"/>
    </row>
    <row r="17" ht="28.5" spans="1:12">
      <c r="A17" s="50" t="s">
        <v>76</v>
      </c>
      <c r="B17" s="51"/>
      <c r="C17" s="49" t="s">
        <v>122</v>
      </c>
      <c r="D17" s="49" t="s">
        <v>206</v>
      </c>
      <c r="E17" s="13" t="s">
        <v>66</v>
      </c>
      <c r="F17" s="13" t="s">
        <v>79</v>
      </c>
      <c r="G17" s="20" t="s">
        <v>68</v>
      </c>
      <c r="H17" s="49" t="s">
        <v>243</v>
      </c>
      <c r="I17" s="6" t="s">
        <v>119</v>
      </c>
      <c r="J17" s="6" t="s">
        <v>119</v>
      </c>
      <c r="K17" s="62"/>
      <c r="L17" s="63"/>
    </row>
    <row r="18" ht="31" customHeight="1" spans="1:12">
      <c r="A18" s="6" t="s">
        <v>124</v>
      </c>
      <c r="B18" s="6"/>
      <c r="C18" s="6"/>
      <c r="D18" s="13" t="s">
        <v>31</v>
      </c>
      <c r="E18" s="13"/>
      <c r="F18" s="13"/>
      <c r="G18" s="13"/>
      <c r="H18" s="13"/>
      <c r="I18" s="13"/>
      <c r="J18" s="13"/>
      <c r="K18" s="13"/>
      <c r="L18" s="13"/>
    </row>
    <row r="19" ht="32" customHeight="1" spans="1:12">
      <c r="A19" s="5" t="s">
        <v>125</v>
      </c>
      <c r="B19" s="5"/>
      <c r="C19" s="5"/>
      <c r="D19" s="5"/>
      <c r="E19" s="5"/>
      <c r="F19" s="5"/>
      <c r="G19" s="5"/>
      <c r="H19" s="5"/>
      <c r="I19" s="6" t="s">
        <v>126</v>
      </c>
      <c r="J19" s="6" t="s">
        <v>127</v>
      </c>
      <c r="K19" s="6" t="s">
        <v>128</v>
      </c>
      <c r="L19" s="6"/>
    </row>
    <row r="20" ht="48" customHeight="1" spans="1:12">
      <c r="A20" s="5"/>
      <c r="B20" s="5"/>
      <c r="C20" s="5"/>
      <c r="D20" s="5"/>
      <c r="E20" s="5"/>
      <c r="F20" s="5"/>
      <c r="G20" s="5"/>
      <c r="H20" s="5"/>
      <c r="I20" s="27">
        <v>100</v>
      </c>
      <c r="J20" s="27">
        <v>100</v>
      </c>
      <c r="K20" s="6" t="s">
        <v>129</v>
      </c>
      <c r="L20" s="6"/>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Q7" sqref="Q7"/>
    </sheetView>
  </sheetViews>
  <sheetFormatPr defaultColWidth="9" defaultRowHeight="14.25"/>
  <cols>
    <col min="3" max="3" width="16" customWidth="1"/>
    <col min="8" max="8" width="14.375" customWidth="1"/>
    <col min="12" max="12" width="12.625" customWidth="1"/>
  </cols>
  <sheetData>
    <row r="1" ht="60" customHeight="1" spans="1:12">
      <c r="A1" s="4" t="s">
        <v>82</v>
      </c>
      <c r="B1" s="4"/>
      <c r="C1" s="4"/>
      <c r="D1" s="4"/>
      <c r="E1" s="4"/>
      <c r="F1" s="4"/>
      <c r="G1" s="4"/>
      <c r="H1" s="4"/>
      <c r="I1" s="4"/>
      <c r="J1" s="4"/>
      <c r="K1" s="4"/>
      <c r="L1" s="4"/>
    </row>
    <row r="2" ht="29" customHeight="1" spans="1:12">
      <c r="A2" s="5" t="s">
        <v>83</v>
      </c>
      <c r="B2" s="5"/>
      <c r="C2" s="6" t="s">
        <v>244</v>
      </c>
      <c r="D2" s="6"/>
      <c r="E2" s="6"/>
      <c r="F2" s="6"/>
      <c r="G2" s="6"/>
      <c r="H2" s="6"/>
      <c r="I2" s="6"/>
      <c r="J2" s="6"/>
      <c r="K2" s="6"/>
      <c r="L2" s="6"/>
    </row>
    <row r="3" ht="45" customHeight="1" spans="1:12">
      <c r="A3" s="5" t="s">
        <v>85</v>
      </c>
      <c r="B3" s="5"/>
      <c r="C3" s="7" t="s">
        <v>86</v>
      </c>
      <c r="D3" s="7"/>
      <c r="E3" s="7"/>
      <c r="F3" s="7"/>
      <c r="G3" s="7"/>
      <c r="H3" s="8" t="s">
        <v>87</v>
      </c>
      <c r="I3" s="7" t="s">
        <v>88</v>
      </c>
      <c r="J3" s="7"/>
      <c r="K3" s="7"/>
      <c r="L3" s="7"/>
    </row>
    <row r="4" ht="33" customHeight="1" spans="1:12">
      <c r="A4" s="9" t="s">
        <v>89</v>
      </c>
      <c r="B4" s="9"/>
      <c r="C4" s="5"/>
      <c r="D4" s="5" t="s">
        <v>38</v>
      </c>
      <c r="E4" s="5"/>
      <c r="F4" s="5" t="s">
        <v>90</v>
      </c>
      <c r="G4" s="5"/>
      <c r="H4" s="5" t="s">
        <v>91</v>
      </c>
      <c r="I4" s="5" t="s">
        <v>92</v>
      </c>
      <c r="J4" s="5" t="s">
        <v>93</v>
      </c>
      <c r="K4" s="5" t="s">
        <v>94</v>
      </c>
      <c r="L4" s="18" t="s">
        <v>95</v>
      </c>
    </row>
    <row r="5" ht="37" customHeight="1" spans="1:12">
      <c r="A5" s="9"/>
      <c r="B5" s="9"/>
      <c r="C5" s="10" t="s">
        <v>44</v>
      </c>
      <c r="D5" s="11">
        <v>152600</v>
      </c>
      <c r="E5" s="11"/>
      <c r="F5" s="11">
        <v>152600</v>
      </c>
      <c r="G5" s="11"/>
      <c r="H5" s="12">
        <v>152600</v>
      </c>
      <c r="I5" s="52">
        <v>10</v>
      </c>
      <c r="J5" s="52">
        <v>1</v>
      </c>
      <c r="K5" s="52">
        <v>10</v>
      </c>
      <c r="L5" s="26"/>
    </row>
    <row r="6" ht="45" customHeight="1" spans="1:12">
      <c r="A6" s="9"/>
      <c r="B6" s="9"/>
      <c r="C6" s="9" t="s">
        <v>48</v>
      </c>
      <c r="D6" s="11">
        <v>152600</v>
      </c>
      <c r="E6" s="11"/>
      <c r="F6" s="11">
        <v>152600</v>
      </c>
      <c r="G6" s="11"/>
      <c r="H6" s="12">
        <v>152600</v>
      </c>
      <c r="I6" s="53"/>
      <c r="J6" s="54"/>
      <c r="K6" s="55"/>
      <c r="L6" s="26"/>
    </row>
    <row r="7" ht="32" customHeight="1" spans="1:12">
      <c r="A7" s="9"/>
      <c r="B7" s="9"/>
      <c r="C7" s="10" t="s">
        <v>245</v>
      </c>
      <c r="D7" s="11">
        <v>0</v>
      </c>
      <c r="E7" s="11"/>
      <c r="F7" s="11" t="s">
        <v>98</v>
      </c>
      <c r="G7" s="11"/>
      <c r="H7" s="11" t="s">
        <v>98</v>
      </c>
      <c r="I7" s="56"/>
      <c r="J7" s="57"/>
      <c r="K7" s="58"/>
      <c r="L7" s="26"/>
    </row>
    <row r="8" ht="27" customHeight="1" spans="1:12">
      <c r="A8" s="9"/>
      <c r="B8" s="9"/>
      <c r="C8" s="5" t="s">
        <v>99</v>
      </c>
      <c r="D8" s="11">
        <v>0</v>
      </c>
      <c r="E8" s="11"/>
      <c r="F8" s="11" t="s">
        <v>98</v>
      </c>
      <c r="G8" s="11"/>
      <c r="H8" s="11" t="s">
        <v>98</v>
      </c>
      <c r="I8" s="59"/>
      <c r="J8" s="60"/>
      <c r="K8" s="61"/>
      <c r="L8" s="26"/>
    </row>
    <row r="9" ht="30" customHeight="1" spans="1:12">
      <c r="A9" s="6" t="s">
        <v>100</v>
      </c>
      <c r="B9" s="8" t="s">
        <v>101</v>
      </c>
      <c r="C9" s="8"/>
      <c r="D9" s="8"/>
      <c r="E9" s="8"/>
      <c r="F9" s="8"/>
      <c r="G9" s="8"/>
      <c r="H9" s="8" t="s">
        <v>102</v>
      </c>
      <c r="I9" s="8"/>
      <c r="J9" s="8"/>
      <c r="K9" s="8"/>
      <c r="L9" s="8"/>
    </row>
    <row r="10" ht="78" customHeight="1" spans="1:12">
      <c r="A10" s="6"/>
      <c r="B10" s="13" t="s">
        <v>246</v>
      </c>
      <c r="C10" s="13"/>
      <c r="D10" s="13"/>
      <c r="E10" s="13"/>
      <c r="F10" s="13"/>
      <c r="G10" s="13"/>
      <c r="H10" s="13" t="s">
        <v>246</v>
      </c>
      <c r="I10" s="13"/>
      <c r="J10" s="13"/>
      <c r="K10" s="13"/>
      <c r="L10" s="13"/>
    </row>
    <row r="11" spans="1:12">
      <c r="A11" s="14"/>
      <c r="B11" s="15"/>
      <c r="C11" s="15"/>
      <c r="D11" s="15"/>
      <c r="E11" s="15"/>
      <c r="F11" s="15"/>
      <c r="G11" s="15"/>
      <c r="H11" s="15"/>
      <c r="I11" s="28"/>
      <c r="J11" s="28"/>
      <c r="K11" s="29"/>
      <c r="L11" s="30"/>
    </row>
    <row r="12" ht="40" customHeight="1" spans="1:12">
      <c r="A12" s="16" t="s">
        <v>105</v>
      </c>
      <c r="B12" s="16"/>
      <c r="C12" s="16"/>
      <c r="D12" s="16"/>
      <c r="E12" s="16"/>
      <c r="F12" s="16"/>
      <c r="G12" s="16"/>
      <c r="H12" s="16"/>
      <c r="I12" s="16"/>
      <c r="J12" s="16"/>
      <c r="K12" s="16"/>
      <c r="L12" s="16"/>
    </row>
    <row r="13" ht="35" customHeight="1" spans="1:12">
      <c r="A13" s="5" t="s">
        <v>54</v>
      </c>
      <c r="B13" s="5"/>
      <c r="C13" s="5"/>
      <c r="D13" s="5"/>
      <c r="E13" s="5" t="s">
        <v>106</v>
      </c>
      <c r="F13" s="5"/>
      <c r="G13" s="5"/>
      <c r="H13" s="17" t="s">
        <v>107</v>
      </c>
      <c r="I13" s="31"/>
      <c r="J13" s="31"/>
      <c r="K13" s="31"/>
      <c r="L13" s="32"/>
    </row>
    <row r="14" ht="38" customHeight="1" spans="1:12">
      <c r="A14" s="18" t="s">
        <v>108</v>
      </c>
      <c r="B14" s="18"/>
      <c r="C14" s="19" t="s">
        <v>61</v>
      </c>
      <c r="D14" s="19" t="s">
        <v>62</v>
      </c>
      <c r="E14" s="18" t="s">
        <v>55</v>
      </c>
      <c r="F14" s="18" t="s">
        <v>56</v>
      </c>
      <c r="G14" s="5" t="s">
        <v>57</v>
      </c>
      <c r="H14" s="5" t="s">
        <v>58</v>
      </c>
      <c r="I14" s="5" t="s">
        <v>92</v>
      </c>
      <c r="J14" s="5" t="s">
        <v>94</v>
      </c>
      <c r="K14" s="33" t="s">
        <v>59</v>
      </c>
      <c r="L14" s="34"/>
    </row>
    <row r="15" ht="38" customHeight="1" spans="1:12">
      <c r="A15" s="20" t="s">
        <v>63</v>
      </c>
      <c r="B15" s="20"/>
      <c r="C15" s="49" t="s">
        <v>109</v>
      </c>
      <c r="D15" s="49" t="s">
        <v>116</v>
      </c>
      <c r="E15" s="64" t="s">
        <v>118</v>
      </c>
      <c r="F15" s="64" t="s">
        <v>247</v>
      </c>
      <c r="G15" s="64" t="s">
        <v>120</v>
      </c>
      <c r="H15" s="20" t="s">
        <v>248</v>
      </c>
      <c r="I15" s="42">
        <v>50</v>
      </c>
      <c r="J15" s="42">
        <v>50</v>
      </c>
      <c r="K15" s="43"/>
      <c r="L15" s="43"/>
    </row>
    <row r="16" ht="42.75" spans="1:12">
      <c r="A16" s="20" t="s">
        <v>70</v>
      </c>
      <c r="B16" s="24"/>
      <c r="C16" s="49" t="s">
        <v>136</v>
      </c>
      <c r="D16" s="49" t="s">
        <v>121</v>
      </c>
      <c r="E16" s="64" t="s">
        <v>249</v>
      </c>
      <c r="F16" s="64" t="s">
        <v>250</v>
      </c>
      <c r="G16" s="64" t="s">
        <v>68</v>
      </c>
      <c r="H16" s="49" t="s">
        <v>205</v>
      </c>
      <c r="I16" s="42">
        <v>30</v>
      </c>
      <c r="J16" s="42">
        <v>30</v>
      </c>
      <c r="K16" s="43"/>
      <c r="L16" s="24"/>
    </row>
    <row r="17" ht="84" customHeight="1" spans="1:12">
      <c r="A17" s="50" t="s">
        <v>76</v>
      </c>
      <c r="B17" s="51"/>
      <c r="C17" s="49" t="s">
        <v>122</v>
      </c>
      <c r="D17" s="49" t="s">
        <v>206</v>
      </c>
      <c r="E17" s="6" t="s">
        <v>66</v>
      </c>
      <c r="F17" s="6" t="s">
        <v>67</v>
      </c>
      <c r="G17" s="6" t="s">
        <v>68</v>
      </c>
      <c r="H17" s="13" t="s">
        <v>251</v>
      </c>
      <c r="I17" s="6" t="s">
        <v>119</v>
      </c>
      <c r="J17" s="6" t="s">
        <v>119</v>
      </c>
      <c r="K17" s="62"/>
      <c r="L17" s="63"/>
    </row>
    <row r="18" ht="33" customHeight="1" spans="1:12">
      <c r="A18" s="6" t="s">
        <v>124</v>
      </c>
      <c r="B18" s="6"/>
      <c r="C18" s="6"/>
      <c r="D18" s="13" t="s">
        <v>31</v>
      </c>
      <c r="E18" s="13"/>
      <c r="F18" s="13"/>
      <c r="G18" s="13"/>
      <c r="H18" s="13"/>
      <c r="I18" s="13"/>
      <c r="J18" s="13"/>
      <c r="K18" s="13"/>
      <c r="L18" s="13"/>
    </row>
    <row r="19" ht="30" customHeight="1" spans="1:12">
      <c r="A19" s="5" t="s">
        <v>125</v>
      </c>
      <c r="B19" s="5"/>
      <c r="C19" s="5"/>
      <c r="D19" s="5"/>
      <c r="E19" s="5"/>
      <c r="F19" s="5"/>
      <c r="G19" s="5"/>
      <c r="H19" s="5"/>
      <c r="I19" s="6" t="s">
        <v>126</v>
      </c>
      <c r="J19" s="6" t="s">
        <v>127</v>
      </c>
      <c r="K19" s="6" t="s">
        <v>128</v>
      </c>
      <c r="L19" s="6"/>
    </row>
    <row r="20" ht="35" customHeight="1" spans="1:12">
      <c r="A20" s="5"/>
      <c r="B20" s="5"/>
      <c r="C20" s="5"/>
      <c r="D20" s="5"/>
      <c r="E20" s="5"/>
      <c r="F20" s="5"/>
      <c r="G20" s="5"/>
      <c r="H20" s="5"/>
      <c r="I20" s="27">
        <v>100</v>
      </c>
      <c r="J20" s="27">
        <v>100</v>
      </c>
      <c r="K20" s="6" t="s">
        <v>129</v>
      </c>
      <c r="L20" s="6"/>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tabSelected="1" workbookViewId="0">
      <selection activeCell="H10" sqref="H10:L10"/>
    </sheetView>
  </sheetViews>
  <sheetFormatPr defaultColWidth="9" defaultRowHeight="14.25"/>
  <cols>
    <col min="3" max="3" width="14.375" customWidth="1"/>
    <col min="4" max="4" width="12.25" customWidth="1"/>
    <col min="8" max="8" width="20.5" customWidth="1"/>
  </cols>
  <sheetData>
    <row r="1" ht="48" customHeight="1" spans="1:12">
      <c r="A1" s="4" t="s">
        <v>82</v>
      </c>
      <c r="B1" s="4"/>
      <c r="C1" s="4"/>
      <c r="D1" s="4"/>
      <c r="E1" s="4"/>
      <c r="F1" s="4"/>
      <c r="G1" s="4"/>
      <c r="H1" s="4"/>
      <c r="I1" s="4"/>
      <c r="J1" s="4"/>
      <c r="K1" s="4"/>
      <c r="L1" s="4"/>
    </row>
    <row r="2" ht="33" customHeight="1" spans="1:12">
      <c r="A2" s="5" t="s">
        <v>83</v>
      </c>
      <c r="B2" s="5"/>
      <c r="C2" s="6" t="s">
        <v>252</v>
      </c>
      <c r="D2" s="6"/>
      <c r="E2" s="6"/>
      <c r="F2" s="6"/>
      <c r="G2" s="6"/>
      <c r="H2" s="6"/>
      <c r="I2" s="6"/>
      <c r="J2" s="6"/>
      <c r="K2" s="6"/>
      <c r="L2" s="6"/>
    </row>
    <row r="3" ht="41" customHeight="1" spans="1:12">
      <c r="A3" s="5" t="s">
        <v>85</v>
      </c>
      <c r="B3" s="5"/>
      <c r="C3" s="7" t="s">
        <v>86</v>
      </c>
      <c r="D3" s="7"/>
      <c r="E3" s="7"/>
      <c r="F3" s="7"/>
      <c r="G3" s="7"/>
      <c r="H3" s="8" t="s">
        <v>87</v>
      </c>
      <c r="I3" s="7" t="s">
        <v>88</v>
      </c>
      <c r="J3" s="7"/>
      <c r="K3" s="7"/>
      <c r="L3" s="7"/>
    </row>
    <row r="4" ht="30" customHeight="1" spans="1:12">
      <c r="A4" s="9" t="s">
        <v>89</v>
      </c>
      <c r="B4" s="9"/>
      <c r="C4" s="5"/>
      <c r="D4" s="5" t="s">
        <v>38</v>
      </c>
      <c r="E4" s="5"/>
      <c r="F4" s="5" t="s">
        <v>90</v>
      </c>
      <c r="G4" s="5"/>
      <c r="H4" s="5" t="s">
        <v>91</v>
      </c>
      <c r="I4" s="5" t="s">
        <v>92</v>
      </c>
      <c r="J4" s="5" t="s">
        <v>93</v>
      </c>
      <c r="K4" s="5" t="s">
        <v>94</v>
      </c>
      <c r="L4" s="18" t="s">
        <v>95</v>
      </c>
    </row>
    <row r="5" ht="33" customHeight="1" spans="1:12">
      <c r="A5" s="9"/>
      <c r="B5" s="9"/>
      <c r="C5" s="10" t="s">
        <v>44</v>
      </c>
      <c r="D5" s="11">
        <v>0</v>
      </c>
      <c r="E5" s="11"/>
      <c r="F5" s="11">
        <f>52130000+3950000</f>
        <v>56080000</v>
      </c>
      <c r="G5" s="11"/>
      <c r="H5" s="12">
        <v>56080000</v>
      </c>
      <c r="I5" s="52">
        <v>10</v>
      </c>
      <c r="J5" s="52">
        <v>1</v>
      </c>
      <c r="K5" s="52">
        <v>10</v>
      </c>
      <c r="L5" s="26"/>
    </row>
    <row r="6" ht="41" customHeight="1" spans="1:12">
      <c r="A6" s="9"/>
      <c r="B6" s="9"/>
      <c r="C6" s="9" t="s">
        <v>48</v>
      </c>
      <c r="D6" s="11">
        <v>0</v>
      </c>
      <c r="E6" s="11"/>
      <c r="F6" s="11">
        <f>52130000+3950000</f>
        <v>56080000</v>
      </c>
      <c r="G6" s="11"/>
      <c r="H6" s="12">
        <v>56080000</v>
      </c>
      <c r="I6" s="53"/>
      <c r="J6" s="54"/>
      <c r="K6" s="55"/>
      <c r="L6" s="26"/>
    </row>
    <row r="7" ht="30" customHeight="1" spans="1:12">
      <c r="A7" s="9"/>
      <c r="B7" s="9"/>
      <c r="C7" s="10" t="s">
        <v>49</v>
      </c>
      <c r="D7" s="11">
        <v>0</v>
      </c>
      <c r="E7" s="11"/>
      <c r="F7" s="11" t="s">
        <v>98</v>
      </c>
      <c r="G7" s="11"/>
      <c r="H7" s="11" t="s">
        <v>98</v>
      </c>
      <c r="I7" s="56"/>
      <c r="J7" s="57"/>
      <c r="K7" s="58"/>
      <c r="L7" s="26"/>
    </row>
    <row r="8" ht="34" customHeight="1" spans="1:12">
      <c r="A8" s="9"/>
      <c r="B8" s="9"/>
      <c r="C8" s="5" t="s">
        <v>99</v>
      </c>
      <c r="D8" s="11">
        <v>0</v>
      </c>
      <c r="E8" s="11"/>
      <c r="F8" s="11" t="s">
        <v>98</v>
      </c>
      <c r="G8" s="11"/>
      <c r="H8" s="11" t="s">
        <v>98</v>
      </c>
      <c r="I8" s="59"/>
      <c r="J8" s="60"/>
      <c r="K8" s="61"/>
      <c r="L8" s="26"/>
    </row>
    <row r="9" ht="39" customHeight="1" spans="1:12">
      <c r="A9" s="6" t="s">
        <v>100</v>
      </c>
      <c r="B9" s="8" t="s">
        <v>101</v>
      </c>
      <c r="C9" s="8"/>
      <c r="D9" s="8"/>
      <c r="E9" s="8"/>
      <c r="F9" s="8"/>
      <c r="G9" s="8"/>
      <c r="H9" s="8" t="s">
        <v>102</v>
      </c>
      <c r="I9" s="8"/>
      <c r="J9" s="8"/>
      <c r="K9" s="8"/>
      <c r="L9" s="8"/>
    </row>
    <row r="10" ht="75" customHeight="1" spans="1:12">
      <c r="A10" s="6"/>
      <c r="B10" s="13" t="s">
        <v>253</v>
      </c>
      <c r="C10" s="13"/>
      <c r="D10" s="13"/>
      <c r="E10" s="13"/>
      <c r="F10" s="13"/>
      <c r="G10" s="13"/>
      <c r="H10" s="13" t="s">
        <v>253</v>
      </c>
      <c r="I10" s="13"/>
      <c r="J10" s="13"/>
      <c r="K10" s="13"/>
      <c r="L10" s="13"/>
    </row>
    <row r="11" spans="1:12">
      <c r="A11" s="14"/>
      <c r="B11" s="15"/>
      <c r="C11" s="15"/>
      <c r="D11" s="15"/>
      <c r="E11" s="15"/>
      <c r="F11" s="15"/>
      <c r="G11" s="15"/>
      <c r="H11" s="15"/>
      <c r="I11" s="28"/>
      <c r="J11" s="28"/>
      <c r="K11" s="29"/>
      <c r="L11" s="30"/>
    </row>
    <row r="12" ht="57" customHeight="1" spans="1:12">
      <c r="A12" s="16" t="s">
        <v>105</v>
      </c>
      <c r="B12" s="16"/>
      <c r="C12" s="16"/>
      <c r="D12" s="16"/>
      <c r="E12" s="16"/>
      <c r="F12" s="16"/>
      <c r="G12" s="16"/>
      <c r="H12" s="16"/>
      <c r="I12" s="16"/>
      <c r="J12" s="16"/>
      <c r="K12" s="16"/>
      <c r="L12" s="16"/>
    </row>
    <row r="13" ht="37" customHeight="1" spans="1:12">
      <c r="A13" s="5" t="s">
        <v>54</v>
      </c>
      <c r="B13" s="5"/>
      <c r="C13" s="5"/>
      <c r="D13" s="5"/>
      <c r="E13" s="5" t="s">
        <v>106</v>
      </c>
      <c r="F13" s="5"/>
      <c r="G13" s="5"/>
      <c r="H13" s="17" t="s">
        <v>107</v>
      </c>
      <c r="I13" s="31"/>
      <c r="J13" s="31"/>
      <c r="K13" s="31"/>
      <c r="L13" s="32"/>
    </row>
    <row r="14" ht="35" customHeight="1" spans="1:12">
      <c r="A14" s="18" t="s">
        <v>108</v>
      </c>
      <c r="B14" s="18"/>
      <c r="C14" s="19" t="s">
        <v>61</v>
      </c>
      <c r="D14" s="19" t="s">
        <v>62</v>
      </c>
      <c r="E14" s="18" t="s">
        <v>55</v>
      </c>
      <c r="F14" s="18" t="s">
        <v>56</v>
      </c>
      <c r="G14" s="5" t="s">
        <v>57</v>
      </c>
      <c r="H14" s="5" t="s">
        <v>58</v>
      </c>
      <c r="I14" s="5" t="s">
        <v>92</v>
      </c>
      <c r="J14" s="5" t="s">
        <v>94</v>
      </c>
      <c r="K14" s="33" t="s">
        <v>59</v>
      </c>
      <c r="L14" s="34"/>
    </row>
    <row r="15" ht="39" customHeight="1" spans="1:12">
      <c r="A15" s="20" t="s">
        <v>63</v>
      </c>
      <c r="B15" s="20"/>
      <c r="C15" s="49" t="s">
        <v>109</v>
      </c>
      <c r="D15" s="49" t="s">
        <v>117</v>
      </c>
      <c r="E15" s="20" t="s">
        <v>118</v>
      </c>
      <c r="F15" s="20" t="s">
        <v>254</v>
      </c>
      <c r="G15" s="20" t="s">
        <v>255</v>
      </c>
      <c r="H15" s="20" t="s">
        <v>256</v>
      </c>
      <c r="I15" s="42">
        <v>50</v>
      </c>
      <c r="J15" s="42">
        <v>50</v>
      </c>
      <c r="K15" s="43"/>
      <c r="L15" s="43"/>
    </row>
    <row r="16" ht="34" customHeight="1" spans="1:12">
      <c r="A16" s="20" t="s">
        <v>70</v>
      </c>
      <c r="B16" s="24"/>
      <c r="C16" s="49" t="s">
        <v>136</v>
      </c>
      <c r="D16" s="49"/>
      <c r="E16" s="20" t="s">
        <v>134</v>
      </c>
      <c r="F16" s="20" t="s">
        <v>235</v>
      </c>
      <c r="G16" s="20" t="s">
        <v>257</v>
      </c>
      <c r="H16" s="20" t="s">
        <v>257</v>
      </c>
      <c r="I16" s="42">
        <v>30</v>
      </c>
      <c r="J16" s="42">
        <v>30</v>
      </c>
      <c r="K16" s="43"/>
      <c r="L16" s="24"/>
    </row>
    <row r="17" ht="28.5" spans="1:12">
      <c r="A17" s="50" t="s">
        <v>76</v>
      </c>
      <c r="B17" s="51"/>
      <c r="C17" s="49" t="s">
        <v>122</v>
      </c>
      <c r="D17" s="49"/>
      <c r="E17" s="13" t="s">
        <v>66</v>
      </c>
      <c r="F17" s="13" t="s">
        <v>189</v>
      </c>
      <c r="G17" s="13" t="s">
        <v>68</v>
      </c>
      <c r="H17" s="49" t="s">
        <v>237</v>
      </c>
      <c r="I17" s="6" t="s">
        <v>119</v>
      </c>
      <c r="J17" s="6" t="s">
        <v>119</v>
      </c>
      <c r="K17" s="62"/>
      <c r="L17" s="63"/>
    </row>
    <row r="18" ht="49" customHeight="1" spans="1:12">
      <c r="A18" s="6" t="s">
        <v>124</v>
      </c>
      <c r="B18" s="6"/>
      <c r="C18" s="6"/>
      <c r="D18" s="13" t="s">
        <v>31</v>
      </c>
      <c r="E18" s="13"/>
      <c r="F18" s="13"/>
      <c r="G18" s="13"/>
      <c r="H18" s="13"/>
      <c r="I18" s="13"/>
      <c r="J18" s="13"/>
      <c r="K18" s="13"/>
      <c r="L18" s="13"/>
    </row>
    <row r="19" ht="45" customHeight="1" spans="1:12">
      <c r="A19" s="5" t="s">
        <v>125</v>
      </c>
      <c r="B19" s="5"/>
      <c r="C19" s="5"/>
      <c r="D19" s="5"/>
      <c r="E19" s="5"/>
      <c r="F19" s="5"/>
      <c r="G19" s="5"/>
      <c r="H19" s="5"/>
      <c r="I19" s="6" t="s">
        <v>126</v>
      </c>
      <c r="J19" s="6" t="s">
        <v>127</v>
      </c>
      <c r="K19" s="6" t="s">
        <v>128</v>
      </c>
      <c r="L19" s="6"/>
    </row>
    <row r="20" ht="40" customHeight="1" spans="1:12">
      <c r="A20" s="5"/>
      <c r="B20" s="5"/>
      <c r="C20" s="5"/>
      <c r="D20" s="5"/>
      <c r="E20" s="5"/>
      <c r="F20" s="5"/>
      <c r="G20" s="5"/>
      <c r="H20" s="5"/>
      <c r="I20" s="27">
        <v>100</v>
      </c>
      <c r="J20" s="27">
        <v>100</v>
      </c>
      <c r="K20" s="6" t="s">
        <v>129</v>
      </c>
      <c r="L20" s="6"/>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topLeftCell="A7" workbookViewId="0">
      <selection activeCell="K15" sqref="K15:L17"/>
    </sheetView>
  </sheetViews>
  <sheetFormatPr defaultColWidth="9" defaultRowHeight="14.25"/>
  <cols>
    <col min="3" max="3" width="16" customWidth="1"/>
    <col min="4" max="4" width="11.75" customWidth="1"/>
    <col min="5" max="5" width="12.25" customWidth="1"/>
    <col min="6" max="6" width="10.625" customWidth="1"/>
    <col min="7" max="7" width="12.625" customWidth="1"/>
    <col min="8" max="8" width="17.125"/>
  </cols>
  <sheetData>
    <row r="1" ht="42" customHeight="1" spans="1:12">
      <c r="A1" s="4" t="s">
        <v>82</v>
      </c>
      <c r="B1" s="4"/>
      <c r="C1" s="4"/>
      <c r="D1" s="4"/>
      <c r="E1" s="4"/>
      <c r="F1" s="4"/>
      <c r="G1" s="4"/>
      <c r="H1" s="4"/>
      <c r="I1" s="4"/>
      <c r="J1" s="4"/>
      <c r="K1" s="4"/>
      <c r="L1" s="4"/>
    </row>
    <row r="2" ht="31" customHeight="1" spans="1:12">
      <c r="A2" s="5" t="s">
        <v>83</v>
      </c>
      <c r="B2" s="5"/>
      <c r="C2" s="6" t="s">
        <v>258</v>
      </c>
      <c r="D2" s="6"/>
      <c r="E2" s="6"/>
      <c r="F2" s="6"/>
      <c r="G2" s="6"/>
      <c r="H2" s="6"/>
      <c r="I2" s="6"/>
      <c r="J2" s="6"/>
      <c r="K2" s="6"/>
      <c r="L2" s="6"/>
    </row>
    <row r="3" ht="32" customHeight="1" spans="1:12">
      <c r="A3" s="5" t="s">
        <v>85</v>
      </c>
      <c r="B3" s="5"/>
      <c r="C3" s="7" t="s">
        <v>86</v>
      </c>
      <c r="D3" s="7"/>
      <c r="E3" s="7"/>
      <c r="F3" s="7"/>
      <c r="G3" s="7"/>
      <c r="H3" s="8" t="s">
        <v>87</v>
      </c>
      <c r="I3" s="7" t="s">
        <v>88</v>
      </c>
      <c r="J3" s="7"/>
      <c r="K3" s="7"/>
      <c r="L3" s="7"/>
    </row>
    <row r="4" ht="30" customHeight="1" spans="1:12">
      <c r="A4" s="9" t="s">
        <v>89</v>
      </c>
      <c r="B4" s="9"/>
      <c r="C4" s="5"/>
      <c r="D4" s="5" t="s">
        <v>38</v>
      </c>
      <c r="E4" s="5"/>
      <c r="F4" s="5" t="s">
        <v>90</v>
      </c>
      <c r="G4" s="5"/>
      <c r="H4" s="5" t="s">
        <v>91</v>
      </c>
      <c r="I4" s="5" t="s">
        <v>92</v>
      </c>
      <c r="J4" s="5" t="s">
        <v>93</v>
      </c>
      <c r="K4" s="5" t="s">
        <v>94</v>
      </c>
      <c r="L4" s="18" t="s">
        <v>95</v>
      </c>
    </row>
    <row r="5" ht="39" customHeight="1" spans="1:12">
      <c r="A5" s="9"/>
      <c r="B5" s="9"/>
      <c r="C5" s="10" t="s">
        <v>44</v>
      </c>
      <c r="D5" s="11">
        <v>0</v>
      </c>
      <c r="E5" s="11"/>
      <c r="F5" s="11">
        <v>12300000</v>
      </c>
      <c r="G5" s="11"/>
      <c r="H5" s="12">
        <v>12300000</v>
      </c>
      <c r="I5" s="52">
        <v>10</v>
      </c>
      <c r="J5" s="52">
        <v>1</v>
      </c>
      <c r="K5" s="52">
        <v>10</v>
      </c>
      <c r="L5" s="26"/>
    </row>
    <row r="6" ht="32" customHeight="1" spans="1:12">
      <c r="A6" s="9"/>
      <c r="B6" s="9"/>
      <c r="C6" s="9" t="s">
        <v>48</v>
      </c>
      <c r="D6" s="11">
        <v>0</v>
      </c>
      <c r="E6" s="11"/>
      <c r="F6" s="11">
        <v>12300000</v>
      </c>
      <c r="G6" s="11"/>
      <c r="H6" s="12">
        <v>12300000</v>
      </c>
      <c r="I6" s="53"/>
      <c r="J6" s="54"/>
      <c r="K6" s="55"/>
      <c r="L6" s="26"/>
    </row>
    <row r="7" ht="25" customHeight="1" spans="1:12">
      <c r="A7" s="9"/>
      <c r="B7" s="9"/>
      <c r="C7" s="10" t="s">
        <v>245</v>
      </c>
      <c r="D7" s="11">
        <v>0</v>
      </c>
      <c r="E7" s="11"/>
      <c r="F7" s="11" t="s">
        <v>98</v>
      </c>
      <c r="G7" s="11"/>
      <c r="H7" s="11" t="s">
        <v>98</v>
      </c>
      <c r="I7" s="56"/>
      <c r="J7" s="57"/>
      <c r="K7" s="58"/>
      <c r="L7" s="26"/>
    </row>
    <row r="8" ht="30" customHeight="1" spans="1:12">
      <c r="A8" s="9"/>
      <c r="B8" s="9"/>
      <c r="C8" s="5" t="s">
        <v>99</v>
      </c>
      <c r="D8" s="11">
        <v>0</v>
      </c>
      <c r="E8" s="11"/>
      <c r="F8" s="11" t="s">
        <v>98</v>
      </c>
      <c r="G8" s="11"/>
      <c r="H8" s="11" t="s">
        <v>98</v>
      </c>
      <c r="I8" s="59"/>
      <c r="J8" s="60"/>
      <c r="K8" s="61"/>
      <c r="L8" s="26"/>
    </row>
    <row r="9" ht="43" customHeight="1" spans="1:12">
      <c r="A9" s="6" t="s">
        <v>100</v>
      </c>
      <c r="B9" s="8" t="s">
        <v>101</v>
      </c>
      <c r="C9" s="8"/>
      <c r="D9" s="8"/>
      <c r="E9" s="8"/>
      <c r="F9" s="8"/>
      <c r="G9" s="8"/>
      <c r="H9" s="8" t="s">
        <v>102</v>
      </c>
      <c r="I9" s="8"/>
      <c r="J9" s="8"/>
      <c r="K9" s="8"/>
      <c r="L9" s="8"/>
    </row>
    <row r="10" ht="75" customHeight="1" spans="1:12">
      <c r="A10" s="6"/>
      <c r="B10" s="13" t="s">
        <v>259</v>
      </c>
      <c r="C10" s="13"/>
      <c r="D10" s="13"/>
      <c r="E10" s="13"/>
      <c r="F10" s="13"/>
      <c r="G10" s="13"/>
      <c r="H10" s="13" t="s">
        <v>259</v>
      </c>
      <c r="I10" s="13"/>
      <c r="J10" s="13"/>
      <c r="K10" s="13"/>
      <c r="L10" s="13"/>
    </row>
    <row r="11" spans="1:12">
      <c r="A11" s="14"/>
      <c r="B11" s="15"/>
      <c r="C11" s="15"/>
      <c r="D11" s="15"/>
      <c r="E11" s="15"/>
      <c r="F11" s="15"/>
      <c r="G11" s="15"/>
      <c r="H11" s="15"/>
      <c r="I11" s="28"/>
      <c r="J11" s="28"/>
      <c r="K11" s="29"/>
      <c r="L11" s="30"/>
    </row>
    <row r="12" ht="51" customHeight="1" spans="1:12">
      <c r="A12" s="16" t="s">
        <v>105</v>
      </c>
      <c r="B12" s="16"/>
      <c r="C12" s="16"/>
      <c r="D12" s="16"/>
      <c r="E12" s="16"/>
      <c r="F12" s="16"/>
      <c r="G12" s="16"/>
      <c r="H12" s="16"/>
      <c r="I12" s="16"/>
      <c r="J12" s="16"/>
      <c r="K12" s="16"/>
      <c r="L12" s="16"/>
    </row>
    <row r="13" ht="33" customHeight="1" spans="1:12">
      <c r="A13" s="5" t="s">
        <v>54</v>
      </c>
      <c r="B13" s="5"/>
      <c r="C13" s="5"/>
      <c r="D13" s="5"/>
      <c r="E13" s="5" t="s">
        <v>106</v>
      </c>
      <c r="F13" s="5"/>
      <c r="G13" s="5"/>
      <c r="H13" s="17" t="s">
        <v>107</v>
      </c>
      <c r="I13" s="31"/>
      <c r="J13" s="31"/>
      <c r="K13" s="31"/>
      <c r="L13" s="32"/>
    </row>
    <row r="14" ht="30" customHeight="1" spans="1:12">
      <c r="A14" s="18" t="s">
        <v>108</v>
      </c>
      <c r="B14" s="18"/>
      <c r="C14" s="19" t="s">
        <v>61</v>
      </c>
      <c r="D14" s="19" t="s">
        <v>62</v>
      </c>
      <c r="E14" s="18" t="s">
        <v>55</v>
      </c>
      <c r="F14" s="18" t="s">
        <v>56</v>
      </c>
      <c r="G14" s="5" t="s">
        <v>57</v>
      </c>
      <c r="H14" s="5" t="s">
        <v>58</v>
      </c>
      <c r="I14" s="5" t="s">
        <v>92</v>
      </c>
      <c r="J14" s="5" t="s">
        <v>94</v>
      </c>
      <c r="K14" s="33" t="s">
        <v>59</v>
      </c>
      <c r="L14" s="34"/>
    </row>
    <row r="15" ht="30" customHeight="1" spans="1:12">
      <c r="A15" s="20" t="s">
        <v>63</v>
      </c>
      <c r="B15" s="20"/>
      <c r="C15" s="49" t="s">
        <v>64</v>
      </c>
      <c r="D15" s="49" t="s">
        <v>232</v>
      </c>
      <c r="E15" s="20" t="s">
        <v>118</v>
      </c>
      <c r="F15" s="20" t="s">
        <v>260</v>
      </c>
      <c r="G15" s="20" t="s">
        <v>120</v>
      </c>
      <c r="H15" s="20" t="s">
        <v>261</v>
      </c>
      <c r="I15" s="42">
        <v>50</v>
      </c>
      <c r="J15" s="42">
        <v>50</v>
      </c>
      <c r="K15" s="43" t="s">
        <v>31</v>
      </c>
      <c r="L15" s="43"/>
    </row>
    <row r="16" ht="29" customHeight="1" spans="1:12">
      <c r="A16" s="20" t="s">
        <v>70</v>
      </c>
      <c r="B16" s="24"/>
      <c r="C16" s="49" t="s">
        <v>121</v>
      </c>
      <c r="D16" s="49"/>
      <c r="E16" s="20" t="s">
        <v>66</v>
      </c>
      <c r="F16" s="20" t="s">
        <v>79</v>
      </c>
      <c r="G16" s="20" t="s">
        <v>68</v>
      </c>
      <c r="H16" s="49" t="s">
        <v>262</v>
      </c>
      <c r="I16" s="42">
        <v>30</v>
      </c>
      <c r="J16" s="42">
        <v>30</v>
      </c>
      <c r="K16" s="43" t="s">
        <v>31</v>
      </c>
      <c r="L16" s="43"/>
    </row>
    <row r="17" ht="28.5" spans="1:12">
      <c r="A17" s="50" t="s">
        <v>76</v>
      </c>
      <c r="B17" s="51"/>
      <c r="C17" s="49" t="s">
        <v>122</v>
      </c>
      <c r="D17" s="49" t="s">
        <v>206</v>
      </c>
      <c r="E17" s="13" t="s">
        <v>66</v>
      </c>
      <c r="F17" s="13" t="s">
        <v>79</v>
      </c>
      <c r="G17" s="20" t="s">
        <v>68</v>
      </c>
      <c r="H17" s="13" t="s">
        <v>263</v>
      </c>
      <c r="I17" s="6" t="s">
        <v>119</v>
      </c>
      <c r="J17" s="6" t="s">
        <v>119</v>
      </c>
      <c r="K17" s="43" t="s">
        <v>31</v>
      </c>
      <c r="L17" s="43"/>
    </row>
    <row r="18" ht="40" customHeight="1" spans="1:12">
      <c r="A18" s="6" t="s">
        <v>124</v>
      </c>
      <c r="B18" s="6"/>
      <c r="C18" s="6"/>
      <c r="D18" s="13" t="s">
        <v>31</v>
      </c>
      <c r="E18" s="13"/>
      <c r="F18" s="13"/>
      <c r="G18" s="13"/>
      <c r="H18" s="13"/>
      <c r="I18" s="13"/>
      <c r="J18" s="13"/>
      <c r="K18" s="13"/>
      <c r="L18" s="13"/>
    </row>
    <row r="19" spans="1:12">
      <c r="A19" s="5" t="s">
        <v>125</v>
      </c>
      <c r="B19" s="5"/>
      <c r="C19" s="5"/>
      <c r="D19" s="5"/>
      <c r="E19" s="5"/>
      <c r="F19" s="5"/>
      <c r="G19" s="5"/>
      <c r="H19" s="5"/>
      <c r="I19" s="6" t="s">
        <v>126</v>
      </c>
      <c r="J19" s="6" t="s">
        <v>127</v>
      </c>
      <c r="K19" s="6" t="s">
        <v>128</v>
      </c>
      <c r="L19" s="6"/>
    </row>
    <row r="20" ht="32" customHeight="1" spans="1:12">
      <c r="A20" s="5"/>
      <c r="B20" s="5"/>
      <c r="C20" s="5"/>
      <c r="D20" s="5"/>
      <c r="E20" s="5"/>
      <c r="F20" s="5"/>
      <c r="G20" s="5"/>
      <c r="H20" s="5"/>
      <c r="I20" s="27">
        <v>100</v>
      </c>
      <c r="J20" s="27">
        <v>100</v>
      </c>
      <c r="K20" s="6" t="s">
        <v>129</v>
      </c>
      <c r="L20" s="6"/>
    </row>
  </sheetData>
  <mergeCells count="42">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L5:L8"/>
    <mergeCell ref="A4:B8"/>
    <mergeCell ref="I6:K8"/>
    <mergeCell ref="A19:H20"/>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M18" sqref="M18"/>
    </sheetView>
  </sheetViews>
  <sheetFormatPr defaultColWidth="9" defaultRowHeight="14.25"/>
  <cols>
    <col min="3" max="3" width="16" customWidth="1"/>
    <col min="4" max="4" width="11.75" customWidth="1"/>
    <col min="5" max="5" width="12.25" customWidth="1"/>
    <col min="6" max="6" width="14.375" customWidth="1"/>
    <col min="7" max="7" width="12.625" customWidth="1"/>
    <col min="8" max="8" width="17.125"/>
  </cols>
  <sheetData>
    <row r="1" ht="42" customHeight="1" spans="1:12">
      <c r="A1" s="4" t="s">
        <v>82</v>
      </c>
      <c r="B1" s="4"/>
      <c r="C1" s="4"/>
      <c r="D1" s="4"/>
      <c r="E1" s="4"/>
      <c r="F1" s="4"/>
      <c r="G1" s="4"/>
      <c r="H1" s="4"/>
      <c r="I1" s="4"/>
      <c r="J1" s="4"/>
      <c r="K1" s="4"/>
      <c r="L1" s="4"/>
    </row>
    <row r="2" ht="31" customHeight="1" spans="1:12">
      <c r="A2" s="5" t="s">
        <v>83</v>
      </c>
      <c r="B2" s="5"/>
      <c r="C2" s="6" t="s">
        <v>264</v>
      </c>
      <c r="D2" s="6"/>
      <c r="E2" s="6"/>
      <c r="F2" s="6"/>
      <c r="G2" s="6"/>
      <c r="H2" s="6"/>
      <c r="I2" s="6"/>
      <c r="J2" s="6"/>
      <c r="K2" s="6"/>
      <c r="L2" s="6"/>
    </row>
    <row r="3" ht="32" customHeight="1" spans="1:12">
      <c r="A3" s="5" t="s">
        <v>85</v>
      </c>
      <c r="B3" s="5"/>
      <c r="C3" s="7" t="s">
        <v>86</v>
      </c>
      <c r="D3" s="7"/>
      <c r="E3" s="7"/>
      <c r="F3" s="7"/>
      <c r="G3" s="7"/>
      <c r="H3" s="8" t="s">
        <v>87</v>
      </c>
      <c r="I3" s="7" t="s">
        <v>88</v>
      </c>
      <c r="J3" s="7"/>
      <c r="K3" s="7"/>
      <c r="L3" s="7"/>
    </row>
    <row r="4" ht="30" customHeight="1" spans="1:12">
      <c r="A4" s="9" t="s">
        <v>89</v>
      </c>
      <c r="B4" s="9"/>
      <c r="C4" s="5"/>
      <c r="D4" s="5" t="s">
        <v>38</v>
      </c>
      <c r="E4" s="5"/>
      <c r="F4" s="5" t="s">
        <v>90</v>
      </c>
      <c r="G4" s="5"/>
      <c r="H4" s="5" t="s">
        <v>91</v>
      </c>
      <c r="I4" s="5" t="s">
        <v>92</v>
      </c>
      <c r="J4" s="5" t="s">
        <v>93</v>
      </c>
      <c r="K4" s="5" t="s">
        <v>94</v>
      </c>
      <c r="L4" s="18" t="s">
        <v>95</v>
      </c>
    </row>
    <row r="5" ht="39" customHeight="1" spans="1:12">
      <c r="A5" s="9"/>
      <c r="B5" s="9"/>
      <c r="C5" s="10" t="s">
        <v>44</v>
      </c>
      <c r="D5" s="11">
        <v>0</v>
      </c>
      <c r="E5" s="11"/>
      <c r="F5" s="12">
        <v>41904</v>
      </c>
      <c r="G5" s="12">
        <v>41904</v>
      </c>
      <c r="H5" s="12">
        <v>41904</v>
      </c>
      <c r="I5" s="52">
        <v>10</v>
      </c>
      <c r="J5" s="52">
        <v>1</v>
      </c>
      <c r="K5" s="52">
        <v>10</v>
      </c>
      <c r="L5" s="26"/>
    </row>
    <row r="6" ht="32" customHeight="1" spans="1:12">
      <c r="A6" s="9"/>
      <c r="B6" s="9"/>
      <c r="C6" s="9" t="s">
        <v>48</v>
      </c>
      <c r="D6" s="11">
        <v>0</v>
      </c>
      <c r="E6" s="11"/>
      <c r="F6" s="12">
        <v>40672</v>
      </c>
      <c r="G6" s="12">
        <v>40672</v>
      </c>
      <c r="H6" s="12">
        <v>40672</v>
      </c>
      <c r="I6" s="53"/>
      <c r="J6" s="54"/>
      <c r="K6" s="55"/>
      <c r="L6" s="26"/>
    </row>
    <row r="7" ht="25" customHeight="1" spans="1:12">
      <c r="A7" s="9"/>
      <c r="B7" s="9"/>
      <c r="C7" s="10" t="s">
        <v>245</v>
      </c>
      <c r="D7" s="11">
        <v>0</v>
      </c>
      <c r="E7" s="11"/>
      <c r="F7" s="11">
        <v>1232</v>
      </c>
      <c r="G7" s="11">
        <v>1232</v>
      </c>
      <c r="H7" s="11">
        <v>1232</v>
      </c>
      <c r="I7" s="56"/>
      <c r="J7" s="57"/>
      <c r="K7" s="58"/>
      <c r="L7" s="26"/>
    </row>
    <row r="8" ht="30" customHeight="1" spans="1:12">
      <c r="A8" s="9"/>
      <c r="B8" s="9"/>
      <c r="C8" s="5" t="s">
        <v>99</v>
      </c>
      <c r="D8" s="11">
        <v>0</v>
      </c>
      <c r="E8" s="11"/>
      <c r="F8" s="11" t="s">
        <v>98</v>
      </c>
      <c r="G8" s="11"/>
      <c r="H8" s="11" t="s">
        <v>98</v>
      </c>
      <c r="I8" s="59"/>
      <c r="J8" s="60"/>
      <c r="K8" s="61"/>
      <c r="L8" s="26"/>
    </row>
    <row r="9" ht="43" customHeight="1" spans="1:12">
      <c r="A9" s="6" t="s">
        <v>100</v>
      </c>
      <c r="B9" s="8" t="s">
        <v>101</v>
      </c>
      <c r="C9" s="8"/>
      <c r="D9" s="8"/>
      <c r="E9" s="8"/>
      <c r="F9" s="8"/>
      <c r="G9" s="8"/>
      <c r="H9" s="8" t="s">
        <v>102</v>
      </c>
      <c r="I9" s="8"/>
      <c r="J9" s="8"/>
      <c r="K9" s="8"/>
      <c r="L9" s="8"/>
    </row>
    <row r="10" ht="75" customHeight="1" spans="1:12">
      <c r="A10" s="6"/>
      <c r="B10" s="13" t="s">
        <v>259</v>
      </c>
      <c r="C10" s="13"/>
      <c r="D10" s="13"/>
      <c r="E10" s="13"/>
      <c r="F10" s="13"/>
      <c r="G10" s="13"/>
      <c r="H10" s="13" t="s">
        <v>259</v>
      </c>
      <c r="I10" s="13"/>
      <c r="J10" s="13"/>
      <c r="K10" s="13"/>
      <c r="L10" s="13"/>
    </row>
    <row r="11" spans="1:12">
      <c r="A11" s="14"/>
      <c r="B11" s="15"/>
      <c r="C11" s="15"/>
      <c r="D11" s="15"/>
      <c r="E11" s="15"/>
      <c r="F11" s="15"/>
      <c r="G11" s="15"/>
      <c r="H11" s="15"/>
      <c r="I11" s="28"/>
      <c r="J11" s="28"/>
      <c r="K11" s="29"/>
      <c r="L11" s="30"/>
    </row>
    <row r="12" ht="51" customHeight="1" spans="1:12">
      <c r="A12" s="16" t="s">
        <v>105</v>
      </c>
      <c r="B12" s="16"/>
      <c r="C12" s="16"/>
      <c r="D12" s="16"/>
      <c r="E12" s="16"/>
      <c r="F12" s="16"/>
      <c r="G12" s="16"/>
      <c r="H12" s="16"/>
      <c r="I12" s="16"/>
      <c r="J12" s="16"/>
      <c r="K12" s="16"/>
      <c r="L12" s="16"/>
    </row>
    <row r="13" ht="33" customHeight="1" spans="1:12">
      <c r="A13" s="5" t="s">
        <v>54</v>
      </c>
      <c r="B13" s="5"/>
      <c r="C13" s="5"/>
      <c r="D13" s="5"/>
      <c r="E13" s="5" t="s">
        <v>106</v>
      </c>
      <c r="F13" s="5"/>
      <c r="G13" s="5"/>
      <c r="H13" s="17" t="s">
        <v>107</v>
      </c>
      <c r="I13" s="31"/>
      <c r="J13" s="31"/>
      <c r="K13" s="31"/>
      <c r="L13" s="32"/>
    </row>
    <row r="14" ht="30" customHeight="1" spans="1:12">
      <c r="A14" s="18" t="s">
        <v>108</v>
      </c>
      <c r="B14" s="18"/>
      <c r="C14" s="19" t="s">
        <v>61</v>
      </c>
      <c r="D14" s="19" t="s">
        <v>62</v>
      </c>
      <c r="E14" s="18" t="s">
        <v>55</v>
      </c>
      <c r="F14" s="18" t="s">
        <v>56</v>
      </c>
      <c r="G14" s="5" t="s">
        <v>57</v>
      </c>
      <c r="H14" s="5" t="s">
        <v>58</v>
      </c>
      <c r="I14" s="5" t="s">
        <v>92</v>
      </c>
      <c r="J14" s="5" t="s">
        <v>94</v>
      </c>
      <c r="K14" s="33" t="s">
        <v>59</v>
      </c>
      <c r="L14" s="34"/>
    </row>
    <row r="15" ht="30" customHeight="1" spans="1:12">
      <c r="A15" s="20" t="s">
        <v>63</v>
      </c>
      <c r="B15" s="20"/>
      <c r="C15" s="21" t="s">
        <v>109</v>
      </c>
      <c r="D15" s="21" t="s">
        <v>265</v>
      </c>
      <c r="E15" s="22" t="s">
        <v>134</v>
      </c>
      <c r="F15" s="22" t="s">
        <v>266</v>
      </c>
      <c r="G15" s="22" t="s">
        <v>112</v>
      </c>
      <c r="H15" s="20" t="s">
        <v>75</v>
      </c>
      <c r="I15" s="42">
        <v>15</v>
      </c>
      <c r="J15" s="42">
        <v>15</v>
      </c>
      <c r="K15" s="43" t="s">
        <v>31</v>
      </c>
      <c r="L15" s="43"/>
    </row>
    <row r="16" ht="30" customHeight="1" spans="1:12">
      <c r="A16" s="20" t="s">
        <v>63</v>
      </c>
      <c r="B16" s="20"/>
      <c r="C16" s="21" t="s">
        <v>64</v>
      </c>
      <c r="D16" s="21" t="s">
        <v>219</v>
      </c>
      <c r="E16" s="22" t="s">
        <v>134</v>
      </c>
      <c r="F16" s="22" t="s">
        <v>74</v>
      </c>
      <c r="G16" s="22" t="s">
        <v>68</v>
      </c>
      <c r="H16" s="20" t="s">
        <v>267</v>
      </c>
      <c r="I16" s="42">
        <v>15</v>
      </c>
      <c r="J16" s="42">
        <v>15</v>
      </c>
      <c r="K16" s="43" t="s">
        <v>31</v>
      </c>
      <c r="L16" s="43"/>
    </row>
    <row r="17" ht="30" customHeight="1" spans="1:12">
      <c r="A17" s="20" t="s">
        <v>63</v>
      </c>
      <c r="B17" s="20"/>
      <c r="C17" s="21" t="s">
        <v>114</v>
      </c>
      <c r="D17" s="21" t="s">
        <v>268</v>
      </c>
      <c r="E17" s="22" t="s">
        <v>134</v>
      </c>
      <c r="F17" s="22" t="s">
        <v>74</v>
      </c>
      <c r="G17" s="22" t="s">
        <v>68</v>
      </c>
      <c r="H17" s="20" t="s">
        <v>269</v>
      </c>
      <c r="I17" s="42">
        <v>20</v>
      </c>
      <c r="J17" s="42">
        <v>20</v>
      </c>
      <c r="K17" s="43" t="s">
        <v>31</v>
      </c>
      <c r="L17" s="43"/>
    </row>
    <row r="18" ht="29" customHeight="1" spans="1:12">
      <c r="A18" s="20" t="s">
        <v>70</v>
      </c>
      <c r="B18" s="24"/>
      <c r="C18" s="21" t="s">
        <v>136</v>
      </c>
      <c r="D18" s="21" t="s">
        <v>270</v>
      </c>
      <c r="E18" s="22" t="s">
        <v>66</v>
      </c>
      <c r="F18" s="22" t="s">
        <v>189</v>
      </c>
      <c r="G18" s="22" t="s">
        <v>68</v>
      </c>
      <c r="H18" s="49" t="s">
        <v>262</v>
      </c>
      <c r="I18" s="42">
        <v>20</v>
      </c>
      <c r="J18" s="42">
        <v>20</v>
      </c>
      <c r="K18" s="43" t="s">
        <v>31</v>
      </c>
      <c r="L18" s="43"/>
    </row>
    <row r="19" ht="40.5" spans="1:12">
      <c r="A19" s="50" t="s">
        <v>76</v>
      </c>
      <c r="B19" s="51"/>
      <c r="C19" s="21" t="s">
        <v>122</v>
      </c>
      <c r="D19" s="21" t="s">
        <v>271</v>
      </c>
      <c r="E19" s="22" t="s">
        <v>66</v>
      </c>
      <c r="F19" s="22" t="s">
        <v>189</v>
      </c>
      <c r="G19" s="22" t="s">
        <v>68</v>
      </c>
      <c r="H19" s="13" t="s">
        <v>263</v>
      </c>
      <c r="I19" s="42">
        <v>20</v>
      </c>
      <c r="J19" s="42">
        <v>20</v>
      </c>
      <c r="K19" s="43" t="s">
        <v>31</v>
      </c>
      <c r="L19" s="43"/>
    </row>
    <row r="20" ht="40" customHeight="1" spans="1:12">
      <c r="A20" s="6" t="s">
        <v>124</v>
      </c>
      <c r="B20" s="6"/>
      <c r="C20" s="6"/>
      <c r="D20" s="13" t="s">
        <v>31</v>
      </c>
      <c r="E20" s="13"/>
      <c r="F20" s="13"/>
      <c r="G20" s="13"/>
      <c r="H20" s="13"/>
      <c r="I20" s="13"/>
      <c r="J20" s="13"/>
      <c r="K20" s="13"/>
      <c r="L20" s="13"/>
    </row>
    <row r="21" spans="1:12">
      <c r="A21" s="5" t="s">
        <v>125</v>
      </c>
      <c r="B21" s="5"/>
      <c r="C21" s="5"/>
      <c r="D21" s="5"/>
      <c r="E21" s="5"/>
      <c r="F21" s="5"/>
      <c r="G21" s="5"/>
      <c r="H21" s="5"/>
      <c r="I21" s="6" t="s">
        <v>126</v>
      </c>
      <c r="J21" s="6" t="s">
        <v>127</v>
      </c>
      <c r="K21" s="6" t="s">
        <v>128</v>
      </c>
      <c r="L21" s="6"/>
    </row>
    <row r="22" ht="32" customHeight="1" spans="1:12">
      <c r="A22" s="5"/>
      <c r="B22" s="5"/>
      <c r="C22" s="5"/>
      <c r="D22" s="5"/>
      <c r="E22" s="5"/>
      <c r="F22" s="5"/>
      <c r="G22" s="5"/>
      <c r="H22" s="5"/>
      <c r="I22" s="27">
        <v>100</v>
      </c>
      <c r="J22" s="27">
        <v>100</v>
      </c>
      <c r="K22" s="6" t="s">
        <v>129</v>
      </c>
      <c r="L22" s="6"/>
    </row>
  </sheetData>
  <mergeCells count="43">
    <mergeCell ref="A1:L1"/>
    <mergeCell ref="A2:B2"/>
    <mergeCell ref="C2:L2"/>
    <mergeCell ref="A3:B3"/>
    <mergeCell ref="C3:G3"/>
    <mergeCell ref="I3:L3"/>
    <mergeCell ref="D4:E4"/>
    <mergeCell ref="F4:G4"/>
    <mergeCell ref="D5:E5"/>
    <mergeCell ref="D6:E6"/>
    <mergeCell ref="D7:E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L5:L8"/>
    <mergeCell ref="A4:B8"/>
    <mergeCell ref="I6:K8"/>
    <mergeCell ref="A21:H22"/>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3"/>
  <sheetViews>
    <sheetView workbookViewId="0">
      <selection activeCell="C3" sqref="C3:L3"/>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272</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1700000</v>
      </c>
      <c r="G6" s="11"/>
      <c r="H6" s="39">
        <v>1700000</v>
      </c>
      <c r="I6" s="25">
        <v>10</v>
      </c>
      <c r="J6" s="25">
        <v>1</v>
      </c>
      <c r="K6" s="25">
        <v>10</v>
      </c>
      <c r="L6" s="26"/>
    </row>
    <row r="7" s="2" customFormat="1" ht="30" customHeight="1" spans="1:12">
      <c r="A7" s="9"/>
      <c r="B7" s="9"/>
      <c r="C7" s="9" t="s">
        <v>48</v>
      </c>
      <c r="D7" s="11">
        <v>0</v>
      </c>
      <c r="E7" s="11"/>
      <c r="F7" s="11">
        <v>1700000</v>
      </c>
      <c r="G7" s="11"/>
      <c r="H7" s="39">
        <v>1700000</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273</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274</v>
      </c>
      <c r="E16" s="22" t="s">
        <v>275</v>
      </c>
      <c r="F16" s="22" t="s">
        <v>276</v>
      </c>
      <c r="G16" s="22" t="s">
        <v>277</v>
      </c>
      <c r="H16" s="47" t="s">
        <v>276</v>
      </c>
      <c r="I16" s="35">
        <v>10</v>
      </c>
      <c r="J16" s="35">
        <v>10</v>
      </c>
      <c r="K16" s="36" t="s">
        <v>31</v>
      </c>
      <c r="L16" s="36"/>
    </row>
    <row r="17" s="1" customFormat="1" ht="38" customHeight="1" spans="1:12">
      <c r="A17" s="20" t="s">
        <v>63</v>
      </c>
      <c r="B17" s="20"/>
      <c r="C17" s="21" t="s">
        <v>109</v>
      </c>
      <c r="D17" s="48" t="s">
        <v>278</v>
      </c>
      <c r="E17" s="22" t="s">
        <v>275</v>
      </c>
      <c r="F17" s="22" t="s">
        <v>279</v>
      </c>
      <c r="G17" s="22" t="s">
        <v>277</v>
      </c>
      <c r="H17" s="47" t="s">
        <v>279</v>
      </c>
      <c r="I17" s="35">
        <v>10</v>
      </c>
      <c r="J17" s="35">
        <v>10</v>
      </c>
      <c r="K17" s="36" t="s">
        <v>31</v>
      </c>
      <c r="L17" s="36"/>
    </row>
    <row r="18" s="1" customFormat="1" ht="38" customHeight="1" spans="1:12">
      <c r="A18" s="20" t="s">
        <v>63</v>
      </c>
      <c r="B18" s="20"/>
      <c r="C18" s="21" t="s">
        <v>109</v>
      </c>
      <c r="D18" s="48" t="s">
        <v>280</v>
      </c>
      <c r="E18" s="22" t="s">
        <v>275</v>
      </c>
      <c r="F18" s="22" t="s">
        <v>281</v>
      </c>
      <c r="G18" s="22" t="s">
        <v>282</v>
      </c>
      <c r="H18" s="47" t="s">
        <v>281</v>
      </c>
      <c r="I18" s="35">
        <v>5</v>
      </c>
      <c r="J18" s="35">
        <v>5</v>
      </c>
      <c r="K18" s="36" t="s">
        <v>31</v>
      </c>
      <c r="L18" s="36"/>
    </row>
    <row r="19" s="1" customFormat="1" ht="38" customHeight="1" spans="1:12">
      <c r="A19" s="20" t="s">
        <v>63</v>
      </c>
      <c r="B19" s="20"/>
      <c r="C19" s="21" t="s">
        <v>109</v>
      </c>
      <c r="D19" s="48" t="s">
        <v>283</v>
      </c>
      <c r="E19" s="22" t="s">
        <v>275</v>
      </c>
      <c r="F19" s="22" t="s">
        <v>284</v>
      </c>
      <c r="G19" s="22" t="s">
        <v>282</v>
      </c>
      <c r="H19" s="47" t="s">
        <v>284</v>
      </c>
      <c r="I19" s="35">
        <v>5</v>
      </c>
      <c r="J19" s="35">
        <v>5</v>
      </c>
      <c r="K19" s="36" t="s">
        <v>31</v>
      </c>
      <c r="L19" s="36"/>
    </row>
    <row r="20" s="1" customFormat="1" ht="38" customHeight="1" spans="1:12">
      <c r="A20" s="20" t="s">
        <v>63</v>
      </c>
      <c r="B20" s="20"/>
      <c r="C20" s="48" t="s">
        <v>64</v>
      </c>
      <c r="D20" s="48" t="s">
        <v>285</v>
      </c>
      <c r="E20" s="22" t="s">
        <v>275</v>
      </c>
      <c r="F20" s="22" t="s">
        <v>286</v>
      </c>
      <c r="G20" s="22" t="s">
        <v>68</v>
      </c>
      <c r="H20" s="47" t="s">
        <v>286</v>
      </c>
      <c r="I20" s="35">
        <v>3</v>
      </c>
      <c r="J20" s="35">
        <v>3</v>
      </c>
      <c r="K20" s="36" t="s">
        <v>31</v>
      </c>
      <c r="L20" s="36"/>
    </row>
    <row r="21" s="1" customFormat="1" ht="38" customHeight="1" spans="1:12">
      <c r="A21" s="20" t="s">
        <v>63</v>
      </c>
      <c r="B21" s="20"/>
      <c r="C21" s="48" t="s">
        <v>64</v>
      </c>
      <c r="D21" s="48" t="s">
        <v>287</v>
      </c>
      <c r="E21" s="22" t="s">
        <v>275</v>
      </c>
      <c r="F21" s="22" t="s">
        <v>74</v>
      </c>
      <c r="G21" s="22" t="s">
        <v>68</v>
      </c>
      <c r="H21" s="47" t="s">
        <v>74</v>
      </c>
      <c r="I21" s="35">
        <v>3</v>
      </c>
      <c r="J21" s="35">
        <v>3</v>
      </c>
      <c r="K21" s="36" t="s">
        <v>31</v>
      </c>
      <c r="L21" s="36"/>
    </row>
    <row r="22" s="1" customFormat="1" ht="38" customHeight="1" spans="1:12">
      <c r="A22" s="20" t="s">
        <v>63</v>
      </c>
      <c r="B22" s="20"/>
      <c r="C22" s="48" t="s">
        <v>64</v>
      </c>
      <c r="D22" s="48" t="s">
        <v>288</v>
      </c>
      <c r="E22" s="22" t="s">
        <v>275</v>
      </c>
      <c r="F22" s="22" t="s">
        <v>289</v>
      </c>
      <c r="G22" s="22" t="s">
        <v>68</v>
      </c>
      <c r="H22" s="47" t="s">
        <v>289</v>
      </c>
      <c r="I22" s="35">
        <v>2</v>
      </c>
      <c r="J22" s="35">
        <v>2</v>
      </c>
      <c r="K22" s="36" t="s">
        <v>31</v>
      </c>
      <c r="L22" s="36"/>
    </row>
    <row r="23" s="1" customFormat="1" ht="38" customHeight="1" spans="1:12">
      <c r="A23" s="20" t="s">
        <v>63</v>
      </c>
      <c r="B23" s="20"/>
      <c r="C23" s="21" t="s">
        <v>116</v>
      </c>
      <c r="D23" s="21" t="s">
        <v>117</v>
      </c>
      <c r="E23" s="22" t="s">
        <v>275</v>
      </c>
      <c r="F23" s="22" t="s">
        <v>290</v>
      </c>
      <c r="G23" s="22" t="s">
        <v>255</v>
      </c>
      <c r="H23" s="47" t="s">
        <v>290</v>
      </c>
      <c r="I23" s="35">
        <v>10</v>
      </c>
      <c r="J23" s="35">
        <v>10</v>
      </c>
      <c r="K23" s="36" t="s">
        <v>31</v>
      </c>
      <c r="L23" s="36"/>
    </row>
    <row r="24" s="1" customFormat="1" ht="38" customHeight="1" spans="1:12">
      <c r="A24" s="20" t="s">
        <v>70</v>
      </c>
      <c r="B24" s="24"/>
      <c r="C24" s="21" t="s">
        <v>291</v>
      </c>
      <c r="D24" s="21" t="s">
        <v>292</v>
      </c>
      <c r="E24" s="22" t="s">
        <v>293</v>
      </c>
      <c r="F24" s="22" t="s">
        <v>294</v>
      </c>
      <c r="G24" s="22" t="s">
        <v>68</v>
      </c>
      <c r="H24" s="47" t="s">
        <v>294</v>
      </c>
      <c r="I24" s="35">
        <v>5</v>
      </c>
      <c r="J24" s="35">
        <v>5</v>
      </c>
      <c r="K24" s="36" t="s">
        <v>31</v>
      </c>
      <c r="L24" s="36"/>
    </row>
    <row r="25" s="1" customFormat="1" ht="38" customHeight="1" spans="1:12">
      <c r="A25" s="20" t="s">
        <v>70</v>
      </c>
      <c r="B25" s="24"/>
      <c r="C25" s="21" t="s">
        <v>291</v>
      </c>
      <c r="D25" s="21" t="s">
        <v>295</v>
      </c>
      <c r="E25" s="22" t="s">
        <v>293</v>
      </c>
      <c r="F25" s="22" t="s">
        <v>296</v>
      </c>
      <c r="G25" s="22" t="s">
        <v>68</v>
      </c>
      <c r="H25" s="47" t="s">
        <v>296</v>
      </c>
      <c r="I25" s="35">
        <v>5</v>
      </c>
      <c r="J25" s="35">
        <v>5</v>
      </c>
      <c r="K25" s="36" t="s">
        <v>31</v>
      </c>
      <c r="L25" s="36"/>
    </row>
    <row r="26" s="1" customFormat="1" ht="38" customHeight="1" spans="1:12">
      <c r="A26" s="20" t="s">
        <v>70</v>
      </c>
      <c r="B26" s="24"/>
      <c r="C26" s="21" t="s">
        <v>136</v>
      </c>
      <c r="D26" s="21" t="s">
        <v>297</v>
      </c>
      <c r="E26" s="22" t="s">
        <v>293</v>
      </c>
      <c r="F26" s="22" t="s">
        <v>298</v>
      </c>
      <c r="G26" s="22" t="s">
        <v>68</v>
      </c>
      <c r="H26" s="47" t="s">
        <v>298</v>
      </c>
      <c r="I26" s="35">
        <v>8</v>
      </c>
      <c r="J26" s="35">
        <v>8</v>
      </c>
      <c r="K26" s="36" t="s">
        <v>31</v>
      </c>
      <c r="L26" s="36"/>
    </row>
    <row r="27" s="1" customFormat="1" ht="38" customHeight="1" spans="1:12">
      <c r="A27" s="20" t="s">
        <v>70</v>
      </c>
      <c r="B27" s="24"/>
      <c r="C27" s="21" t="s">
        <v>299</v>
      </c>
      <c r="D27" s="21" t="s">
        <v>300</v>
      </c>
      <c r="E27" s="22" t="s">
        <v>293</v>
      </c>
      <c r="F27" s="22" t="s">
        <v>301</v>
      </c>
      <c r="G27" s="22" t="s">
        <v>68</v>
      </c>
      <c r="H27" s="47" t="s">
        <v>301</v>
      </c>
      <c r="I27" s="35">
        <v>2</v>
      </c>
      <c r="J27" s="35">
        <v>2</v>
      </c>
      <c r="K27" s="36" t="s">
        <v>31</v>
      </c>
      <c r="L27" s="36"/>
    </row>
    <row r="28" s="1" customFormat="1" ht="38" customHeight="1" spans="1:12">
      <c r="A28" s="20" t="s">
        <v>70</v>
      </c>
      <c r="B28" s="24"/>
      <c r="C28" s="21" t="s">
        <v>121</v>
      </c>
      <c r="D28" s="21" t="s">
        <v>302</v>
      </c>
      <c r="E28" s="22" t="s">
        <v>293</v>
      </c>
      <c r="F28" s="22" t="s">
        <v>303</v>
      </c>
      <c r="G28" s="22" t="s">
        <v>68</v>
      </c>
      <c r="H28" s="47" t="s">
        <v>303</v>
      </c>
      <c r="I28" s="35">
        <v>1</v>
      </c>
      <c r="J28" s="35">
        <v>1</v>
      </c>
      <c r="K28" s="36" t="s">
        <v>31</v>
      </c>
      <c r="L28" s="36"/>
    </row>
    <row r="29" s="1" customFormat="1" ht="38" customHeight="1" spans="1:12">
      <c r="A29" s="20" t="s">
        <v>70</v>
      </c>
      <c r="B29" s="24"/>
      <c r="C29" s="21" t="s">
        <v>121</v>
      </c>
      <c r="D29" s="21" t="s">
        <v>304</v>
      </c>
      <c r="E29" s="22" t="s">
        <v>293</v>
      </c>
      <c r="F29" s="22" t="s">
        <v>305</v>
      </c>
      <c r="G29" s="22" t="s">
        <v>68</v>
      </c>
      <c r="H29" s="47" t="s">
        <v>305</v>
      </c>
      <c r="I29" s="35">
        <v>1</v>
      </c>
      <c r="J29" s="35">
        <v>1</v>
      </c>
      <c r="K29" s="36" t="s">
        <v>31</v>
      </c>
      <c r="L29" s="36"/>
    </row>
    <row r="30" s="1" customFormat="1" ht="38" customHeight="1" spans="1:12">
      <c r="A30" s="20" t="s">
        <v>76</v>
      </c>
      <c r="B30" s="24"/>
      <c r="C30" s="21" t="s">
        <v>122</v>
      </c>
      <c r="D30" s="21" t="s">
        <v>306</v>
      </c>
      <c r="E30" s="22" t="s">
        <v>275</v>
      </c>
      <c r="F30" s="22" t="s">
        <v>79</v>
      </c>
      <c r="G30" s="22" t="s">
        <v>68</v>
      </c>
      <c r="H30" s="47" t="s">
        <v>79</v>
      </c>
      <c r="I30" s="35">
        <v>20</v>
      </c>
      <c r="J30" s="35">
        <v>20</v>
      </c>
      <c r="K30" s="36" t="s">
        <v>31</v>
      </c>
      <c r="L30" s="36"/>
    </row>
    <row r="31" s="3" customFormat="1" ht="67" customHeight="1" spans="1:12">
      <c r="A31" s="6" t="s">
        <v>124</v>
      </c>
      <c r="B31" s="6"/>
      <c r="C31" s="6"/>
      <c r="D31" s="13" t="s">
        <v>31</v>
      </c>
      <c r="E31" s="13"/>
      <c r="F31" s="13"/>
      <c r="G31" s="13"/>
      <c r="H31" s="13"/>
      <c r="I31" s="13"/>
      <c r="J31" s="13"/>
      <c r="K31" s="13"/>
      <c r="L31" s="13"/>
    </row>
    <row r="32" s="3" customFormat="1" ht="30" customHeight="1" spans="1:12">
      <c r="A32" s="5" t="s">
        <v>125</v>
      </c>
      <c r="B32" s="5"/>
      <c r="C32" s="5"/>
      <c r="D32" s="5"/>
      <c r="E32" s="5"/>
      <c r="F32" s="5"/>
      <c r="G32" s="5"/>
      <c r="H32" s="5"/>
      <c r="I32" s="6" t="s">
        <v>126</v>
      </c>
      <c r="J32" s="6" t="s">
        <v>127</v>
      </c>
      <c r="K32" s="6" t="s">
        <v>128</v>
      </c>
      <c r="L32" s="6"/>
    </row>
    <row r="33" s="2" customFormat="1" ht="35" customHeight="1" spans="1:12">
      <c r="A33" s="5"/>
      <c r="B33" s="5"/>
      <c r="C33" s="5"/>
      <c r="D33" s="5"/>
      <c r="E33" s="5"/>
      <c r="F33" s="5"/>
      <c r="G33" s="5"/>
      <c r="H33" s="5"/>
      <c r="I33" s="27">
        <v>100</v>
      </c>
      <c r="J33" s="27">
        <v>100</v>
      </c>
      <c r="K33" s="37" t="s">
        <v>129</v>
      </c>
      <c r="L33" s="38"/>
    </row>
  </sheetData>
  <mergeCells count="6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C31"/>
    <mergeCell ref="D31:L31"/>
    <mergeCell ref="K32:L32"/>
    <mergeCell ref="K33:L33"/>
    <mergeCell ref="A10:A11"/>
    <mergeCell ref="I7:I9"/>
    <mergeCell ref="K7:K9"/>
    <mergeCell ref="L6:L9"/>
    <mergeCell ref="A5:B9"/>
    <mergeCell ref="A32:H33"/>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C3" sqref="C3:L3"/>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307</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50000</v>
      </c>
      <c r="E6" s="11"/>
      <c r="F6" s="11">
        <v>50000</v>
      </c>
      <c r="G6" s="11"/>
      <c r="H6" s="39">
        <v>50000</v>
      </c>
      <c r="I6" s="25">
        <v>10</v>
      </c>
      <c r="J6" s="25">
        <v>1</v>
      </c>
      <c r="K6" s="25">
        <v>10</v>
      </c>
      <c r="L6" s="26"/>
    </row>
    <row r="7" s="2" customFormat="1" ht="30" customHeight="1" spans="1:12">
      <c r="A7" s="9"/>
      <c r="B7" s="9"/>
      <c r="C7" s="9" t="s">
        <v>48</v>
      </c>
      <c r="D7" s="11">
        <v>50000</v>
      </c>
      <c r="E7" s="11"/>
      <c r="F7" s="11">
        <v>50000</v>
      </c>
      <c r="G7" s="11"/>
      <c r="H7" s="39">
        <v>50000</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308</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309</v>
      </c>
      <c r="E16" s="22" t="s">
        <v>293</v>
      </c>
      <c r="F16" s="22" t="s">
        <v>75</v>
      </c>
      <c r="G16" s="22" t="s">
        <v>68</v>
      </c>
      <c r="H16" s="40" t="s">
        <v>75</v>
      </c>
      <c r="I16" s="35">
        <v>20</v>
      </c>
      <c r="J16" s="35">
        <v>20</v>
      </c>
      <c r="K16" s="36" t="s">
        <v>31</v>
      </c>
      <c r="L16" s="36"/>
    </row>
    <row r="17" s="1" customFormat="1" ht="38" customHeight="1" spans="1:12">
      <c r="A17" s="20" t="s">
        <v>63</v>
      </c>
      <c r="B17" s="20"/>
      <c r="C17" s="21" t="s">
        <v>114</v>
      </c>
      <c r="D17" s="21" t="s">
        <v>310</v>
      </c>
      <c r="E17" s="22" t="s">
        <v>293</v>
      </c>
      <c r="F17" s="22" t="s">
        <v>311</v>
      </c>
      <c r="G17" s="22" t="s">
        <v>68</v>
      </c>
      <c r="H17" s="40" t="s">
        <v>311</v>
      </c>
      <c r="I17" s="35">
        <v>20</v>
      </c>
      <c r="J17" s="35">
        <v>20</v>
      </c>
      <c r="K17" s="36" t="s">
        <v>31</v>
      </c>
      <c r="L17" s="36"/>
    </row>
    <row r="18" s="1" customFormat="1" ht="38" customHeight="1" spans="1:12">
      <c r="A18" s="20" t="s">
        <v>70</v>
      </c>
      <c r="B18" s="24"/>
      <c r="C18" s="21" t="s">
        <v>136</v>
      </c>
      <c r="D18" s="21" t="s">
        <v>312</v>
      </c>
      <c r="E18" s="22" t="s">
        <v>293</v>
      </c>
      <c r="F18" s="22" t="s">
        <v>79</v>
      </c>
      <c r="G18" s="22" t="s">
        <v>68</v>
      </c>
      <c r="H18" s="40" t="s">
        <v>79</v>
      </c>
      <c r="I18" s="35">
        <v>15</v>
      </c>
      <c r="J18" s="35">
        <v>15</v>
      </c>
      <c r="K18" s="36" t="s">
        <v>31</v>
      </c>
      <c r="L18" s="36"/>
    </row>
    <row r="19" s="1" customFormat="1" ht="38" customHeight="1" spans="1:12">
      <c r="A19" s="20" t="s">
        <v>70</v>
      </c>
      <c r="B19" s="24"/>
      <c r="C19" s="21" t="s">
        <v>121</v>
      </c>
      <c r="D19" s="21" t="s">
        <v>313</v>
      </c>
      <c r="E19" s="22" t="s">
        <v>293</v>
      </c>
      <c r="F19" s="22" t="s">
        <v>79</v>
      </c>
      <c r="G19" s="22" t="s">
        <v>68</v>
      </c>
      <c r="H19" s="40" t="s">
        <v>79</v>
      </c>
      <c r="I19" s="35">
        <v>15</v>
      </c>
      <c r="J19" s="35">
        <v>15</v>
      </c>
      <c r="K19" s="36" t="s">
        <v>31</v>
      </c>
      <c r="L19" s="36"/>
    </row>
    <row r="20" s="1" customFormat="1" ht="38" customHeight="1" spans="1:12">
      <c r="A20" s="20" t="s">
        <v>76</v>
      </c>
      <c r="B20" s="24"/>
      <c r="C20" s="21" t="s">
        <v>122</v>
      </c>
      <c r="D20" s="21" t="s">
        <v>314</v>
      </c>
      <c r="E20" s="22" t="s">
        <v>293</v>
      </c>
      <c r="F20" s="22" t="s">
        <v>67</v>
      </c>
      <c r="G20" s="22" t="s">
        <v>68</v>
      </c>
      <c r="H20" s="40" t="s">
        <v>67</v>
      </c>
      <c r="I20" s="35">
        <v>20</v>
      </c>
      <c r="J20" s="35">
        <v>20</v>
      </c>
      <c r="K20" s="36" t="s">
        <v>31</v>
      </c>
      <c r="L20" s="36"/>
    </row>
    <row r="21" s="3" customFormat="1" ht="67" customHeight="1" spans="1:12">
      <c r="A21" s="6" t="s">
        <v>124</v>
      </c>
      <c r="B21" s="6"/>
      <c r="C21" s="6"/>
      <c r="D21" s="13" t="s">
        <v>31</v>
      </c>
      <c r="E21" s="13"/>
      <c r="F21" s="13"/>
      <c r="G21" s="13"/>
      <c r="H21" s="13"/>
      <c r="I21" s="13"/>
      <c r="J21" s="13"/>
      <c r="K21" s="13"/>
      <c r="L21" s="13"/>
    </row>
    <row r="22" s="3" customFormat="1" ht="30" customHeight="1" spans="1:12">
      <c r="A22" s="5" t="s">
        <v>125</v>
      </c>
      <c r="B22" s="5"/>
      <c r="C22" s="5"/>
      <c r="D22" s="5"/>
      <c r="E22" s="5"/>
      <c r="F22" s="5"/>
      <c r="G22" s="5"/>
      <c r="H22" s="5"/>
      <c r="I22" s="6" t="s">
        <v>126</v>
      </c>
      <c r="J22" s="6" t="s">
        <v>127</v>
      </c>
      <c r="K22" s="6" t="s">
        <v>128</v>
      </c>
      <c r="L22" s="6"/>
    </row>
    <row r="23" s="2" customFormat="1" ht="35" customHeight="1" spans="1:12">
      <c r="A23" s="5"/>
      <c r="B23" s="5"/>
      <c r="C23" s="5"/>
      <c r="D23" s="5"/>
      <c r="E23" s="5"/>
      <c r="F23" s="5"/>
      <c r="G23" s="5"/>
      <c r="H23" s="5"/>
      <c r="I23" s="27">
        <v>100</v>
      </c>
      <c r="J23" s="27">
        <v>100</v>
      </c>
      <c r="K23" s="37" t="s">
        <v>129</v>
      </c>
      <c r="L23" s="38"/>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F8" sqref="F8:H8"/>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315</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3920391.52</v>
      </c>
      <c r="G6" s="11"/>
      <c r="H6" s="12">
        <v>3920391.52</v>
      </c>
      <c r="I6" s="25">
        <v>10</v>
      </c>
      <c r="J6" s="25">
        <v>1</v>
      </c>
      <c r="K6" s="25">
        <v>10</v>
      </c>
      <c r="L6" s="26"/>
    </row>
    <row r="7" s="2" customFormat="1" ht="30" customHeight="1" spans="1:12">
      <c r="A7" s="9"/>
      <c r="B7" s="9"/>
      <c r="C7" s="9" t="s">
        <v>48</v>
      </c>
      <c r="D7" s="11">
        <v>0</v>
      </c>
      <c r="E7" s="11"/>
      <c r="F7" s="11">
        <v>3920391.52</v>
      </c>
      <c r="G7" s="11"/>
      <c r="H7" s="12">
        <v>3920391.52</v>
      </c>
      <c r="I7" s="9"/>
      <c r="J7" s="27"/>
      <c r="K7" s="5"/>
      <c r="L7" s="26"/>
    </row>
    <row r="8" s="2" customFormat="1" ht="30" customHeight="1" spans="1:12">
      <c r="A8" s="9"/>
      <c r="B8" s="9"/>
      <c r="C8" s="10" t="s">
        <v>97</v>
      </c>
      <c r="D8" s="11">
        <v>0</v>
      </c>
      <c r="E8" s="11"/>
      <c r="F8" s="11"/>
      <c r="G8" s="11"/>
      <c r="H8" s="12"/>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316</v>
      </c>
      <c r="C11" s="13"/>
      <c r="D11" s="13"/>
      <c r="E11" s="13"/>
      <c r="F11" s="13"/>
      <c r="G11" s="13"/>
      <c r="H11" s="13" t="s">
        <v>316</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317</v>
      </c>
      <c r="E16" s="22" t="s">
        <v>293</v>
      </c>
      <c r="F16" s="22" t="s">
        <v>67</v>
      </c>
      <c r="G16" s="22" t="s">
        <v>68</v>
      </c>
      <c r="H16" s="23" t="s">
        <v>75</v>
      </c>
      <c r="I16" s="35">
        <v>10</v>
      </c>
      <c r="J16" s="35">
        <v>10</v>
      </c>
      <c r="K16" s="36" t="s">
        <v>31</v>
      </c>
      <c r="L16" s="36"/>
    </row>
    <row r="17" s="1" customFormat="1" ht="38" customHeight="1" spans="1:12">
      <c r="A17" s="20" t="s">
        <v>63</v>
      </c>
      <c r="B17" s="20"/>
      <c r="C17" s="21" t="s">
        <v>109</v>
      </c>
      <c r="D17" s="21" t="s">
        <v>318</v>
      </c>
      <c r="E17" s="22" t="s">
        <v>293</v>
      </c>
      <c r="F17" s="22" t="s">
        <v>67</v>
      </c>
      <c r="G17" s="22" t="s">
        <v>68</v>
      </c>
      <c r="H17" s="23" t="s">
        <v>75</v>
      </c>
      <c r="I17" s="35">
        <v>10</v>
      </c>
      <c r="J17" s="35">
        <v>10</v>
      </c>
      <c r="K17" s="36" t="s">
        <v>31</v>
      </c>
      <c r="L17" s="36"/>
    </row>
    <row r="18" s="1" customFormat="1" ht="38" customHeight="1" spans="1:12">
      <c r="A18" s="20" t="s">
        <v>63</v>
      </c>
      <c r="B18" s="20"/>
      <c r="C18" s="21" t="s">
        <v>64</v>
      </c>
      <c r="D18" s="21" t="s">
        <v>319</v>
      </c>
      <c r="E18" s="22" t="s">
        <v>293</v>
      </c>
      <c r="F18" s="22" t="s">
        <v>74</v>
      </c>
      <c r="G18" s="22" t="s">
        <v>68</v>
      </c>
      <c r="H18" s="23" t="s">
        <v>75</v>
      </c>
      <c r="I18" s="35">
        <v>10</v>
      </c>
      <c r="J18" s="35">
        <v>10</v>
      </c>
      <c r="K18" s="36" t="s">
        <v>31</v>
      </c>
      <c r="L18" s="36"/>
    </row>
    <row r="19" s="1" customFormat="1" ht="38" customHeight="1" spans="1:12">
      <c r="A19" s="20" t="s">
        <v>63</v>
      </c>
      <c r="B19" s="20"/>
      <c r="C19" s="21" t="s">
        <v>114</v>
      </c>
      <c r="D19" s="21" t="s">
        <v>320</v>
      </c>
      <c r="E19" s="22" t="s">
        <v>293</v>
      </c>
      <c r="F19" s="22" t="s">
        <v>321</v>
      </c>
      <c r="G19" s="22" t="s">
        <v>179</v>
      </c>
      <c r="H19" s="23" t="s">
        <v>321</v>
      </c>
      <c r="I19" s="35">
        <v>10</v>
      </c>
      <c r="J19" s="35">
        <v>10</v>
      </c>
      <c r="K19" s="36" t="s">
        <v>31</v>
      </c>
      <c r="L19" s="36"/>
    </row>
    <row r="20" s="1" customFormat="1" ht="38" customHeight="1" spans="1:12">
      <c r="A20" s="20" t="s">
        <v>63</v>
      </c>
      <c r="B20" s="20"/>
      <c r="C20" s="21" t="s">
        <v>114</v>
      </c>
      <c r="D20" s="21" t="s">
        <v>322</v>
      </c>
      <c r="E20" s="22" t="s">
        <v>293</v>
      </c>
      <c r="F20" s="22" t="s">
        <v>323</v>
      </c>
      <c r="G20" s="22" t="s">
        <v>179</v>
      </c>
      <c r="H20" s="23" t="s">
        <v>323</v>
      </c>
      <c r="I20" s="35">
        <v>10</v>
      </c>
      <c r="J20" s="35">
        <v>10</v>
      </c>
      <c r="K20" s="36" t="s">
        <v>31</v>
      </c>
      <c r="L20" s="36"/>
    </row>
    <row r="21" s="1" customFormat="1" ht="38" customHeight="1" spans="1:12">
      <c r="A21" s="20" t="s">
        <v>70</v>
      </c>
      <c r="B21" s="24"/>
      <c r="C21" s="21" t="s">
        <v>324</v>
      </c>
      <c r="D21" s="21" t="s">
        <v>325</v>
      </c>
      <c r="E21" s="22" t="s">
        <v>293</v>
      </c>
      <c r="F21" s="22" t="s">
        <v>326</v>
      </c>
      <c r="G21" s="22" t="s">
        <v>179</v>
      </c>
      <c r="H21" s="23" t="s">
        <v>75</v>
      </c>
      <c r="I21" s="35">
        <v>30</v>
      </c>
      <c r="J21" s="35">
        <v>30</v>
      </c>
      <c r="K21" s="36" t="s">
        <v>31</v>
      </c>
      <c r="L21" s="36"/>
    </row>
    <row r="22" s="1" customFormat="1" ht="38" customHeight="1" spans="1:12">
      <c r="A22" s="20" t="s">
        <v>76</v>
      </c>
      <c r="B22" s="24"/>
      <c r="C22" s="21" t="s">
        <v>77</v>
      </c>
      <c r="D22" s="21" t="s">
        <v>327</v>
      </c>
      <c r="E22" s="22" t="s">
        <v>293</v>
      </c>
      <c r="F22" s="22" t="s">
        <v>79</v>
      </c>
      <c r="G22" s="22" t="s">
        <v>68</v>
      </c>
      <c r="H22" s="23" t="s">
        <v>75</v>
      </c>
      <c r="I22" s="35">
        <v>10</v>
      </c>
      <c r="J22" s="35">
        <v>10</v>
      </c>
      <c r="K22" s="36" t="s">
        <v>31</v>
      </c>
      <c r="L22" s="36"/>
    </row>
    <row r="23" s="3" customFormat="1" ht="67" customHeight="1" spans="1:12">
      <c r="A23" s="6" t="s">
        <v>124</v>
      </c>
      <c r="B23" s="6"/>
      <c r="C23" s="6"/>
      <c r="D23" s="13" t="s">
        <v>31</v>
      </c>
      <c r="E23" s="13"/>
      <c r="F23" s="13"/>
      <c r="G23" s="13"/>
      <c r="H23" s="13"/>
      <c r="I23" s="13"/>
      <c r="J23" s="13"/>
      <c r="K23" s="13"/>
      <c r="L23" s="13"/>
    </row>
    <row r="24" s="3" customFormat="1" ht="30" customHeight="1" spans="1:12">
      <c r="A24" s="5" t="s">
        <v>125</v>
      </c>
      <c r="B24" s="5"/>
      <c r="C24" s="5"/>
      <c r="D24" s="5"/>
      <c r="E24" s="5"/>
      <c r="F24" s="5"/>
      <c r="G24" s="5"/>
      <c r="H24" s="5"/>
      <c r="I24" s="6" t="s">
        <v>126</v>
      </c>
      <c r="J24" s="6" t="s">
        <v>127</v>
      </c>
      <c r="K24" s="6" t="s">
        <v>128</v>
      </c>
      <c r="L24" s="6"/>
    </row>
    <row r="25" s="2" customFormat="1" ht="35" customHeight="1" spans="1:12">
      <c r="A25" s="5"/>
      <c r="B25" s="5"/>
      <c r="C25" s="5"/>
      <c r="D25" s="5"/>
      <c r="E25" s="5"/>
      <c r="F25" s="5"/>
      <c r="G25" s="5"/>
      <c r="H25" s="5"/>
      <c r="I25" s="27">
        <v>100</v>
      </c>
      <c r="J25" s="27">
        <v>100</v>
      </c>
      <c r="K25" s="37" t="s">
        <v>129</v>
      </c>
      <c r="L25" s="38"/>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K19" sqref="K19:L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328</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420000</v>
      </c>
      <c r="E6" s="11"/>
      <c r="F6" s="11">
        <v>214514.65</v>
      </c>
      <c r="G6" s="11"/>
      <c r="H6" s="39">
        <v>214514.65</v>
      </c>
      <c r="I6" s="25">
        <v>10</v>
      </c>
      <c r="J6" s="25">
        <f>H6/F6</f>
        <v>1</v>
      </c>
      <c r="K6" s="25">
        <v>10</v>
      </c>
      <c r="L6" s="26"/>
    </row>
    <row r="7" s="2" customFormat="1" ht="30" customHeight="1" spans="1:12">
      <c r="A7" s="9"/>
      <c r="B7" s="9"/>
      <c r="C7" s="9" t="s">
        <v>48</v>
      </c>
      <c r="D7" s="11">
        <v>420000</v>
      </c>
      <c r="E7" s="11"/>
      <c r="F7" s="11">
        <v>214514.65</v>
      </c>
      <c r="G7" s="11"/>
      <c r="H7" s="11">
        <v>214514.65</v>
      </c>
      <c r="I7" s="9"/>
      <c r="J7" s="25">
        <f>H7/F7</f>
        <v>1</v>
      </c>
      <c r="K7" s="5"/>
      <c r="L7" s="26"/>
    </row>
    <row r="8" s="2" customFormat="1" ht="30" customHeight="1" spans="1:12">
      <c r="A8" s="9"/>
      <c r="B8" s="9"/>
      <c r="C8" s="10" t="s">
        <v>97</v>
      </c>
      <c r="D8" s="11">
        <v>0</v>
      </c>
      <c r="E8" s="11"/>
      <c r="F8" s="45"/>
      <c r="G8" s="46"/>
      <c r="H8" s="19"/>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329</v>
      </c>
      <c r="C11" s="13"/>
      <c r="D11" s="13"/>
      <c r="E11" s="13"/>
      <c r="F11" s="13"/>
      <c r="G11" s="13"/>
      <c r="H11" s="13" t="s">
        <v>329</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330</v>
      </c>
      <c r="E16" s="22" t="s">
        <v>275</v>
      </c>
      <c r="F16" s="22" t="s">
        <v>74</v>
      </c>
      <c r="G16" s="22" t="s">
        <v>68</v>
      </c>
      <c r="H16" s="47" t="s">
        <v>74</v>
      </c>
      <c r="I16" s="35">
        <v>20</v>
      </c>
      <c r="J16" s="35">
        <v>10</v>
      </c>
      <c r="K16" s="36" t="s">
        <v>31</v>
      </c>
      <c r="L16" s="36"/>
    </row>
    <row r="17" s="1" customFormat="1" ht="38" customHeight="1" spans="1:12">
      <c r="A17" s="20" t="s">
        <v>63</v>
      </c>
      <c r="B17" s="20"/>
      <c r="C17" s="21" t="s">
        <v>64</v>
      </c>
      <c r="D17" s="21" t="s">
        <v>331</v>
      </c>
      <c r="E17" s="22" t="s">
        <v>293</v>
      </c>
      <c r="F17" s="22" t="s">
        <v>74</v>
      </c>
      <c r="G17" s="22" t="s">
        <v>68</v>
      </c>
      <c r="H17" s="47" t="s">
        <v>74</v>
      </c>
      <c r="I17" s="35">
        <v>20</v>
      </c>
      <c r="J17" s="35">
        <v>20</v>
      </c>
      <c r="K17" s="36" t="s">
        <v>31</v>
      </c>
      <c r="L17" s="36"/>
    </row>
    <row r="18" s="1" customFormat="1" ht="38" customHeight="1" spans="1:12">
      <c r="A18" s="20" t="s">
        <v>70</v>
      </c>
      <c r="B18" s="24"/>
      <c r="C18" s="21" t="s">
        <v>136</v>
      </c>
      <c r="D18" s="21" t="s">
        <v>332</v>
      </c>
      <c r="E18" s="22" t="s">
        <v>275</v>
      </c>
      <c r="F18" s="22" t="s">
        <v>79</v>
      </c>
      <c r="G18" s="22" t="s">
        <v>68</v>
      </c>
      <c r="H18" s="47" t="s">
        <v>74</v>
      </c>
      <c r="I18" s="35">
        <v>20</v>
      </c>
      <c r="J18" s="35">
        <v>20</v>
      </c>
      <c r="K18" s="36" t="s">
        <v>31</v>
      </c>
      <c r="L18" s="36"/>
    </row>
    <row r="19" s="1" customFormat="1" ht="38" customHeight="1" spans="1:12">
      <c r="A19" s="20" t="s">
        <v>70</v>
      </c>
      <c r="B19" s="24"/>
      <c r="C19" s="21" t="s">
        <v>121</v>
      </c>
      <c r="D19" s="21" t="s">
        <v>333</v>
      </c>
      <c r="E19" s="22" t="s">
        <v>275</v>
      </c>
      <c r="F19" s="22" t="s">
        <v>79</v>
      </c>
      <c r="G19" s="22" t="s">
        <v>68</v>
      </c>
      <c r="H19" s="47" t="s">
        <v>74</v>
      </c>
      <c r="I19" s="35">
        <v>20</v>
      </c>
      <c r="J19" s="35">
        <v>20</v>
      </c>
      <c r="K19" s="36" t="s">
        <v>31</v>
      </c>
      <c r="L19" s="36"/>
    </row>
    <row r="20" s="1" customFormat="1" ht="38" customHeight="1" spans="1:12">
      <c r="A20" s="20" t="s">
        <v>76</v>
      </c>
      <c r="B20" s="24"/>
      <c r="C20" s="21" t="s">
        <v>122</v>
      </c>
      <c r="D20" s="21" t="s">
        <v>314</v>
      </c>
      <c r="E20" s="22" t="s">
        <v>293</v>
      </c>
      <c r="F20" s="22" t="s">
        <v>67</v>
      </c>
      <c r="G20" s="22" t="s">
        <v>68</v>
      </c>
      <c r="H20" s="47" t="s">
        <v>74</v>
      </c>
      <c r="I20" s="35">
        <v>10</v>
      </c>
      <c r="J20" s="35">
        <v>10</v>
      </c>
      <c r="K20" s="36" t="s">
        <v>31</v>
      </c>
      <c r="L20" s="36"/>
    </row>
    <row r="21" s="3" customFormat="1" ht="67" customHeight="1" spans="1:12">
      <c r="A21" s="6" t="s">
        <v>124</v>
      </c>
      <c r="B21" s="6"/>
      <c r="C21" s="6"/>
      <c r="D21" s="13" t="s">
        <v>31</v>
      </c>
      <c r="E21" s="13"/>
      <c r="F21" s="13"/>
      <c r="G21" s="13"/>
      <c r="H21" s="13"/>
      <c r="I21" s="13"/>
      <c r="J21" s="13"/>
      <c r="K21" s="13"/>
      <c r="L21" s="13"/>
    </row>
    <row r="22" s="3" customFormat="1" ht="30" customHeight="1" spans="1:12">
      <c r="A22" s="5" t="s">
        <v>125</v>
      </c>
      <c r="B22" s="5"/>
      <c r="C22" s="5"/>
      <c r="D22" s="5"/>
      <c r="E22" s="5"/>
      <c r="F22" s="5"/>
      <c r="G22" s="5"/>
      <c r="H22" s="5"/>
      <c r="I22" s="6" t="s">
        <v>126</v>
      </c>
      <c r="J22" s="6" t="s">
        <v>127</v>
      </c>
      <c r="K22" s="6" t="s">
        <v>128</v>
      </c>
      <c r="L22" s="6"/>
    </row>
    <row r="23" s="2" customFormat="1" ht="35" customHeight="1" spans="1:12">
      <c r="A23" s="5"/>
      <c r="B23" s="5"/>
      <c r="C23" s="5"/>
      <c r="D23" s="5"/>
      <c r="E23" s="5"/>
      <c r="F23" s="5"/>
      <c r="G23" s="5"/>
      <c r="H23" s="5"/>
      <c r="I23" s="27">
        <v>100</v>
      </c>
      <c r="J23" s="27">
        <v>100</v>
      </c>
      <c r="K23" s="37" t="s">
        <v>129</v>
      </c>
      <c r="L23" s="38"/>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I16" sqref="I16:I22"/>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334</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4332750.9</v>
      </c>
      <c r="G6" s="11"/>
      <c r="H6" s="39">
        <v>4332750.9</v>
      </c>
      <c r="I6" s="25">
        <v>10</v>
      </c>
      <c r="J6" s="25">
        <v>1</v>
      </c>
      <c r="K6" s="25">
        <v>10</v>
      </c>
      <c r="L6" s="26"/>
    </row>
    <row r="7" s="2" customFormat="1" ht="30" customHeight="1" spans="1:12">
      <c r="A7" s="9"/>
      <c r="B7" s="9"/>
      <c r="C7" s="9" t="s">
        <v>48</v>
      </c>
      <c r="D7" s="11">
        <v>0</v>
      </c>
      <c r="E7" s="11"/>
      <c r="F7" s="11">
        <v>4332750.9</v>
      </c>
      <c r="G7" s="11"/>
      <c r="H7" s="11">
        <v>4332750.9</v>
      </c>
      <c r="I7" s="9"/>
      <c r="J7" s="27"/>
      <c r="K7" s="5"/>
      <c r="L7" s="26"/>
    </row>
    <row r="8" s="2" customFormat="1" ht="30" customHeight="1" spans="1:12">
      <c r="A8" s="9"/>
      <c r="B8" s="9"/>
      <c r="C8" s="10" t="s">
        <v>97</v>
      </c>
      <c r="D8" s="11">
        <v>0</v>
      </c>
      <c r="E8" s="11"/>
      <c r="F8" s="11"/>
      <c r="G8" s="11"/>
      <c r="H8" s="11"/>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335</v>
      </c>
      <c r="C11" s="13"/>
      <c r="D11" s="13"/>
      <c r="E11" s="13"/>
      <c r="F11" s="13"/>
      <c r="G11" s="13"/>
      <c r="H11" s="13" t="s">
        <v>335</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317</v>
      </c>
      <c r="E16" s="22" t="s">
        <v>293</v>
      </c>
      <c r="F16" s="22" t="s">
        <v>67</v>
      </c>
      <c r="G16" s="22" t="s">
        <v>68</v>
      </c>
      <c r="H16" s="23" t="s">
        <v>336</v>
      </c>
      <c r="I16" s="35">
        <v>10</v>
      </c>
      <c r="J16" s="35">
        <v>10</v>
      </c>
      <c r="K16" s="36" t="s">
        <v>31</v>
      </c>
      <c r="L16" s="36"/>
    </row>
    <row r="17" s="1" customFormat="1" ht="38" customHeight="1" spans="1:12">
      <c r="A17" s="20" t="s">
        <v>63</v>
      </c>
      <c r="B17" s="20"/>
      <c r="C17" s="21" t="s">
        <v>109</v>
      </c>
      <c r="D17" s="21" t="s">
        <v>318</v>
      </c>
      <c r="E17" s="22" t="s">
        <v>293</v>
      </c>
      <c r="F17" s="22" t="s">
        <v>67</v>
      </c>
      <c r="G17" s="22" t="s">
        <v>68</v>
      </c>
      <c r="H17" s="23" t="s">
        <v>75</v>
      </c>
      <c r="I17" s="35">
        <v>10</v>
      </c>
      <c r="J17" s="35">
        <v>10</v>
      </c>
      <c r="K17" s="36" t="s">
        <v>31</v>
      </c>
      <c r="L17" s="36"/>
    </row>
    <row r="18" s="1" customFormat="1" ht="38" customHeight="1" spans="1:12">
      <c r="A18" s="20" t="s">
        <v>63</v>
      </c>
      <c r="B18" s="20"/>
      <c r="C18" s="21" t="s">
        <v>64</v>
      </c>
      <c r="D18" s="21" t="s">
        <v>319</v>
      </c>
      <c r="E18" s="22" t="s">
        <v>293</v>
      </c>
      <c r="F18" s="22" t="s">
        <v>74</v>
      </c>
      <c r="G18" s="22" t="s">
        <v>68</v>
      </c>
      <c r="H18" s="23" t="s">
        <v>75</v>
      </c>
      <c r="I18" s="35">
        <v>10</v>
      </c>
      <c r="J18" s="35">
        <v>10</v>
      </c>
      <c r="K18" s="36" t="s">
        <v>31</v>
      </c>
      <c r="L18" s="36"/>
    </row>
    <row r="19" s="1" customFormat="1" ht="38" customHeight="1" spans="1:12">
      <c r="A19" s="20" t="s">
        <v>63</v>
      </c>
      <c r="B19" s="20"/>
      <c r="C19" s="21" t="s">
        <v>114</v>
      </c>
      <c r="D19" s="21" t="s">
        <v>320</v>
      </c>
      <c r="E19" s="22" t="s">
        <v>293</v>
      </c>
      <c r="F19" s="22" t="s">
        <v>321</v>
      </c>
      <c r="G19" s="22" t="s">
        <v>179</v>
      </c>
      <c r="H19" s="23" t="s">
        <v>75</v>
      </c>
      <c r="I19" s="35">
        <v>10</v>
      </c>
      <c r="J19" s="35">
        <v>10</v>
      </c>
      <c r="K19" s="36" t="s">
        <v>31</v>
      </c>
      <c r="L19" s="36"/>
    </row>
    <row r="20" s="1" customFormat="1" ht="38" customHeight="1" spans="1:12">
      <c r="A20" s="20" t="s">
        <v>63</v>
      </c>
      <c r="B20" s="20"/>
      <c r="C20" s="21" t="s">
        <v>114</v>
      </c>
      <c r="D20" s="21" t="s">
        <v>322</v>
      </c>
      <c r="E20" s="22" t="s">
        <v>293</v>
      </c>
      <c r="F20" s="22" t="s">
        <v>323</v>
      </c>
      <c r="G20" s="22" t="s">
        <v>179</v>
      </c>
      <c r="H20" s="23" t="s">
        <v>75</v>
      </c>
      <c r="I20" s="35">
        <v>10</v>
      </c>
      <c r="J20" s="35">
        <v>10</v>
      </c>
      <c r="K20" s="36" t="s">
        <v>31</v>
      </c>
      <c r="L20" s="36"/>
    </row>
    <row r="21" s="1" customFormat="1" ht="38" customHeight="1" spans="1:12">
      <c r="A21" s="20" t="s">
        <v>70</v>
      </c>
      <c r="B21" s="24"/>
      <c r="C21" s="21" t="s">
        <v>324</v>
      </c>
      <c r="D21" s="21" t="s">
        <v>325</v>
      </c>
      <c r="E21" s="22" t="s">
        <v>293</v>
      </c>
      <c r="F21" s="22" t="s">
        <v>326</v>
      </c>
      <c r="G21" s="22" t="s">
        <v>179</v>
      </c>
      <c r="H21" s="23" t="s">
        <v>75</v>
      </c>
      <c r="I21" s="35">
        <v>30</v>
      </c>
      <c r="J21" s="35">
        <v>30</v>
      </c>
      <c r="K21" s="36" t="s">
        <v>31</v>
      </c>
      <c r="L21" s="36"/>
    </row>
    <row r="22" s="1" customFormat="1" ht="38" customHeight="1" spans="1:12">
      <c r="A22" s="20" t="s">
        <v>76</v>
      </c>
      <c r="B22" s="24"/>
      <c r="C22" s="21" t="s">
        <v>77</v>
      </c>
      <c r="D22" s="21" t="s">
        <v>327</v>
      </c>
      <c r="E22" s="22" t="s">
        <v>293</v>
      </c>
      <c r="F22" s="22" t="s">
        <v>79</v>
      </c>
      <c r="G22" s="22" t="s">
        <v>68</v>
      </c>
      <c r="H22" s="23" t="s">
        <v>75</v>
      </c>
      <c r="I22" s="35">
        <v>10</v>
      </c>
      <c r="J22" s="35">
        <v>10</v>
      </c>
      <c r="K22" s="36" t="s">
        <v>31</v>
      </c>
      <c r="L22" s="36"/>
    </row>
    <row r="23" s="3" customFormat="1" ht="67" customHeight="1" spans="1:12">
      <c r="A23" s="6" t="s">
        <v>124</v>
      </c>
      <c r="B23" s="6"/>
      <c r="C23" s="6"/>
      <c r="D23" s="13" t="s">
        <v>31</v>
      </c>
      <c r="E23" s="13"/>
      <c r="F23" s="13"/>
      <c r="G23" s="13"/>
      <c r="H23" s="13"/>
      <c r="I23" s="13"/>
      <c r="J23" s="13"/>
      <c r="K23" s="13"/>
      <c r="L23" s="13"/>
    </row>
    <row r="24" s="3" customFormat="1" ht="30" customHeight="1" spans="1:12">
      <c r="A24" s="5" t="s">
        <v>125</v>
      </c>
      <c r="B24" s="5"/>
      <c r="C24" s="5"/>
      <c r="D24" s="5"/>
      <c r="E24" s="5"/>
      <c r="F24" s="5"/>
      <c r="G24" s="5"/>
      <c r="H24" s="5"/>
      <c r="I24" s="6" t="s">
        <v>126</v>
      </c>
      <c r="J24" s="6" t="s">
        <v>127</v>
      </c>
      <c r="K24" s="6" t="s">
        <v>128</v>
      </c>
      <c r="L24" s="6"/>
    </row>
    <row r="25" s="2" customFormat="1" ht="35" customHeight="1" spans="1:12">
      <c r="A25" s="5"/>
      <c r="B25" s="5"/>
      <c r="C25" s="5"/>
      <c r="D25" s="5"/>
      <c r="E25" s="5"/>
      <c r="F25" s="5"/>
      <c r="G25" s="5"/>
      <c r="H25" s="5"/>
      <c r="I25" s="27">
        <v>100</v>
      </c>
      <c r="J25" s="27">
        <v>100</v>
      </c>
      <c r="K25" s="37" t="s">
        <v>129</v>
      </c>
      <c r="L25" s="38"/>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3"/>
  <sheetViews>
    <sheetView workbookViewId="0">
      <selection activeCell="K30" sqref="K30:L30"/>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337</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1300000</v>
      </c>
      <c r="G6" s="11"/>
      <c r="H6" s="39">
        <v>1300000</v>
      </c>
      <c r="I6" s="25">
        <v>10</v>
      </c>
      <c r="J6" s="25">
        <v>1</v>
      </c>
      <c r="K6" s="25">
        <v>10</v>
      </c>
      <c r="L6" s="26"/>
    </row>
    <row r="7" s="2" customFormat="1" ht="30" customHeight="1" spans="1:12">
      <c r="A7" s="9"/>
      <c r="B7" s="9"/>
      <c r="C7" s="9" t="s">
        <v>48</v>
      </c>
      <c r="D7" s="11">
        <v>0</v>
      </c>
      <c r="E7" s="11"/>
      <c r="F7" s="11">
        <v>1300000</v>
      </c>
      <c r="G7" s="11"/>
      <c r="H7" s="39">
        <v>1300000</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338</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274</v>
      </c>
      <c r="E16" s="22" t="s">
        <v>275</v>
      </c>
      <c r="F16" s="22" t="s">
        <v>339</v>
      </c>
      <c r="G16" s="22" t="s">
        <v>277</v>
      </c>
      <c r="H16" s="40" t="s">
        <v>339</v>
      </c>
      <c r="I16" s="35">
        <v>5</v>
      </c>
      <c r="J16" s="35">
        <v>5</v>
      </c>
      <c r="K16" s="36" t="s">
        <v>31</v>
      </c>
      <c r="L16" s="36"/>
    </row>
    <row r="17" s="1" customFormat="1" ht="38" customHeight="1" spans="1:12">
      <c r="A17" s="20" t="s">
        <v>63</v>
      </c>
      <c r="B17" s="20"/>
      <c r="C17" s="21" t="s">
        <v>109</v>
      </c>
      <c r="D17" s="21" t="s">
        <v>278</v>
      </c>
      <c r="E17" s="22" t="s">
        <v>275</v>
      </c>
      <c r="F17" s="22" t="s">
        <v>340</v>
      </c>
      <c r="G17" s="22" t="s">
        <v>277</v>
      </c>
      <c r="H17" s="40" t="s">
        <v>340</v>
      </c>
      <c r="I17" s="35">
        <v>5</v>
      </c>
      <c r="J17" s="35">
        <v>5</v>
      </c>
      <c r="K17" s="36" t="s">
        <v>31</v>
      </c>
      <c r="L17" s="36"/>
    </row>
    <row r="18" s="1" customFormat="1" ht="38" customHeight="1" spans="1:12">
      <c r="A18" s="20" t="s">
        <v>63</v>
      </c>
      <c r="B18" s="20"/>
      <c r="C18" s="21" t="s">
        <v>109</v>
      </c>
      <c r="D18" s="21" t="s">
        <v>280</v>
      </c>
      <c r="E18" s="22" t="s">
        <v>275</v>
      </c>
      <c r="F18" s="22" t="s">
        <v>341</v>
      </c>
      <c r="G18" s="22" t="s">
        <v>282</v>
      </c>
      <c r="H18" s="40" t="s">
        <v>341</v>
      </c>
      <c r="I18" s="35">
        <v>5</v>
      </c>
      <c r="J18" s="35">
        <v>5</v>
      </c>
      <c r="K18" s="36" t="s">
        <v>31</v>
      </c>
      <c r="L18" s="36"/>
    </row>
    <row r="19" s="1" customFormat="1" ht="38" customHeight="1" spans="1:12">
      <c r="A19" s="20" t="s">
        <v>63</v>
      </c>
      <c r="B19" s="20"/>
      <c r="C19" s="21" t="s">
        <v>109</v>
      </c>
      <c r="D19" s="21" t="s">
        <v>342</v>
      </c>
      <c r="E19" s="22" t="s">
        <v>275</v>
      </c>
      <c r="F19" s="22" t="s">
        <v>343</v>
      </c>
      <c r="G19" s="22" t="s">
        <v>282</v>
      </c>
      <c r="H19" s="40" t="s">
        <v>343</v>
      </c>
      <c r="I19" s="35">
        <v>5</v>
      </c>
      <c r="J19" s="35">
        <v>5</v>
      </c>
      <c r="K19" s="36" t="s">
        <v>31</v>
      </c>
      <c r="L19" s="36"/>
    </row>
    <row r="20" s="1" customFormat="1" ht="38" customHeight="1" spans="1:12">
      <c r="A20" s="20" t="s">
        <v>63</v>
      </c>
      <c r="B20" s="20"/>
      <c r="C20" s="21" t="s">
        <v>64</v>
      </c>
      <c r="D20" s="21" t="s">
        <v>285</v>
      </c>
      <c r="E20" s="22" t="s">
        <v>275</v>
      </c>
      <c r="F20" s="22" t="s">
        <v>156</v>
      </c>
      <c r="G20" s="22" t="s">
        <v>179</v>
      </c>
      <c r="H20" s="40" t="s">
        <v>156</v>
      </c>
      <c r="I20" s="35">
        <v>5</v>
      </c>
      <c r="J20" s="35">
        <v>5</v>
      </c>
      <c r="K20" s="36" t="s">
        <v>31</v>
      </c>
      <c r="L20" s="36"/>
    </row>
    <row r="21" s="1" customFormat="1" ht="38" customHeight="1" spans="1:12">
      <c r="A21" s="20" t="s">
        <v>63</v>
      </c>
      <c r="B21" s="20"/>
      <c r="C21" s="21" t="s">
        <v>64</v>
      </c>
      <c r="D21" s="21" t="s">
        <v>287</v>
      </c>
      <c r="E21" s="22" t="s">
        <v>275</v>
      </c>
      <c r="F21" s="22" t="s">
        <v>74</v>
      </c>
      <c r="G21" s="22" t="s">
        <v>68</v>
      </c>
      <c r="H21" s="40" t="s">
        <v>74</v>
      </c>
      <c r="I21" s="35">
        <v>5</v>
      </c>
      <c r="J21" s="35">
        <v>5</v>
      </c>
      <c r="K21" s="36" t="s">
        <v>31</v>
      </c>
      <c r="L21" s="36"/>
    </row>
    <row r="22" s="1" customFormat="1" ht="38" customHeight="1" spans="1:12">
      <c r="A22" s="20" t="s">
        <v>63</v>
      </c>
      <c r="B22" s="20"/>
      <c r="C22" s="21" t="s">
        <v>64</v>
      </c>
      <c r="D22" s="21" t="s">
        <v>288</v>
      </c>
      <c r="E22" s="22" t="s">
        <v>275</v>
      </c>
      <c r="F22" s="22" t="s">
        <v>289</v>
      </c>
      <c r="G22" s="22" t="s">
        <v>68</v>
      </c>
      <c r="H22" s="40" t="s">
        <v>289</v>
      </c>
      <c r="I22" s="35">
        <v>5</v>
      </c>
      <c r="J22" s="35">
        <v>5</v>
      </c>
      <c r="K22" s="36" t="s">
        <v>31</v>
      </c>
      <c r="L22" s="36"/>
    </row>
    <row r="23" s="1" customFormat="1" ht="38" customHeight="1" spans="1:12">
      <c r="A23" s="20" t="s">
        <v>63</v>
      </c>
      <c r="B23" s="20"/>
      <c r="C23" s="21" t="s">
        <v>114</v>
      </c>
      <c r="D23" s="21" t="s">
        <v>344</v>
      </c>
      <c r="E23" s="22" t="s">
        <v>293</v>
      </c>
      <c r="F23" s="22" t="s">
        <v>345</v>
      </c>
      <c r="G23" s="22" t="s">
        <v>179</v>
      </c>
      <c r="H23" s="40" t="s">
        <v>345</v>
      </c>
      <c r="I23" s="35">
        <v>5</v>
      </c>
      <c r="J23" s="35">
        <v>5</v>
      </c>
      <c r="K23" s="36" t="s">
        <v>31</v>
      </c>
      <c r="L23" s="36"/>
    </row>
    <row r="24" s="1" customFormat="1" ht="38" customHeight="1" spans="1:12">
      <c r="A24" s="20" t="s">
        <v>63</v>
      </c>
      <c r="B24" s="20"/>
      <c r="C24" s="21" t="s">
        <v>116</v>
      </c>
      <c r="D24" s="21" t="s">
        <v>117</v>
      </c>
      <c r="E24" s="22" t="s">
        <v>275</v>
      </c>
      <c r="F24" s="22" t="s">
        <v>346</v>
      </c>
      <c r="G24" s="22" t="s">
        <v>179</v>
      </c>
      <c r="H24" s="40" t="s">
        <v>346</v>
      </c>
      <c r="I24" s="35">
        <v>5</v>
      </c>
      <c r="J24" s="35">
        <v>5</v>
      </c>
      <c r="K24" s="36" t="s">
        <v>31</v>
      </c>
      <c r="L24" s="36"/>
    </row>
    <row r="25" s="1" customFormat="1" ht="38" customHeight="1" spans="1:12">
      <c r="A25" s="20" t="s">
        <v>70</v>
      </c>
      <c r="B25" s="24"/>
      <c r="C25" s="21" t="s">
        <v>291</v>
      </c>
      <c r="D25" s="21" t="s">
        <v>292</v>
      </c>
      <c r="E25" s="22" t="s">
        <v>293</v>
      </c>
      <c r="F25" s="22" t="s">
        <v>294</v>
      </c>
      <c r="G25" s="22" t="s">
        <v>68</v>
      </c>
      <c r="H25" s="40" t="s">
        <v>294</v>
      </c>
      <c r="I25" s="35">
        <v>10</v>
      </c>
      <c r="J25" s="35">
        <v>10</v>
      </c>
      <c r="K25" s="36" t="s">
        <v>31</v>
      </c>
      <c r="L25" s="36"/>
    </row>
    <row r="26" s="1" customFormat="1" ht="38" customHeight="1" spans="1:12">
      <c r="A26" s="20" t="s">
        <v>70</v>
      </c>
      <c r="B26" s="24"/>
      <c r="C26" s="21" t="s">
        <v>136</v>
      </c>
      <c r="D26" s="21" t="s">
        <v>297</v>
      </c>
      <c r="E26" s="22" t="s">
        <v>293</v>
      </c>
      <c r="F26" s="22" t="s">
        <v>298</v>
      </c>
      <c r="G26" s="22" t="s">
        <v>68</v>
      </c>
      <c r="H26" s="40" t="s">
        <v>298</v>
      </c>
      <c r="I26" s="35">
        <v>10</v>
      </c>
      <c r="J26" s="35">
        <v>10</v>
      </c>
      <c r="K26" s="36" t="s">
        <v>31</v>
      </c>
      <c r="L26" s="36"/>
    </row>
    <row r="27" s="1" customFormat="1" ht="38" customHeight="1" spans="1:12">
      <c r="A27" s="20" t="s">
        <v>70</v>
      </c>
      <c r="B27" s="24"/>
      <c r="C27" s="21" t="s">
        <v>299</v>
      </c>
      <c r="D27" s="21" t="s">
        <v>300</v>
      </c>
      <c r="E27" s="22" t="s">
        <v>293</v>
      </c>
      <c r="F27" s="22" t="s">
        <v>301</v>
      </c>
      <c r="G27" s="22" t="s">
        <v>68</v>
      </c>
      <c r="H27" s="40" t="s">
        <v>301</v>
      </c>
      <c r="I27" s="35">
        <v>10</v>
      </c>
      <c r="J27" s="35">
        <v>10</v>
      </c>
      <c r="K27" s="36" t="s">
        <v>31</v>
      </c>
      <c r="L27" s="36"/>
    </row>
    <row r="28" s="1" customFormat="1" ht="38" customHeight="1" spans="1:12">
      <c r="A28" s="20" t="s">
        <v>70</v>
      </c>
      <c r="B28" s="24"/>
      <c r="C28" s="21" t="s">
        <v>121</v>
      </c>
      <c r="D28" s="21" t="s">
        <v>302</v>
      </c>
      <c r="E28" s="22" t="s">
        <v>293</v>
      </c>
      <c r="F28" s="22" t="s">
        <v>303</v>
      </c>
      <c r="G28" s="22" t="s">
        <v>68</v>
      </c>
      <c r="H28" s="40" t="s">
        <v>303</v>
      </c>
      <c r="I28" s="35">
        <v>5</v>
      </c>
      <c r="J28" s="35">
        <v>5</v>
      </c>
      <c r="K28" s="36" t="s">
        <v>31</v>
      </c>
      <c r="L28" s="36"/>
    </row>
    <row r="29" s="1" customFormat="1" ht="38" customHeight="1" spans="1:12">
      <c r="A29" s="20" t="s">
        <v>70</v>
      </c>
      <c r="B29" s="24"/>
      <c r="C29" s="21" t="s">
        <v>121</v>
      </c>
      <c r="D29" s="21" t="s">
        <v>304</v>
      </c>
      <c r="E29" s="22" t="s">
        <v>293</v>
      </c>
      <c r="F29" s="22" t="s">
        <v>305</v>
      </c>
      <c r="G29" s="22" t="s">
        <v>68</v>
      </c>
      <c r="H29" s="40" t="s">
        <v>305</v>
      </c>
      <c r="I29" s="35">
        <v>5</v>
      </c>
      <c r="J29" s="35">
        <v>5</v>
      </c>
      <c r="K29" s="36" t="s">
        <v>31</v>
      </c>
      <c r="L29" s="36"/>
    </row>
    <row r="30" s="1" customFormat="1" ht="38" customHeight="1" spans="1:12">
      <c r="A30" s="20" t="s">
        <v>76</v>
      </c>
      <c r="B30" s="24"/>
      <c r="C30" s="21" t="s">
        <v>122</v>
      </c>
      <c r="D30" s="21" t="s">
        <v>306</v>
      </c>
      <c r="E30" s="22" t="s">
        <v>275</v>
      </c>
      <c r="F30" s="22" t="s">
        <v>79</v>
      </c>
      <c r="G30" s="22" t="s">
        <v>68</v>
      </c>
      <c r="H30" s="40" t="s">
        <v>79</v>
      </c>
      <c r="I30" s="35">
        <v>5</v>
      </c>
      <c r="J30" s="35">
        <v>5</v>
      </c>
      <c r="K30" s="36" t="s">
        <v>31</v>
      </c>
      <c r="L30" s="36"/>
    </row>
    <row r="31" s="3" customFormat="1" ht="67" customHeight="1" spans="1:12">
      <c r="A31" s="6" t="s">
        <v>124</v>
      </c>
      <c r="B31" s="6"/>
      <c r="C31" s="6"/>
      <c r="D31" s="13" t="s">
        <v>31</v>
      </c>
      <c r="E31" s="13"/>
      <c r="F31" s="13"/>
      <c r="G31" s="13"/>
      <c r="H31" s="13"/>
      <c r="I31" s="13"/>
      <c r="J31" s="13"/>
      <c r="K31" s="13"/>
      <c r="L31" s="13"/>
    </row>
    <row r="32" s="3" customFormat="1" ht="30" customHeight="1" spans="1:12">
      <c r="A32" s="5" t="s">
        <v>125</v>
      </c>
      <c r="B32" s="5"/>
      <c r="C32" s="5"/>
      <c r="D32" s="5"/>
      <c r="E32" s="5"/>
      <c r="F32" s="5"/>
      <c r="G32" s="5"/>
      <c r="H32" s="5"/>
      <c r="I32" s="6" t="s">
        <v>126</v>
      </c>
      <c r="J32" s="6" t="s">
        <v>127</v>
      </c>
      <c r="K32" s="6" t="s">
        <v>128</v>
      </c>
      <c r="L32" s="6"/>
    </row>
    <row r="33" s="2" customFormat="1" ht="35" customHeight="1" spans="1:12">
      <c r="A33" s="5"/>
      <c r="B33" s="5"/>
      <c r="C33" s="5"/>
      <c r="D33" s="5"/>
      <c r="E33" s="5"/>
      <c r="F33" s="5"/>
      <c r="G33" s="5"/>
      <c r="H33" s="5"/>
      <c r="I33" s="27">
        <v>100</v>
      </c>
      <c r="J33" s="27">
        <v>100</v>
      </c>
      <c r="K33" s="37" t="s">
        <v>129</v>
      </c>
      <c r="L33" s="38"/>
    </row>
  </sheetData>
  <mergeCells count="6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C31"/>
    <mergeCell ref="D31:L31"/>
    <mergeCell ref="K32:L32"/>
    <mergeCell ref="K33:L33"/>
    <mergeCell ref="A10:A11"/>
    <mergeCell ref="I7:I9"/>
    <mergeCell ref="K7:K9"/>
    <mergeCell ref="L6:L9"/>
    <mergeCell ref="A5:B9"/>
    <mergeCell ref="A32:H33"/>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5"/>
  <sheetViews>
    <sheetView topLeftCell="A7" workbookViewId="0">
      <selection activeCell="I16" sqref="I16:I32"/>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347</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800000</v>
      </c>
      <c r="G6" s="11"/>
      <c r="H6" s="39">
        <v>800000</v>
      </c>
      <c r="I6" s="25">
        <v>10</v>
      </c>
      <c r="J6" s="25">
        <v>1</v>
      </c>
      <c r="K6" s="25">
        <v>10</v>
      </c>
      <c r="L6" s="26"/>
    </row>
    <row r="7" s="2" customFormat="1" ht="30" customHeight="1" spans="1:12">
      <c r="A7" s="9"/>
      <c r="B7" s="9"/>
      <c r="C7" s="9" t="s">
        <v>48</v>
      </c>
      <c r="D7" s="11">
        <v>0</v>
      </c>
      <c r="E7" s="11"/>
      <c r="F7" s="11">
        <v>800000</v>
      </c>
      <c r="G7" s="11"/>
      <c r="H7" s="39">
        <v>800000</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348</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274</v>
      </c>
      <c r="E16" s="22" t="s">
        <v>275</v>
      </c>
      <c r="F16" s="22" t="s">
        <v>349</v>
      </c>
      <c r="G16" s="22" t="s">
        <v>277</v>
      </c>
      <c r="H16" s="40" t="s">
        <v>349</v>
      </c>
      <c r="I16" s="35">
        <v>5</v>
      </c>
      <c r="J16" s="35">
        <v>5</v>
      </c>
      <c r="K16" s="36" t="s">
        <v>31</v>
      </c>
      <c r="L16" s="36"/>
    </row>
    <row r="17" s="1" customFormat="1" ht="38" customHeight="1" spans="1:12">
      <c r="A17" s="20" t="s">
        <v>63</v>
      </c>
      <c r="B17" s="20"/>
      <c r="C17" s="21" t="s">
        <v>109</v>
      </c>
      <c r="D17" s="21" t="s">
        <v>278</v>
      </c>
      <c r="E17" s="22" t="s">
        <v>275</v>
      </c>
      <c r="F17" s="22" t="s">
        <v>279</v>
      </c>
      <c r="G17" s="22" t="s">
        <v>277</v>
      </c>
      <c r="H17" s="40" t="s">
        <v>279</v>
      </c>
      <c r="I17" s="35">
        <v>5</v>
      </c>
      <c r="J17" s="35">
        <v>5</v>
      </c>
      <c r="K17" s="36" t="s">
        <v>31</v>
      </c>
      <c r="L17" s="36"/>
    </row>
    <row r="18" s="1" customFormat="1" ht="38" customHeight="1" spans="1:12">
      <c r="A18" s="20" t="s">
        <v>63</v>
      </c>
      <c r="B18" s="20"/>
      <c r="C18" s="21" t="s">
        <v>109</v>
      </c>
      <c r="D18" s="21" t="s">
        <v>280</v>
      </c>
      <c r="E18" s="22" t="s">
        <v>275</v>
      </c>
      <c r="F18" s="22" t="s">
        <v>281</v>
      </c>
      <c r="G18" s="22" t="s">
        <v>282</v>
      </c>
      <c r="H18" s="40" t="s">
        <v>281</v>
      </c>
      <c r="I18" s="35">
        <v>5</v>
      </c>
      <c r="J18" s="35">
        <v>5</v>
      </c>
      <c r="K18" s="36" t="s">
        <v>31</v>
      </c>
      <c r="L18" s="36"/>
    </row>
    <row r="19" s="1" customFormat="1" ht="38" customHeight="1" spans="1:12">
      <c r="A19" s="20" t="s">
        <v>63</v>
      </c>
      <c r="B19" s="20"/>
      <c r="C19" s="21" t="s">
        <v>109</v>
      </c>
      <c r="D19" s="21" t="s">
        <v>283</v>
      </c>
      <c r="E19" s="22" t="s">
        <v>275</v>
      </c>
      <c r="F19" s="22" t="s">
        <v>350</v>
      </c>
      <c r="G19" s="22" t="s">
        <v>282</v>
      </c>
      <c r="H19" s="40" t="s">
        <v>350</v>
      </c>
      <c r="I19" s="35">
        <v>5</v>
      </c>
      <c r="J19" s="35">
        <v>5</v>
      </c>
      <c r="K19" s="36" t="s">
        <v>31</v>
      </c>
      <c r="L19" s="36"/>
    </row>
    <row r="20" s="1" customFormat="1" ht="38" customHeight="1" spans="1:12">
      <c r="A20" s="20" t="s">
        <v>63</v>
      </c>
      <c r="B20" s="20"/>
      <c r="C20" s="21" t="s">
        <v>109</v>
      </c>
      <c r="D20" s="21" t="s">
        <v>285</v>
      </c>
      <c r="E20" s="22" t="s">
        <v>275</v>
      </c>
      <c r="F20" s="22" t="s">
        <v>351</v>
      </c>
      <c r="G20" s="22" t="s">
        <v>179</v>
      </c>
      <c r="H20" s="40" t="s">
        <v>351</v>
      </c>
      <c r="I20" s="35">
        <v>5</v>
      </c>
      <c r="J20" s="35">
        <v>5</v>
      </c>
      <c r="K20" s="36" t="s">
        <v>31</v>
      </c>
      <c r="L20" s="36"/>
    </row>
    <row r="21" s="1" customFormat="1" ht="38" customHeight="1" spans="1:12">
      <c r="A21" s="20" t="s">
        <v>63</v>
      </c>
      <c r="B21" s="20"/>
      <c r="C21" s="21" t="s">
        <v>64</v>
      </c>
      <c r="D21" s="21" t="s">
        <v>287</v>
      </c>
      <c r="E21" s="22" t="s">
        <v>275</v>
      </c>
      <c r="F21" s="22" t="s">
        <v>74</v>
      </c>
      <c r="G21" s="22" t="s">
        <v>68</v>
      </c>
      <c r="H21" s="40" t="s">
        <v>74</v>
      </c>
      <c r="I21" s="35">
        <v>5</v>
      </c>
      <c r="J21" s="35">
        <v>5</v>
      </c>
      <c r="K21" s="36" t="s">
        <v>31</v>
      </c>
      <c r="L21" s="36"/>
    </row>
    <row r="22" s="1" customFormat="1" ht="38" customHeight="1" spans="1:12">
      <c r="A22" s="20" t="s">
        <v>63</v>
      </c>
      <c r="B22" s="20"/>
      <c r="C22" s="21" t="s">
        <v>64</v>
      </c>
      <c r="D22" s="21" t="s">
        <v>288</v>
      </c>
      <c r="E22" s="22" t="s">
        <v>275</v>
      </c>
      <c r="F22" s="22" t="s">
        <v>289</v>
      </c>
      <c r="G22" s="22" t="s">
        <v>68</v>
      </c>
      <c r="H22" s="40" t="s">
        <v>289</v>
      </c>
      <c r="I22" s="35">
        <v>5</v>
      </c>
      <c r="J22" s="35">
        <v>5</v>
      </c>
      <c r="K22" s="36" t="s">
        <v>31</v>
      </c>
      <c r="L22" s="36"/>
    </row>
    <row r="23" s="1" customFormat="1" ht="38" customHeight="1" spans="1:12">
      <c r="A23" s="20" t="s">
        <v>63</v>
      </c>
      <c r="B23" s="20"/>
      <c r="C23" s="21" t="s">
        <v>114</v>
      </c>
      <c r="D23" s="21" t="s">
        <v>344</v>
      </c>
      <c r="E23" s="22" t="s">
        <v>293</v>
      </c>
      <c r="F23" s="22" t="s">
        <v>345</v>
      </c>
      <c r="G23" s="22" t="s">
        <v>68</v>
      </c>
      <c r="H23" s="40" t="s">
        <v>345</v>
      </c>
      <c r="I23" s="35">
        <v>5</v>
      </c>
      <c r="J23" s="35">
        <v>5</v>
      </c>
      <c r="K23" s="36" t="s">
        <v>31</v>
      </c>
      <c r="L23" s="36"/>
    </row>
    <row r="24" s="1" customFormat="1" ht="38" customHeight="1" spans="1:12">
      <c r="A24" s="20" t="s">
        <v>63</v>
      </c>
      <c r="B24" s="20"/>
      <c r="C24" s="21" t="s">
        <v>116</v>
      </c>
      <c r="D24" s="21" t="s">
        <v>98</v>
      </c>
      <c r="E24" s="22" t="s">
        <v>98</v>
      </c>
      <c r="F24" s="22" t="s">
        <v>352</v>
      </c>
      <c r="G24" s="22" t="s">
        <v>98</v>
      </c>
      <c r="H24" s="44" t="s">
        <v>352</v>
      </c>
      <c r="I24" s="35">
        <v>5</v>
      </c>
      <c r="J24" s="35">
        <v>5</v>
      </c>
      <c r="K24" s="36" t="s">
        <v>31</v>
      </c>
      <c r="L24" s="36"/>
    </row>
    <row r="25" s="1" customFormat="1" ht="38" customHeight="1" spans="1:12">
      <c r="A25" s="20" t="s">
        <v>63</v>
      </c>
      <c r="B25" s="20"/>
      <c r="C25" s="21" t="s">
        <v>116</v>
      </c>
      <c r="D25" s="21" t="s">
        <v>117</v>
      </c>
      <c r="E25" s="22" t="s">
        <v>275</v>
      </c>
      <c r="F25" s="22" t="s">
        <v>290</v>
      </c>
      <c r="G25" s="22" t="s">
        <v>255</v>
      </c>
      <c r="H25" s="40" t="s">
        <v>346</v>
      </c>
      <c r="I25" s="35">
        <v>5</v>
      </c>
      <c r="J25" s="35">
        <v>5</v>
      </c>
      <c r="K25" s="36" t="s">
        <v>31</v>
      </c>
      <c r="L25" s="36"/>
    </row>
    <row r="26" s="1" customFormat="1" ht="38" customHeight="1" spans="1:12">
      <c r="A26" s="20" t="s">
        <v>70</v>
      </c>
      <c r="B26" s="24"/>
      <c r="C26" s="21" t="s">
        <v>291</v>
      </c>
      <c r="D26" s="21" t="s">
        <v>292</v>
      </c>
      <c r="E26" s="22" t="s">
        <v>293</v>
      </c>
      <c r="F26" s="22" t="s">
        <v>294</v>
      </c>
      <c r="G26" s="22" t="s">
        <v>68</v>
      </c>
      <c r="H26" s="40" t="s">
        <v>294</v>
      </c>
      <c r="I26" s="35">
        <v>5</v>
      </c>
      <c r="J26" s="35">
        <v>5</v>
      </c>
      <c r="K26" s="36" t="s">
        <v>31</v>
      </c>
      <c r="L26" s="36"/>
    </row>
    <row r="27" s="1" customFormat="1" ht="38" customHeight="1" spans="1:12">
      <c r="A27" s="20" t="s">
        <v>70</v>
      </c>
      <c r="B27" s="24"/>
      <c r="C27" s="21" t="s">
        <v>291</v>
      </c>
      <c r="D27" s="21" t="s">
        <v>295</v>
      </c>
      <c r="E27" s="22" t="s">
        <v>293</v>
      </c>
      <c r="F27" s="22" t="s">
        <v>296</v>
      </c>
      <c r="G27" s="22" t="s">
        <v>68</v>
      </c>
      <c r="H27" s="40" t="s">
        <v>296</v>
      </c>
      <c r="I27" s="35">
        <v>5</v>
      </c>
      <c r="J27" s="35">
        <v>5</v>
      </c>
      <c r="K27" s="36" t="s">
        <v>31</v>
      </c>
      <c r="L27" s="36"/>
    </row>
    <row r="28" s="1" customFormat="1" ht="38" customHeight="1" spans="1:12">
      <c r="A28" s="20" t="s">
        <v>70</v>
      </c>
      <c r="B28" s="24"/>
      <c r="C28" s="21" t="s">
        <v>136</v>
      </c>
      <c r="D28" s="21" t="s">
        <v>297</v>
      </c>
      <c r="E28" s="22" t="s">
        <v>293</v>
      </c>
      <c r="F28" s="22" t="s">
        <v>298</v>
      </c>
      <c r="G28" s="22" t="s">
        <v>68</v>
      </c>
      <c r="H28" s="40" t="s">
        <v>298</v>
      </c>
      <c r="I28" s="35">
        <v>10</v>
      </c>
      <c r="J28" s="35">
        <v>10</v>
      </c>
      <c r="K28" s="36" t="s">
        <v>31</v>
      </c>
      <c r="L28" s="36"/>
    </row>
    <row r="29" s="1" customFormat="1" ht="38" customHeight="1" spans="1:12">
      <c r="A29" s="20" t="s">
        <v>70</v>
      </c>
      <c r="B29" s="24"/>
      <c r="C29" s="21" t="s">
        <v>299</v>
      </c>
      <c r="D29" s="21" t="s">
        <v>300</v>
      </c>
      <c r="E29" s="22" t="s">
        <v>293</v>
      </c>
      <c r="F29" s="22" t="s">
        <v>301</v>
      </c>
      <c r="G29" s="22" t="s">
        <v>68</v>
      </c>
      <c r="H29" s="40" t="s">
        <v>301</v>
      </c>
      <c r="I29" s="35">
        <v>5</v>
      </c>
      <c r="J29" s="35">
        <v>5</v>
      </c>
      <c r="K29" s="36" t="s">
        <v>31</v>
      </c>
      <c r="L29" s="36"/>
    </row>
    <row r="30" s="1" customFormat="1" ht="38" customHeight="1" spans="1:12">
      <c r="A30" s="20" t="s">
        <v>70</v>
      </c>
      <c r="B30" s="24"/>
      <c r="C30" s="21" t="s">
        <v>121</v>
      </c>
      <c r="D30" s="21" t="s">
        <v>302</v>
      </c>
      <c r="E30" s="22" t="s">
        <v>293</v>
      </c>
      <c r="F30" s="22" t="s">
        <v>303</v>
      </c>
      <c r="G30" s="22" t="s">
        <v>68</v>
      </c>
      <c r="H30" s="40" t="s">
        <v>303</v>
      </c>
      <c r="I30" s="35">
        <v>5</v>
      </c>
      <c r="J30" s="35">
        <v>5</v>
      </c>
      <c r="K30" s="36" t="s">
        <v>31</v>
      </c>
      <c r="L30" s="36"/>
    </row>
    <row r="31" s="1" customFormat="1" ht="38" customHeight="1" spans="1:12">
      <c r="A31" s="20" t="s">
        <v>70</v>
      </c>
      <c r="B31" s="24"/>
      <c r="C31" s="21" t="s">
        <v>121</v>
      </c>
      <c r="D31" s="21" t="s">
        <v>304</v>
      </c>
      <c r="E31" s="22" t="s">
        <v>293</v>
      </c>
      <c r="F31" s="22" t="s">
        <v>305</v>
      </c>
      <c r="G31" s="22" t="s">
        <v>68</v>
      </c>
      <c r="H31" s="40" t="s">
        <v>305</v>
      </c>
      <c r="I31" s="35">
        <v>5</v>
      </c>
      <c r="J31" s="35">
        <v>5</v>
      </c>
      <c r="K31" s="36" t="s">
        <v>31</v>
      </c>
      <c r="L31" s="36"/>
    </row>
    <row r="32" s="1" customFormat="1" ht="38" customHeight="1" spans="1:12">
      <c r="A32" s="20" t="s">
        <v>76</v>
      </c>
      <c r="B32" s="24"/>
      <c r="C32" s="21" t="s">
        <v>122</v>
      </c>
      <c r="D32" s="21" t="s">
        <v>306</v>
      </c>
      <c r="E32" s="22" t="s">
        <v>275</v>
      </c>
      <c r="F32" s="22" t="s">
        <v>79</v>
      </c>
      <c r="G32" s="22" t="s">
        <v>68</v>
      </c>
      <c r="H32" s="40" t="s">
        <v>79</v>
      </c>
      <c r="I32" s="35">
        <v>5</v>
      </c>
      <c r="J32" s="35">
        <v>5</v>
      </c>
      <c r="K32" s="36" t="s">
        <v>31</v>
      </c>
      <c r="L32" s="36"/>
    </row>
    <row r="33" s="3" customFormat="1" ht="67" customHeight="1" spans="1:12">
      <c r="A33" s="6" t="s">
        <v>124</v>
      </c>
      <c r="B33" s="6"/>
      <c r="C33" s="6"/>
      <c r="D33" s="13" t="s">
        <v>31</v>
      </c>
      <c r="E33" s="13"/>
      <c r="F33" s="13"/>
      <c r="G33" s="13"/>
      <c r="H33" s="13"/>
      <c r="I33" s="13"/>
      <c r="J33" s="13"/>
      <c r="K33" s="13"/>
      <c r="L33" s="13"/>
    </row>
    <row r="34" s="3" customFormat="1" ht="30" customHeight="1" spans="1:12">
      <c r="A34" s="5" t="s">
        <v>125</v>
      </c>
      <c r="B34" s="5"/>
      <c r="C34" s="5"/>
      <c r="D34" s="5"/>
      <c r="E34" s="5"/>
      <c r="F34" s="5"/>
      <c r="G34" s="5"/>
      <c r="H34" s="5"/>
      <c r="I34" s="6" t="s">
        <v>126</v>
      </c>
      <c r="J34" s="6" t="s">
        <v>127</v>
      </c>
      <c r="K34" s="6" t="s">
        <v>128</v>
      </c>
      <c r="L34" s="6"/>
    </row>
    <row r="35" s="2" customFormat="1" ht="35" customHeight="1" spans="1:12">
      <c r="A35" s="5"/>
      <c r="B35" s="5"/>
      <c r="C35" s="5"/>
      <c r="D35" s="5"/>
      <c r="E35" s="5"/>
      <c r="F35" s="5"/>
      <c r="G35" s="5"/>
      <c r="H35" s="5"/>
      <c r="I35" s="27">
        <v>100</v>
      </c>
      <c r="J35" s="27">
        <v>100</v>
      </c>
      <c r="K35" s="37" t="s">
        <v>129</v>
      </c>
      <c r="L35" s="38"/>
    </row>
  </sheetData>
  <mergeCells count="7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C33"/>
    <mergeCell ref="D33:L33"/>
    <mergeCell ref="K34:L34"/>
    <mergeCell ref="K35:L35"/>
    <mergeCell ref="A10:A11"/>
    <mergeCell ref="I7:I9"/>
    <mergeCell ref="K7:K9"/>
    <mergeCell ref="L6:L9"/>
    <mergeCell ref="A5:B9"/>
    <mergeCell ref="A34:H35"/>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O19" sqref="O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353</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3560129.8</v>
      </c>
      <c r="E6" s="11"/>
      <c r="F6" s="11">
        <v>3560129.8</v>
      </c>
      <c r="G6" s="11"/>
      <c r="H6" s="12">
        <v>3560129.8</v>
      </c>
      <c r="I6" s="27">
        <v>10</v>
      </c>
      <c r="J6" s="27">
        <v>1</v>
      </c>
      <c r="K6" s="41">
        <v>10</v>
      </c>
      <c r="L6" s="26" t="s">
        <v>354</v>
      </c>
    </row>
    <row r="7" s="2" customFormat="1" ht="30" customHeight="1" spans="1:12">
      <c r="A7" s="9"/>
      <c r="B7" s="9"/>
      <c r="C7" s="9" t="s">
        <v>48</v>
      </c>
      <c r="D7" s="11">
        <v>0</v>
      </c>
      <c r="E7" s="11"/>
      <c r="F7" s="11"/>
      <c r="G7" s="11"/>
      <c r="H7" s="12"/>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v>3560129.8</v>
      </c>
      <c r="G9" s="11"/>
      <c r="H9" s="11">
        <v>3560129.8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355</v>
      </c>
      <c r="C11" s="13"/>
      <c r="D11" s="13"/>
      <c r="E11" s="13"/>
      <c r="F11" s="13"/>
      <c r="G11" s="13"/>
      <c r="H11" s="13"/>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114</v>
      </c>
      <c r="D16" s="21" t="s">
        <v>356</v>
      </c>
      <c r="E16" s="20" t="s">
        <v>134</v>
      </c>
      <c r="F16" s="20" t="s">
        <v>357</v>
      </c>
      <c r="G16" s="20" t="s">
        <v>179</v>
      </c>
      <c r="H16" s="20" t="s">
        <v>75</v>
      </c>
      <c r="I16" s="42">
        <v>30</v>
      </c>
      <c r="J16" s="42">
        <v>30</v>
      </c>
      <c r="K16" s="43" t="s">
        <v>113</v>
      </c>
      <c r="L16" s="43"/>
    </row>
    <row r="17" s="1" customFormat="1" ht="38" customHeight="1" spans="1:12">
      <c r="A17" s="20" t="s">
        <v>70</v>
      </c>
      <c r="B17" s="24"/>
      <c r="C17" s="21" t="s">
        <v>154</v>
      </c>
      <c r="D17" s="21" t="s">
        <v>358</v>
      </c>
      <c r="E17" s="20" t="s">
        <v>134</v>
      </c>
      <c r="F17" s="20" t="s">
        <v>74</v>
      </c>
      <c r="G17" s="20" t="s">
        <v>68</v>
      </c>
      <c r="H17" s="20" t="s">
        <v>75</v>
      </c>
      <c r="I17" s="42">
        <v>30</v>
      </c>
      <c r="J17" s="42">
        <v>30</v>
      </c>
      <c r="K17" s="43" t="s">
        <v>113</v>
      </c>
      <c r="L17" s="24"/>
    </row>
    <row r="18" s="1" customFormat="1" ht="38" customHeight="1" spans="1:12">
      <c r="A18" s="20" t="s">
        <v>76</v>
      </c>
      <c r="B18" s="24"/>
      <c r="C18" s="21" t="s">
        <v>77</v>
      </c>
      <c r="D18" s="21" t="s">
        <v>359</v>
      </c>
      <c r="E18" s="20" t="s">
        <v>66</v>
      </c>
      <c r="F18" s="20" t="s">
        <v>189</v>
      </c>
      <c r="G18" s="20" t="s">
        <v>68</v>
      </c>
      <c r="H18" s="20" t="s">
        <v>75</v>
      </c>
      <c r="I18" s="42">
        <v>30</v>
      </c>
      <c r="J18" s="42">
        <v>30</v>
      </c>
      <c r="K18" s="43" t="s">
        <v>113</v>
      </c>
      <c r="L18" s="24"/>
    </row>
    <row r="19" s="1" customFormat="1" ht="38" customHeight="1" spans="1:12">
      <c r="A19" s="20"/>
      <c r="B19" s="24"/>
      <c r="C19" s="20"/>
      <c r="D19" s="20"/>
      <c r="E19" s="20"/>
      <c r="F19" s="20"/>
      <c r="G19" s="20"/>
      <c r="H19" s="20"/>
      <c r="I19" s="42"/>
      <c r="J19" s="42"/>
      <c r="K19" s="43"/>
      <c r="L19" s="24"/>
    </row>
    <row r="20" s="1" customFormat="1" ht="38" customHeight="1" spans="1:12">
      <c r="A20" s="20"/>
      <c r="B20" s="24"/>
      <c r="C20" s="20"/>
      <c r="D20" s="20"/>
      <c r="E20" s="20"/>
      <c r="F20" s="20"/>
      <c r="G20" s="20"/>
      <c r="H20" s="20"/>
      <c r="I20" s="42"/>
      <c r="J20" s="42"/>
      <c r="K20" s="43"/>
      <c r="L20" s="24"/>
    </row>
    <row r="21" s="3" customFormat="1" ht="67" customHeight="1" spans="1:12">
      <c r="A21" s="6" t="s">
        <v>124</v>
      </c>
      <c r="B21" s="6"/>
      <c r="C21" s="6"/>
      <c r="D21" s="13" t="s">
        <v>31</v>
      </c>
      <c r="E21" s="13"/>
      <c r="F21" s="13"/>
      <c r="G21" s="13"/>
      <c r="H21" s="13"/>
      <c r="I21" s="13"/>
      <c r="J21" s="13"/>
      <c r="K21" s="13"/>
      <c r="L21" s="13"/>
    </row>
    <row r="22" s="3" customFormat="1" ht="30" customHeight="1" spans="1:12">
      <c r="A22" s="5" t="s">
        <v>125</v>
      </c>
      <c r="B22" s="5"/>
      <c r="C22" s="5"/>
      <c r="D22" s="5"/>
      <c r="E22" s="5"/>
      <c r="F22" s="5"/>
      <c r="G22" s="5"/>
      <c r="H22" s="5"/>
      <c r="I22" s="6" t="s">
        <v>126</v>
      </c>
      <c r="J22" s="6" t="s">
        <v>127</v>
      </c>
      <c r="K22" s="6" t="s">
        <v>128</v>
      </c>
      <c r="L22" s="6"/>
    </row>
    <row r="23" s="2" customFormat="1" ht="35" customHeight="1" spans="1:12">
      <c r="A23" s="5"/>
      <c r="B23" s="5"/>
      <c r="C23" s="5"/>
      <c r="D23" s="5"/>
      <c r="E23" s="5"/>
      <c r="F23" s="5"/>
      <c r="G23" s="5"/>
      <c r="H23" s="5"/>
      <c r="I23" s="27">
        <v>100</v>
      </c>
      <c r="J23" s="27">
        <v>100</v>
      </c>
      <c r="K23" s="6" t="s">
        <v>129</v>
      </c>
      <c r="L23" s="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3"/>
  <sheetViews>
    <sheetView workbookViewId="0">
      <selection activeCell="I16" sqref="I16:I30"/>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360</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3000000</v>
      </c>
      <c r="G6" s="11"/>
      <c r="H6" s="39">
        <v>3000000</v>
      </c>
      <c r="I6" s="25">
        <v>10</v>
      </c>
      <c r="J6" s="25">
        <v>1</v>
      </c>
      <c r="K6" s="25">
        <v>10</v>
      </c>
      <c r="L6" s="26"/>
    </row>
    <row r="7" s="2" customFormat="1" ht="30" customHeight="1" spans="1:12">
      <c r="A7" s="9"/>
      <c r="B7" s="9"/>
      <c r="C7" s="9" t="s">
        <v>48</v>
      </c>
      <c r="D7" s="11">
        <v>0</v>
      </c>
      <c r="E7" s="11"/>
      <c r="F7" s="11">
        <v>3000000</v>
      </c>
      <c r="G7" s="11"/>
      <c r="H7" s="39">
        <v>3000000</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361</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274</v>
      </c>
      <c r="E16" s="22" t="s">
        <v>275</v>
      </c>
      <c r="F16" s="22" t="s">
        <v>362</v>
      </c>
      <c r="G16" s="22" t="s">
        <v>277</v>
      </c>
      <c r="H16" s="40" t="s">
        <v>362</v>
      </c>
      <c r="I16" s="35">
        <v>10</v>
      </c>
      <c r="J16" s="35">
        <v>10</v>
      </c>
      <c r="K16" s="36" t="s">
        <v>31</v>
      </c>
      <c r="L16" s="36"/>
    </row>
    <row r="17" s="1" customFormat="1" ht="38" customHeight="1" spans="1:12">
      <c r="A17" s="20" t="s">
        <v>63</v>
      </c>
      <c r="B17" s="20"/>
      <c r="C17" s="21" t="s">
        <v>109</v>
      </c>
      <c r="D17" s="21" t="s">
        <v>278</v>
      </c>
      <c r="E17" s="22" t="s">
        <v>275</v>
      </c>
      <c r="F17" s="22" t="s">
        <v>363</v>
      </c>
      <c r="G17" s="22" t="s">
        <v>277</v>
      </c>
      <c r="H17" s="40" t="s">
        <v>363</v>
      </c>
      <c r="I17" s="35">
        <v>5</v>
      </c>
      <c r="J17" s="35">
        <v>5</v>
      </c>
      <c r="K17" s="36" t="s">
        <v>31</v>
      </c>
      <c r="L17" s="36"/>
    </row>
    <row r="18" s="1" customFormat="1" ht="38" customHeight="1" spans="1:12">
      <c r="A18" s="20" t="s">
        <v>63</v>
      </c>
      <c r="B18" s="20"/>
      <c r="C18" s="21" t="s">
        <v>109</v>
      </c>
      <c r="D18" s="21" t="s">
        <v>280</v>
      </c>
      <c r="E18" s="22" t="s">
        <v>275</v>
      </c>
      <c r="F18" s="22" t="s">
        <v>364</v>
      </c>
      <c r="G18" s="22" t="s">
        <v>282</v>
      </c>
      <c r="H18" s="40" t="s">
        <v>364</v>
      </c>
      <c r="I18" s="35">
        <v>5</v>
      </c>
      <c r="J18" s="35">
        <v>5</v>
      </c>
      <c r="K18" s="36" t="s">
        <v>31</v>
      </c>
      <c r="L18" s="36"/>
    </row>
    <row r="19" s="1" customFormat="1" ht="38" customHeight="1" spans="1:12">
      <c r="A19" s="20" t="s">
        <v>63</v>
      </c>
      <c r="B19" s="20"/>
      <c r="C19" s="21" t="s">
        <v>109</v>
      </c>
      <c r="D19" s="21" t="s">
        <v>283</v>
      </c>
      <c r="E19" s="22" t="s">
        <v>275</v>
      </c>
      <c r="F19" s="22" t="s">
        <v>284</v>
      </c>
      <c r="G19" s="22" t="s">
        <v>282</v>
      </c>
      <c r="H19" s="40" t="s">
        <v>284</v>
      </c>
      <c r="I19" s="35">
        <v>5</v>
      </c>
      <c r="J19" s="35">
        <v>5</v>
      </c>
      <c r="K19" s="36" t="s">
        <v>31</v>
      </c>
      <c r="L19" s="36"/>
    </row>
    <row r="20" s="1" customFormat="1" ht="38" customHeight="1" spans="1:12">
      <c r="A20" s="20" t="s">
        <v>63</v>
      </c>
      <c r="B20" s="20"/>
      <c r="C20" s="21" t="s">
        <v>64</v>
      </c>
      <c r="D20" s="21" t="s">
        <v>285</v>
      </c>
      <c r="E20" s="22" t="s">
        <v>275</v>
      </c>
      <c r="F20" s="22" t="s">
        <v>286</v>
      </c>
      <c r="G20" s="22" t="s">
        <v>68</v>
      </c>
      <c r="H20" s="40" t="s">
        <v>286</v>
      </c>
      <c r="I20" s="35">
        <v>5</v>
      </c>
      <c r="J20" s="35">
        <v>5</v>
      </c>
      <c r="K20" s="36" t="s">
        <v>31</v>
      </c>
      <c r="L20" s="36"/>
    </row>
    <row r="21" s="1" customFormat="1" ht="38" customHeight="1" spans="1:12">
      <c r="A21" s="20" t="s">
        <v>63</v>
      </c>
      <c r="B21" s="20"/>
      <c r="C21" s="21" t="s">
        <v>64</v>
      </c>
      <c r="D21" s="21" t="s">
        <v>287</v>
      </c>
      <c r="E21" s="22" t="s">
        <v>275</v>
      </c>
      <c r="F21" s="22" t="s">
        <v>74</v>
      </c>
      <c r="G21" s="22" t="s">
        <v>68</v>
      </c>
      <c r="H21" s="40" t="s">
        <v>74</v>
      </c>
      <c r="I21" s="35">
        <v>5</v>
      </c>
      <c r="J21" s="35">
        <v>5</v>
      </c>
      <c r="K21" s="36" t="s">
        <v>31</v>
      </c>
      <c r="L21" s="36"/>
    </row>
    <row r="22" s="1" customFormat="1" ht="38" customHeight="1" spans="1:12">
      <c r="A22" s="20" t="s">
        <v>63</v>
      </c>
      <c r="B22" s="20"/>
      <c r="C22" s="21" t="s">
        <v>64</v>
      </c>
      <c r="D22" s="21" t="s">
        <v>288</v>
      </c>
      <c r="E22" s="22" t="s">
        <v>275</v>
      </c>
      <c r="F22" s="22" t="s">
        <v>289</v>
      </c>
      <c r="G22" s="22" t="s">
        <v>68</v>
      </c>
      <c r="H22" s="40" t="s">
        <v>289</v>
      </c>
      <c r="I22" s="35">
        <v>5</v>
      </c>
      <c r="J22" s="35">
        <v>5</v>
      </c>
      <c r="K22" s="36" t="s">
        <v>31</v>
      </c>
      <c r="L22" s="36"/>
    </row>
    <row r="23" s="1" customFormat="1" ht="38" customHeight="1" spans="1:12">
      <c r="A23" s="20" t="s">
        <v>63</v>
      </c>
      <c r="B23" s="20"/>
      <c r="C23" s="21" t="s">
        <v>114</v>
      </c>
      <c r="D23" s="21" t="s">
        <v>344</v>
      </c>
      <c r="E23" s="22" t="s">
        <v>293</v>
      </c>
      <c r="F23" s="22" t="s">
        <v>345</v>
      </c>
      <c r="G23" s="22" t="s">
        <v>68</v>
      </c>
      <c r="H23" s="40" t="s">
        <v>345</v>
      </c>
      <c r="I23" s="35">
        <v>5</v>
      </c>
      <c r="J23" s="35">
        <v>5</v>
      </c>
      <c r="K23" s="36" t="s">
        <v>31</v>
      </c>
      <c r="L23" s="36"/>
    </row>
    <row r="24" s="1" customFormat="1" ht="38" customHeight="1" spans="1:12">
      <c r="A24" s="20" t="s">
        <v>63</v>
      </c>
      <c r="B24" s="20"/>
      <c r="C24" s="21" t="s">
        <v>116</v>
      </c>
      <c r="D24" s="21" t="s">
        <v>117</v>
      </c>
      <c r="E24" s="22" t="s">
        <v>275</v>
      </c>
      <c r="F24" s="22" t="s">
        <v>290</v>
      </c>
      <c r="G24" s="22" t="s">
        <v>255</v>
      </c>
      <c r="H24" s="40" t="s">
        <v>290</v>
      </c>
      <c r="I24" s="35">
        <v>5</v>
      </c>
      <c r="J24" s="35">
        <v>5</v>
      </c>
      <c r="K24" s="36" t="s">
        <v>31</v>
      </c>
      <c r="L24" s="36"/>
    </row>
    <row r="25" s="1" customFormat="1" ht="38" customHeight="1" spans="1:12">
      <c r="A25" s="20" t="s">
        <v>70</v>
      </c>
      <c r="B25" s="24"/>
      <c r="C25" s="21" t="s">
        <v>291</v>
      </c>
      <c r="D25" s="21" t="s">
        <v>292</v>
      </c>
      <c r="E25" s="22" t="s">
        <v>293</v>
      </c>
      <c r="F25" s="22" t="s">
        <v>294</v>
      </c>
      <c r="G25" s="22" t="s">
        <v>68</v>
      </c>
      <c r="H25" s="40" t="s">
        <v>294</v>
      </c>
      <c r="I25" s="35">
        <v>5</v>
      </c>
      <c r="J25" s="35">
        <v>5</v>
      </c>
      <c r="K25" s="36" t="s">
        <v>31</v>
      </c>
      <c r="L25" s="36"/>
    </row>
    <row r="26" s="1" customFormat="1" ht="38" customHeight="1" spans="1:12">
      <c r="A26" s="20" t="s">
        <v>70</v>
      </c>
      <c r="B26" s="24"/>
      <c r="C26" s="21" t="s">
        <v>136</v>
      </c>
      <c r="D26" s="21" t="s">
        <v>297</v>
      </c>
      <c r="E26" s="22" t="s">
        <v>293</v>
      </c>
      <c r="F26" s="22" t="s">
        <v>298</v>
      </c>
      <c r="G26" s="22" t="s">
        <v>68</v>
      </c>
      <c r="H26" s="40" t="s">
        <v>298</v>
      </c>
      <c r="I26" s="35">
        <v>5</v>
      </c>
      <c r="J26" s="35">
        <v>5</v>
      </c>
      <c r="K26" s="36" t="s">
        <v>31</v>
      </c>
      <c r="L26" s="36"/>
    </row>
    <row r="27" s="1" customFormat="1" ht="38" customHeight="1" spans="1:12">
      <c r="A27" s="20" t="s">
        <v>70</v>
      </c>
      <c r="B27" s="24"/>
      <c r="C27" s="21" t="s">
        <v>299</v>
      </c>
      <c r="D27" s="21" t="s">
        <v>300</v>
      </c>
      <c r="E27" s="22" t="s">
        <v>293</v>
      </c>
      <c r="F27" s="22" t="s">
        <v>301</v>
      </c>
      <c r="G27" s="22" t="s">
        <v>68</v>
      </c>
      <c r="H27" s="40" t="s">
        <v>301</v>
      </c>
      <c r="I27" s="35">
        <v>10</v>
      </c>
      <c r="J27" s="35">
        <v>10</v>
      </c>
      <c r="K27" s="36" t="s">
        <v>31</v>
      </c>
      <c r="L27" s="36"/>
    </row>
    <row r="28" s="1" customFormat="1" ht="38" customHeight="1" spans="1:12">
      <c r="A28" s="20" t="s">
        <v>70</v>
      </c>
      <c r="B28" s="24"/>
      <c r="C28" s="21" t="s">
        <v>121</v>
      </c>
      <c r="D28" s="21" t="s">
        <v>302</v>
      </c>
      <c r="E28" s="22" t="s">
        <v>293</v>
      </c>
      <c r="F28" s="22" t="s">
        <v>303</v>
      </c>
      <c r="G28" s="22" t="s">
        <v>68</v>
      </c>
      <c r="H28" s="40" t="s">
        <v>303</v>
      </c>
      <c r="I28" s="35">
        <v>5</v>
      </c>
      <c r="J28" s="35">
        <v>5</v>
      </c>
      <c r="K28" s="36" t="s">
        <v>31</v>
      </c>
      <c r="L28" s="36"/>
    </row>
    <row r="29" s="1" customFormat="1" ht="38" customHeight="1" spans="1:12">
      <c r="A29" s="20" t="s">
        <v>70</v>
      </c>
      <c r="B29" s="24"/>
      <c r="C29" s="21" t="s">
        <v>121</v>
      </c>
      <c r="D29" s="21" t="s">
        <v>304</v>
      </c>
      <c r="E29" s="22" t="s">
        <v>293</v>
      </c>
      <c r="F29" s="22" t="s">
        <v>305</v>
      </c>
      <c r="G29" s="22" t="s">
        <v>68</v>
      </c>
      <c r="H29" s="40" t="s">
        <v>305</v>
      </c>
      <c r="I29" s="35">
        <v>5</v>
      </c>
      <c r="J29" s="35">
        <v>5</v>
      </c>
      <c r="K29" s="36" t="s">
        <v>31</v>
      </c>
      <c r="L29" s="36"/>
    </row>
    <row r="30" s="1" customFormat="1" ht="38" customHeight="1" spans="1:12">
      <c r="A30" s="20" t="s">
        <v>76</v>
      </c>
      <c r="B30" s="24"/>
      <c r="C30" s="21" t="s">
        <v>122</v>
      </c>
      <c r="D30" s="21" t="s">
        <v>306</v>
      </c>
      <c r="E30" s="22" t="s">
        <v>275</v>
      </c>
      <c r="F30" s="22" t="s">
        <v>79</v>
      </c>
      <c r="G30" s="22" t="s">
        <v>68</v>
      </c>
      <c r="H30" s="40" t="s">
        <v>79</v>
      </c>
      <c r="I30" s="35">
        <v>10</v>
      </c>
      <c r="J30" s="35">
        <v>10</v>
      </c>
      <c r="K30" s="36" t="s">
        <v>31</v>
      </c>
      <c r="L30" s="36"/>
    </row>
    <row r="31" s="3" customFormat="1" ht="67" customHeight="1" spans="1:12">
      <c r="A31" s="6" t="s">
        <v>124</v>
      </c>
      <c r="B31" s="6"/>
      <c r="C31" s="6"/>
      <c r="D31" s="13" t="s">
        <v>31</v>
      </c>
      <c r="E31" s="13"/>
      <c r="F31" s="13"/>
      <c r="G31" s="13"/>
      <c r="H31" s="13"/>
      <c r="I31" s="13"/>
      <c r="J31" s="13"/>
      <c r="K31" s="13"/>
      <c r="L31" s="13"/>
    </row>
    <row r="32" s="3" customFormat="1" ht="30" customHeight="1" spans="1:12">
      <c r="A32" s="5" t="s">
        <v>125</v>
      </c>
      <c r="B32" s="5"/>
      <c r="C32" s="5"/>
      <c r="D32" s="5"/>
      <c r="E32" s="5"/>
      <c r="F32" s="5"/>
      <c r="G32" s="5"/>
      <c r="H32" s="5"/>
      <c r="I32" s="6" t="s">
        <v>126</v>
      </c>
      <c r="J32" s="6" t="s">
        <v>127</v>
      </c>
      <c r="K32" s="6" t="s">
        <v>128</v>
      </c>
      <c r="L32" s="6"/>
    </row>
    <row r="33" s="2" customFormat="1" ht="35" customHeight="1" spans="1:12">
      <c r="A33" s="5"/>
      <c r="B33" s="5"/>
      <c r="C33" s="5"/>
      <c r="D33" s="5"/>
      <c r="E33" s="5"/>
      <c r="F33" s="5"/>
      <c r="G33" s="5"/>
      <c r="H33" s="5"/>
      <c r="I33" s="27">
        <v>100</v>
      </c>
      <c r="J33" s="27">
        <v>100</v>
      </c>
      <c r="K33" s="37" t="s">
        <v>129</v>
      </c>
      <c r="L33" s="38"/>
    </row>
  </sheetData>
  <mergeCells count="6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C31"/>
    <mergeCell ref="D31:L31"/>
    <mergeCell ref="K32:L32"/>
    <mergeCell ref="K33:L33"/>
    <mergeCell ref="A10:A11"/>
    <mergeCell ref="I7:I9"/>
    <mergeCell ref="K7:K9"/>
    <mergeCell ref="L6:L9"/>
    <mergeCell ref="A5:B9"/>
    <mergeCell ref="A32:H33"/>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J16" sqref="J16:J21"/>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365</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4000000</v>
      </c>
      <c r="E6" s="11"/>
      <c r="F6" s="11">
        <v>4000000</v>
      </c>
      <c r="G6" s="11"/>
      <c r="H6" s="39">
        <v>4000000</v>
      </c>
      <c r="I6" s="25">
        <v>10</v>
      </c>
      <c r="J6" s="25">
        <v>1</v>
      </c>
      <c r="K6" s="25">
        <v>10</v>
      </c>
      <c r="L6" s="26"/>
    </row>
    <row r="7" s="2" customFormat="1" ht="30" customHeight="1" spans="1:12">
      <c r="A7" s="9"/>
      <c r="B7" s="9"/>
      <c r="C7" s="9" t="s">
        <v>48</v>
      </c>
      <c r="D7" s="11">
        <v>4000000</v>
      </c>
      <c r="E7" s="11"/>
      <c r="F7" s="11">
        <v>4000000</v>
      </c>
      <c r="G7" s="11"/>
      <c r="H7" s="39">
        <v>4000000</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366</v>
      </c>
      <c r="C11" s="13"/>
      <c r="D11" s="13"/>
      <c r="E11" s="13"/>
      <c r="F11" s="13"/>
      <c r="G11" s="13"/>
      <c r="H11" s="13" t="s">
        <v>366</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367</v>
      </c>
      <c r="E16" s="22" t="s">
        <v>293</v>
      </c>
      <c r="F16" s="22" t="s">
        <v>74</v>
      </c>
      <c r="G16" s="22" t="s">
        <v>68</v>
      </c>
      <c r="H16" s="22" t="s">
        <v>74</v>
      </c>
      <c r="I16" s="35">
        <v>20</v>
      </c>
      <c r="J16" s="35">
        <v>20</v>
      </c>
      <c r="K16" s="36" t="s">
        <v>31</v>
      </c>
      <c r="L16" s="36"/>
    </row>
    <row r="17" s="1" customFormat="1" ht="38" customHeight="1" spans="1:12">
      <c r="A17" s="20" t="s">
        <v>63</v>
      </c>
      <c r="B17" s="20"/>
      <c r="C17" s="21" t="s">
        <v>64</v>
      </c>
      <c r="D17" s="21" t="s">
        <v>368</v>
      </c>
      <c r="E17" s="22" t="s">
        <v>293</v>
      </c>
      <c r="F17" s="22" t="s">
        <v>74</v>
      </c>
      <c r="G17" s="22" t="s">
        <v>68</v>
      </c>
      <c r="H17" s="22" t="s">
        <v>74</v>
      </c>
      <c r="I17" s="35">
        <v>10</v>
      </c>
      <c r="J17" s="35">
        <v>10</v>
      </c>
      <c r="K17" s="36" t="s">
        <v>31</v>
      </c>
      <c r="L17" s="36"/>
    </row>
    <row r="18" s="1" customFormat="1" ht="38" customHeight="1" spans="1:12">
      <c r="A18" s="20" t="s">
        <v>63</v>
      </c>
      <c r="B18" s="20"/>
      <c r="C18" s="21" t="s">
        <v>114</v>
      </c>
      <c r="D18" s="21" t="s">
        <v>369</v>
      </c>
      <c r="E18" s="22" t="s">
        <v>275</v>
      </c>
      <c r="F18" s="22" t="s">
        <v>357</v>
      </c>
      <c r="G18" s="22" t="s">
        <v>179</v>
      </c>
      <c r="H18" s="22" t="s">
        <v>357</v>
      </c>
      <c r="I18" s="35">
        <v>10</v>
      </c>
      <c r="J18" s="35">
        <v>10</v>
      </c>
      <c r="K18" s="36" t="s">
        <v>31</v>
      </c>
      <c r="L18" s="36"/>
    </row>
    <row r="19" s="1" customFormat="1" ht="38" customHeight="1" spans="1:12">
      <c r="A19" s="20" t="s">
        <v>70</v>
      </c>
      <c r="B19" s="24"/>
      <c r="C19" s="21" t="s">
        <v>136</v>
      </c>
      <c r="D19" s="21" t="s">
        <v>370</v>
      </c>
      <c r="E19" s="22" t="s">
        <v>293</v>
      </c>
      <c r="F19" s="22" t="s">
        <v>79</v>
      </c>
      <c r="G19" s="22" t="s">
        <v>68</v>
      </c>
      <c r="H19" s="22" t="s">
        <v>79</v>
      </c>
      <c r="I19" s="35">
        <v>20</v>
      </c>
      <c r="J19" s="35">
        <v>20</v>
      </c>
      <c r="K19" s="36" t="s">
        <v>31</v>
      </c>
      <c r="L19" s="36"/>
    </row>
    <row r="20" s="1" customFormat="1" ht="38" customHeight="1" spans="1:12">
      <c r="A20" s="20" t="s">
        <v>70</v>
      </c>
      <c r="B20" s="24"/>
      <c r="C20" s="21" t="s">
        <v>121</v>
      </c>
      <c r="D20" s="21" t="s">
        <v>371</v>
      </c>
      <c r="E20" s="22" t="s">
        <v>293</v>
      </c>
      <c r="F20" s="22" t="s">
        <v>79</v>
      </c>
      <c r="G20" s="22" t="s">
        <v>68</v>
      </c>
      <c r="H20" s="22" t="s">
        <v>79</v>
      </c>
      <c r="I20" s="35">
        <v>20</v>
      </c>
      <c r="J20" s="35">
        <v>20</v>
      </c>
      <c r="K20" s="36" t="s">
        <v>31</v>
      </c>
      <c r="L20" s="36"/>
    </row>
    <row r="21" s="1" customFormat="1" ht="38" customHeight="1" spans="1:12">
      <c r="A21" s="20" t="s">
        <v>76</v>
      </c>
      <c r="B21" s="24"/>
      <c r="C21" s="21" t="s">
        <v>122</v>
      </c>
      <c r="D21" s="21" t="s">
        <v>314</v>
      </c>
      <c r="E21" s="22" t="s">
        <v>293</v>
      </c>
      <c r="F21" s="22" t="s">
        <v>79</v>
      </c>
      <c r="G21" s="22" t="s">
        <v>68</v>
      </c>
      <c r="H21" s="22" t="s">
        <v>79</v>
      </c>
      <c r="I21" s="35">
        <v>10</v>
      </c>
      <c r="J21" s="35">
        <v>10</v>
      </c>
      <c r="K21" s="36" t="s">
        <v>31</v>
      </c>
      <c r="L21" s="36"/>
    </row>
    <row r="22" s="3" customFormat="1" ht="67" customHeight="1" spans="1:12">
      <c r="A22" s="6" t="s">
        <v>124</v>
      </c>
      <c r="B22" s="6"/>
      <c r="C22" s="6"/>
      <c r="D22" s="13" t="s">
        <v>31</v>
      </c>
      <c r="E22" s="13"/>
      <c r="F22" s="13"/>
      <c r="G22" s="13"/>
      <c r="H22" s="13"/>
      <c r="I22" s="13"/>
      <c r="J22" s="13"/>
      <c r="K22" s="13"/>
      <c r="L22" s="13"/>
    </row>
    <row r="23" s="3" customFormat="1" ht="30" customHeight="1" spans="1:12">
      <c r="A23" s="5" t="s">
        <v>125</v>
      </c>
      <c r="B23" s="5"/>
      <c r="C23" s="5"/>
      <c r="D23" s="5"/>
      <c r="E23" s="5"/>
      <c r="F23" s="5"/>
      <c r="G23" s="5"/>
      <c r="H23" s="5"/>
      <c r="I23" s="6" t="s">
        <v>126</v>
      </c>
      <c r="J23" s="6" t="s">
        <v>127</v>
      </c>
      <c r="K23" s="6" t="s">
        <v>128</v>
      </c>
      <c r="L23" s="6"/>
    </row>
    <row r="24" s="2" customFormat="1" ht="35" customHeight="1" spans="1:12">
      <c r="A24" s="5"/>
      <c r="B24" s="5"/>
      <c r="C24" s="5"/>
      <c r="D24" s="5"/>
      <c r="E24" s="5"/>
      <c r="F24" s="5"/>
      <c r="G24" s="5"/>
      <c r="H24" s="5"/>
      <c r="I24" s="27">
        <v>100</v>
      </c>
      <c r="J24" s="27">
        <v>100</v>
      </c>
      <c r="K24" s="37" t="s">
        <v>129</v>
      </c>
      <c r="L24" s="38"/>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I16" sqref="I16:I21"/>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372</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58373000</v>
      </c>
      <c r="G6" s="11"/>
      <c r="H6" s="39">
        <v>58373000</v>
      </c>
      <c r="I6" s="25">
        <v>10</v>
      </c>
      <c r="J6" s="25">
        <v>1</v>
      </c>
      <c r="K6" s="25">
        <v>10</v>
      </c>
      <c r="L6" s="26"/>
    </row>
    <row r="7" s="2" customFormat="1" ht="30" customHeight="1" spans="1:12">
      <c r="A7" s="9"/>
      <c r="B7" s="9"/>
      <c r="C7" s="9" t="s">
        <v>48</v>
      </c>
      <c r="D7" s="11">
        <v>0</v>
      </c>
      <c r="E7" s="11"/>
      <c r="F7" s="11">
        <v>58373000</v>
      </c>
      <c r="G7" s="11"/>
      <c r="H7" s="39">
        <v>58373000</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373</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374</v>
      </c>
      <c r="E16" s="22" t="s">
        <v>275</v>
      </c>
      <c r="F16" s="22" t="s">
        <v>111</v>
      </c>
      <c r="G16" s="22" t="s">
        <v>177</v>
      </c>
      <c r="H16" s="22" t="s">
        <v>111</v>
      </c>
      <c r="I16" s="35">
        <v>20</v>
      </c>
      <c r="J16" s="35">
        <v>20</v>
      </c>
      <c r="K16" s="36" t="s">
        <v>31</v>
      </c>
      <c r="L16" s="36"/>
    </row>
    <row r="17" s="1" customFormat="1" ht="38" customHeight="1" spans="1:12">
      <c r="A17" s="20" t="s">
        <v>63</v>
      </c>
      <c r="B17" s="20"/>
      <c r="C17" s="21" t="s">
        <v>64</v>
      </c>
      <c r="D17" s="21" t="s">
        <v>375</v>
      </c>
      <c r="E17" s="22" t="s">
        <v>275</v>
      </c>
      <c r="F17" s="22" t="s">
        <v>74</v>
      </c>
      <c r="G17" s="22" t="s">
        <v>68</v>
      </c>
      <c r="H17" s="22" t="s">
        <v>74</v>
      </c>
      <c r="I17" s="35">
        <v>20</v>
      </c>
      <c r="J17" s="35">
        <v>20</v>
      </c>
      <c r="K17" s="36" t="s">
        <v>31</v>
      </c>
      <c r="L17" s="36"/>
    </row>
    <row r="18" s="1" customFormat="1" ht="38" customHeight="1" spans="1:12">
      <c r="A18" s="20" t="s">
        <v>63</v>
      </c>
      <c r="B18" s="20"/>
      <c r="C18" s="21" t="s">
        <v>114</v>
      </c>
      <c r="D18" s="21" t="s">
        <v>178</v>
      </c>
      <c r="E18" s="22" t="s">
        <v>293</v>
      </c>
      <c r="F18" s="22" t="s">
        <v>376</v>
      </c>
      <c r="G18" s="22" t="s">
        <v>377</v>
      </c>
      <c r="H18" s="22" t="s">
        <v>376</v>
      </c>
      <c r="I18" s="35">
        <v>10</v>
      </c>
      <c r="J18" s="35">
        <v>10</v>
      </c>
      <c r="K18" s="36" t="s">
        <v>31</v>
      </c>
      <c r="L18" s="36"/>
    </row>
    <row r="19" s="1" customFormat="1" ht="38" customHeight="1" spans="1:12">
      <c r="A19" s="20" t="s">
        <v>70</v>
      </c>
      <c r="B19" s="24"/>
      <c r="C19" s="21" t="s">
        <v>299</v>
      </c>
      <c r="D19" s="21" t="s">
        <v>235</v>
      </c>
      <c r="E19" s="22" t="s">
        <v>275</v>
      </c>
      <c r="F19" s="22" t="s">
        <v>67</v>
      </c>
      <c r="G19" s="22" t="s">
        <v>68</v>
      </c>
      <c r="H19" s="22" t="s">
        <v>67</v>
      </c>
      <c r="I19" s="35">
        <v>15</v>
      </c>
      <c r="J19" s="35">
        <v>15</v>
      </c>
      <c r="K19" s="36" t="s">
        <v>31</v>
      </c>
      <c r="L19" s="36"/>
    </row>
    <row r="20" s="1" customFormat="1" ht="38" customHeight="1" spans="1:12">
      <c r="A20" s="20" t="s">
        <v>70</v>
      </c>
      <c r="B20" s="24"/>
      <c r="C20" s="21" t="s">
        <v>299</v>
      </c>
      <c r="D20" s="21" t="s">
        <v>378</v>
      </c>
      <c r="E20" s="22" t="s">
        <v>275</v>
      </c>
      <c r="F20" s="22" t="s">
        <v>67</v>
      </c>
      <c r="G20" s="22" t="s">
        <v>68</v>
      </c>
      <c r="H20" s="22" t="s">
        <v>67</v>
      </c>
      <c r="I20" s="35">
        <v>15</v>
      </c>
      <c r="J20" s="35">
        <v>15</v>
      </c>
      <c r="K20" s="36" t="s">
        <v>31</v>
      </c>
      <c r="L20" s="36"/>
    </row>
    <row r="21" s="1" customFormat="1" ht="38" customHeight="1" spans="1:12">
      <c r="A21" s="20" t="s">
        <v>76</v>
      </c>
      <c r="B21" s="24"/>
      <c r="C21" s="21" t="s">
        <v>122</v>
      </c>
      <c r="D21" s="21" t="s">
        <v>378</v>
      </c>
      <c r="E21" s="22" t="s">
        <v>275</v>
      </c>
      <c r="F21" s="22" t="s">
        <v>67</v>
      </c>
      <c r="G21" s="22" t="s">
        <v>68</v>
      </c>
      <c r="H21" s="22" t="s">
        <v>67</v>
      </c>
      <c r="I21" s="35">
        <v>10</v>
      </c>
      <c r="J21" s="35">
        <v>10</v>
      </c>
      <c r="K21" s="36" t="s">
        <v>31</v>
      </c>
      <c r="L21" s="36"/>
    </row>
    <row r="22" s="3" customFormat="1" ht="67" customHeight="1" spans="1:12">
      <c r="A22" s="6" t="s">
        <v>124</v>
      </c>
      <c r="B22" s="6"/>
      <c r="C22" s="6"/>
      <c r="D22" s="13" t="s">
        <v>31</v>
      </c>
      <c r="E22" s="13"/>
      <c r="F22" s="13"/>
      <c r="G22" s="13"/>
      <c r="H22" s="13"/>
      <c r="I22" s="13"/>
      <c r="J22" s="13"/>
      <c r="K22" s="13"/>
      <c r="L22" s="13"/>
    </row>
    <row r="23" s="3" customFormat="1" ht="30" customHeight="1" spans="1:12">
      <c r="A23" s="5" t="s">
        <v>125</v>
      </c>
      <c r="B23" s="5"/>
      <c r="C23" s="5"/>
      <c r="D23" s="5"/>
      <c r="E23" s="5"/>
      <c r="F23" s="5"/>
      <c r="G23" s="5"/>
      <c r="H23" s="5"/>
      <c r="I23" s="6" t="s">
        <v>126</v>
      </c>
      <c r="J23" s="6" t="s">
        <v>127</v>
      </c>
      <c r="K23" s="6" t="s">
        <v>128</v>
      </c>
      <c r="L23" s="6"/>
    </row>
    <row r="24" s="2" customFormat="1" ht="35" customHeight="1" spans="1:12">
      <c r="A24" s="5"/>
      <c r="B24" s="5"/>
      <c r="C24" s="5"/>
      <c r="D24" s="5"/>
      <c r="E24" s="5"/>
      <c r="F24" s="5"/>
      <c r="G24" s="5"/>
      <c r="H24" s="5"/>
      <c r="I24" s="27">
        <v>100</v>
      </c>
      <c r="J24" s="27">
        <v>100</v>
      </c>
      <c r="K24" s="37" t="s">
        <v>129</v>
      </c>
      <c r="L24" s="38"/>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9"/>
  <sheetViews>
    <sheetView workbookViewId="0">
      <selection activeCell="K25" sqref="K25:L25"/>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379</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1720000</v>
      </c>
      <c r="G6" s="11"/>
      <c r="H6" s="39">
        <v>1720000</v>
      </c>
      <c r="I6" s="25"/>
      <c r="J6" s="25">
        <v>1</v>
      </c>
      <c r="K6" s="25">
        <v>10</v>
      </c>
      <c r="L6" s="26"/>
    </row>
    <row r="7" s="2" customFormat="1" ht="30" customHeight="1" spans="1:12">
      <c r="A7" s="9"/>
      <c r="B7" s="9"/>
      <c r="C7" s="9" t="s">
        <v>48</v>
      </c>
      <c r="D7" s="11">
        <v>0</v>
      </c>
      <c r="E7" s="11"/>
      <c r="F7" s="11">
        <v>1720000</v>
      </c>
      <c r="G7" s="11"/>
      <c r="H7" s="39">
        <v>1720000</v>
      </c>
      <c r="I7" s="9"/>
      <c r="J7" s="27"/>
      <c r="K7" s="5"/>
      <c r="L7" s="26"/>
    </row>
    <row r="8" s="2" customFormat="1" ht="30" customHeight="1" spans="1:12">
      <c r="A8" s="9"/>
      <c r="B8" s="9"/>
      <c r="C8" s="10" t="s">
        <v>97</v>
      </c>
      <c r="D8" s="11">
        <v>0</v>
      </c>
      <c r="E8" s="11"/>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380</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381</v>
      </c>
      <c r="E16" s="22" t="s">
        <v>275</v>
      </c>
      <c r="F16" s="22" t="s">
        <v>382</v>
      </c>
      <c r="G16" s="22" t="s">
        <v>277</v>
      </c>
      <c r="H16" s="23" t="s">
        <v>75</v>
      </c>
      <c r="I16" s="35">
        <v>8</v>
      </c>
      <c r="J16" s="35">
        <v>8</v>
      </c>
      <c r="K16" s="36" t="s">
        <v>31</v>
      </c>
      <c r="L16" s="36"/>
    </row>
    <row r="17" s="1" customFormat="1" ht="38" customHeight="1" spans="1:12">
      <c r="A17" s="20" t="s">
        <v>63</v>
      </c>
      <c r="B17" s="20"/>
      <c r="C17" s="21" t="s">
        <v>64</v>
      </c>
      <c r="D17" s="21" t="s">
        <v>383</v>
      </c>
      <c r="E17" s="22" t="s">
        <v>293</v>
      </c>
      <c r="F17" s="22" t="s">
        <v>74</v>
      </c>
      <c r="G17" s="22" t="s">
        <v>68</v>
      </c>
      <c r="H17" s="23" t="s">
        <v>75</v>
      </c>
      <c r="I17" s="35">
        <v>8</v>
      </c>
      <c r="J17" s="35">
        <v>8</v>
      </c>
      <c r="K17" s="36" t="s">
        <v>31</v>
      </c>
      <c r="L17" s="36"/>
    </row>
    <row r="18" s="1" customFormat="1" ht="38" customHeight="1" spans="1:12">
      <c r="A18" s="20" t="s">
        <v>63</v>
      </c>
      <c r="B18" s="20"/>
      <c r="C18" s="21" t="s">
        <v>64</v>
      </c>
      <c r="D18" s="21" t="s">
        <v>384</v>
      </c>
      <c r="E18" s="22" t="s">
        <v>293</v>
      </c>
      <c r="F18" s="22" t="s">
        <v>74</v>
      </c>
      <c r="G18" s="22" t="s">
        <v>68</v>
      </c>
      <c r="H18" s="23" t="s">
        <v>75</v>
      </c>
      <c r="I18" s="35">
        <v>8</v>
      </c>
      <c r="J18" s="35">
        <v>8</v>
      </c>
      <c r="K18" s="36" t="s">
        <v>31</v>
      </c>
      <c r="L18" s="36"/>
    </row>
    <row r="19" s="1" customFormat="1" ht="38" customHeight="1" spans="1:12">
      <c r="A19" s="20" t="s">
        <v>63</v>
      </c>
      <c r="B19" s="20"/>
      <c r="C19" s="21" t="s">
        <v>114</v>
      </c>
      <c r="D19" s="21" t="s">
        <v>385</v>
      </c>
      <c r="E19" s="22" t="s">
        <v>293</v>
      </c>
      <c r="F19" s="22" t="s">
        <v>74</v>
      </c>
      <c r="G19" s="22" t="s">
        <v>68</v>
      </c>
      <c r="H19" s="23" t="s">
        <v>75</v>
      </c>
      <c r="I19" s="35">
        <v>8</v>
      </c>
      <c r="J19" s="35">
        <v>8</v>
      </c>
      <c r="K19" s="36" t="s">
        <v>31</v>
      </c>
      <c r="L19" s="36"/>
    </row>
    <row r="20" s="1" customFormat="1" ht="38" customHeight="1" spans="1:12">
      <c r="A20" s="20" t="s">
        <v>63</v>
      </c>
      <c r="B20" s="20"/>
      <c r="C20" s="21" t="s">
        <v>114</v>
      </c>
      <c r="D20" s="21" t="s">
        <v>386</v>
      </c>
      <c r="E20" s="22" t="s">
        <v>293</v>
      </c>
      <c r="F20" s="22" t="s">
        <v>74</v>
      </c>
      <c r="G20" s="22" t="s">
        <v>68</v>
      </c>
      <c r="H20" s="23" t="s">
        <v>75</v>
      </c>
      <c r="I20" s="35">
        <v>8</v>
      </c>
      <c r="J20" s="35">
        <v>8</v>
      </c>
      <c r="K20" s="36" t="s">
        <v>31</v>
      </c>
      <c r="L20" s="36"/>
    </row>
    <row r="21" s="1" customFormat="1" ht="38" customHeight="1" spans="1:12">
      <c r="A21" s="20" t="s">
        <v>63</v>
      </c>
      <c r="B21" s="20"/>
      <c r="C21" s="21" t="s">
        <v>116</v>
      </c>
      <c r="D21" s="21" t="s">
        <v>117</v>
      </c>
      <c r="E21" s="22" t="s">
        <v>293</v>
      </c>
      <c r="F21" s="22" t="s">
        <v>387</v>
      </c>
      <c r="G21" s="22" t="s">
        <v>179</v>
      </c>
      <c r="H21" s="23" t="s">
        <v>387</v>
      </c>
      <c r="I21" s="35">
        <v>10</v>
      </c>
      <c r="J21" s="35">
        <v>10</v>
      </c>
      <c r="K21" s="36" t="s">
        <v>31</v>
      </c>
      <c r="L21" s="36"/>
    </row>
    <row r="22" s="1" customFormat="1" ht="38" customHeight="1" spans="1:12">
      <c r="A22" s="20" t="s">
        <v>70</v>
      </c>
      <c r="B22" s="24"/>
      <c r="C22" s="21" t="s">
        <v>291</v>
      </c>
      <c r="D22" s="21" t="s">
        <v>388</v>
      </c>
      <c r="E22" s="22" t="s">
        <v>293</v>
      </c>
      <c r="F22" s="22" t="s">
        <v>389</v>
      </c>
      <c r="G22" s="22" t="s">
        <v>179</v>
      </c>
      <c r="H22" s="23" t="s">
        <v>389</v>
      </c>
      <c r="I22" s="35">
        <v>10</v>
      </c>
      <c r="J22" s="35">
        <v>10</v>
      </c>
      <c r="K22" s="36" t="s">
        <v>31</v>
      </c>
      <c r="L22" s="36"/>
    </row>
    <row r="23" s="1" customFormat="1" ht="38" customHeight="1" spans="1:12">
      <c r="A23" s="20" t="s">
        <v>70</v>
      </c>
      <c r="B23" s="24"/>
      <c r="C23" s="21" t="s">
        <v>136</v>
      </c>
      <c r="D23" s="21" t="s">
        <v>390</v>
      </c>
      <c r="E23" s="22" t="s">
        <v>293</v>
      </c>
      <c r="F23" s="22" t="s">
        <v>389</v>
      </c>
      <c r="G23" s="22" t="s">
        <v>179</v>
      </c>
      <c r="H23" s="23" t="s">
        <v>389</v>
      </c>
      <c r="I23" s="35">
        <v>5</v>
      </c>
      <c r="J23" s="35">
        <v>5</v>
      </c>
      <c r="K23" s="36" t="s">
        <v>31</v>
      </c>
      <c r="L23" s="36"/>
    </row>
    <row r="24" s="1" customFormat="1" ht="38" customHeight="1" spans="1:12">
      <c r="A24" s="20" t="s">
        <v>70</v>
      </c>
      <c r="B24" s="24"/>
      <c r="C24" s="21" t="s">
        <v>136</v>
      </c>
      <c r="D24" s="21" t="s">
        <v>391</v>
      </c>
      <c r="E24" s="22" t="s">
        <v>293</v>
      </c>
      <c r="F24" s="22" t="s">
        <v>389</v>
      </c>
      <c r="G24" s="22" t="s">
        <v>179</v>
      </c>
      <c r="H24" s="23" t="s">
        <v>389</v>
      </c>
      <c r="I24" s="35">
        <v>5</v>
      </c>
      <c r="J24" s="35">
        <v>5</v>
      </c>
      <c r="K24" s="36" t="s">
        <v>31</v>
      </c>
      <c r="L24" s="36"/>
    </row>
    <row r="25" s="1" customFormat="1" ht="38" customHeight="1" spans="1:12">
      <c r="A25" s="20" t="s">
        <v>70</v>
      </c>
      <c r="B25" s="24"/>
      <c r="C25" s="21" t="s">
        <v>299</v>
      </c>
      <c r="D25" s="21" t="s">
        <v>392</v>
      </c>
      <c r="E25" s="22" t="s">
        <v>293</v>
      </c>
      <c r="F25" s="22" t="s">
        <v>389</v>
      </c>
      <c r="G25" s="22" t="s">
        <v>179</v>
      </c>
      <c r="H25" s="23" t="s">
        <v>389</v>
      </c>
      <c r="I25" s="35">
        <v>10</v>
      </c>
      <c r="J25" s="35">
        <v>10</v>
      </c>
      <c r="K25" s="36" t="s">
        <v>31</v>
      </c>
      <c r="L25" s="36"/>
    </row>
    <row r="26" s="1" customFormat="1" ht="38" customHeight="1" spans="1:12">
      <c r="A26" s="20" t="s">
        <v>76</v>
      </c>
      <c r="B26" s="24"/>
      <c r="C26" s="21" t="s">
        <v>122</v>
      </c>
      <c r="D26" s="21" t="s">
        <v>327</v>
      </c>
      <c r="E26" s="22" t="s">
        <v>293</v>
      </c>
      <c r="F26" s="22" t="s">
        <v>79</v>
      </c>
      <c r="G26" s="22" t="s">
        <v>68</v>
      </c>
      <c r="H26" s="23" t="s">
        <v>75</v>
      </c>
      <c r="I26" s="35">
        <v>10</v>
      </c>
      <c r="J26" s="35">
        <v>10</v>
      </c>
      <c r="K26" s="36" t="s">
        <v>31</v>
      </c>
      <c r="L26" s="36"/>
    </row>
    <row r="27" s="3" customFormat="1" ht="67" customHeight="1" spans="1:12">
      <c r="A27" s="6" t="s">
        <v>124</v>
      </c>
      <c r="B27" s="6"/>
      <c r="C27" s="6"/>
      <c r="D27" s="13" t="s">
        <v>31</v>
      </c>
      <c r="E27" s="13"/>
      <c r="F27" s="13"/>
      <c r="G27" s="13"/>
      <c r="H27" s="13"/>
      <c r="I27" s="13"/>
      <c r="J27" s="13"/>
      <c r="K27" s="13"/>
      <c r="L27" s="13"/>
    </row>
    <row r="28" s="3" customFormat="1" ht="30" customHeight="1" spans="1:12">
      <c r="A28" s="5" t="s">
        <v>125</v>
      </c>
      <c r="B28" s="5"/>
      <c r="C28" s="5"/>
      <c r="D28" s="5"/>
      <c r="E28" s="5"/>
      <c r="F28" s="5"/>
      <c r="G28" s="5"/>
      <c r="H28" s="5"/>
      <c r="I28" s="6" t="s">
        <v>126</v>
      </c>
      <c r="J28" s="6" t="s">
        <v>127</v>
      </c>
      <c r="K28" s="6" t="s">
        <v>128</v>
      </c>
      <c r="L28" s="6"/>
    </row>
    <row r="29" s="2" customFormat="1" ht="35" customHeight="1" spans="1:12">
      <c r="A29" s="5"/>
      <c r="B29" s="5"/>
      <c r="C29" s="5"/>
      <c r="D29" s="5"/>
      <c r="E29" s="5"/>
      <c r="F29" s="5"/>
      <c r="G29" s="5"/>
      <c r="H29" s="5"/>
      <c r="I29" s="27">
        <v>100</v>
      </c>
      <c r="J29" s="27">
        <v>100</v>
      </c>
      <c r="K29" s="37" t="s">
        <v>129</v>
      </c>
      <c r="L29" s="38"/>
    </row>
  </sheetData>
  <mergeCells count="58">
    <mergeCell ref="A2:L2"/>
    <mergeCell ref="A3:B3"/>
    <mergeCell ref="C3:L3"/>
    <mergeCell ref="A4:B4"/>
    <mergeCell ref="C4:G4"/>
    <mergeCell ref="I4:L4"/>
    <mergeCell ref="D5:E5"/>
    <mergeCell ref="F5:G5"/>
    <mergeCell ref="D6:E6"/>
    <mergeCell ref="F6:G6"/>
    <mergeCell ref="D7:E7"/>
    <mergeCell ref="F7:G7"/>
    <mergeCell ref="D8:E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C27"/>
    <mergeCell ref="D27:L27"/>
    <mergeCell ref="K28:L28"/>
    <mergeCell ref="K29:L29"/>
    <mergeCell ref="A10:A11"/>
    <mergeCell ref="I7:I9"/>
    <mergeCell ref="K7:K9"/>
    <mergeCell ref="L6:L9"/>
    <mergeCell ref="A5:B9"/>
    <mergeCell ref="A28:H29"/>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topLeftCell="A2" workbookViewId="0">
      <selection activeCell="I16" sqref="I16:I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393</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2649925</v>
      </c>
      <c r="G6" s="11"/>
      <c r="H6" s="39">
        <v>2649925</v>
      </c>
      <c r="I6" s="25">
        <v>10</v>
      </c>
      <c r="J6" s="25">
        <v>1</v>
      </c>
      <c r="K6" s="25">
        <v>10</v>
      </c>
      <c r="L6" s="26" t="s">
        <v>96</v>
      </c>
    </row>
    <row r="7" s="2" customFormat="1" ht="30" customHeight="1" spans="1:12">
      <c r="A7" s="9"/>
      <c r="B7" s="9"/>
      <c r="C7" s="9" t="s">
        <v>48</v>
      </c>
      <c r="D7" s="11">
        <v>0</v>
      </c>
      <c r="E7" s="11"/>
      <c r="F7" s="11">
        <v>2649925</v>
      </c>
      <c r="G7" s="11"/>
      <c r="H7" s="39">
        <v>2649925</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394</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114</v>
      </c>
      <c r="D16" s="21" t="s">
        <v>395</v>
      </c>
      <c r="E16" s="22" t="s">
        <v>275</v>
      </c>
      <c r="F16" s="22" t="s">
        <v>396</v>
      </c>
      <c r="G16" s="22" t="s">
        <v>397</v>
      </c>
      <c r="H16" s="40" t="s">
        <v>398</v>
      </c>
      <c r="I16" s="35">
        <v>25</v>
      </c>
      <c r="J16" s="35">
        <v>25</v>
      </c>
      <c r="K16" s="36" t="s">
        <v>31</v>
      </c>
      <c r="L16" s="36"/>
    </row>
    <row r="17" s="1" customFormat="1" ht="38" customHeight="1" spans="1:12">
      <c r="A17" s="20" t="s">
        <v>63</v>
      </c>
      <c r="B17" s="20"/>
      <c r="C17" s="21" t="s">
        <v>116</v>
      </c>
      <c r="D17" s="21" t="s">
        <v>399</v>
      </c>
      <c r="E17" s="22" t="s">
        <v>275</v>
      </c>
      <c r="F17" s="22" t="s">
        <v>400</v>
      </c>
      <c r="G17" s="22" t="s">
        <v>255</v>
      </c>
      <c r="H17" s="40" t="s">
        <v>400</v>
      </c>
      <c r="I17" s="35">
        <v>25</v>
      </c>
      <c r="J17" s="35">
        <v>25</v>
      </c>
      <c r="K17" s="36" t="s">
        <v>31</v>
      </c>
      <c r="L17" s="36"/>
    </row>
    <row r="18" s="1" customFormat="1" ht="38" customHeight="1" spans="1:12">
      <c r="A18" s="20" t="s">
        <v>70</v>
      </c>
      <c r="B18" s="24"/>
      <c r="C18" s="21" t="s">
        <v>136</v>
      </c>
      <c r="D18" s="21" t="s">
        <v>401</v>
      </c>
      <c r="E18" s="22" t="s">
        <v>293</v>
      </c>
      <c r="F18" s="22" t="s">
        <v>402</v>
      </c>
      <c r="G18" s="22" t="s">
        <v>68</v>
      </c>
      <c r="H18" s="40" t="s">
        <v>403</v>
      </c>
      <c r="I18" s="35">
        <v>30</v>
      </c>
      <c r="J18" s="35">
        <v>30</v>
      </c>
      <c r="K18" s="36" t="s">
        <v>31</v>
      </c>
      <c r="L18" s="36"/>
    </row>
    <row r="19" s="1" customFormat="1" ht="38" customHeight="1" spans="1:12">
      <c r="A19" s="20" t="s">
        <v>76</v>
      </c>
      <c r="B19" s="24"/>
      <c r="C19" s="21" t="s">
        <v>122</v>
      </c>
      <c r="D19" s="21" t="s">
        <v>171</v>
      </c>
      <c r="E19" s="22" t="s">
        <v>275</v>
      </c>
      <c r="F19" s="22" t="s">
        <v>189</v>
      </c>
      <c r="G19" s="22" t="s">
        <v>68</v>
      </c>
      <c r="H19" s="40" t="s">
        <v>189</v>
      </c>
      <c r="I19" s="35">
        <v>10</v>
      </c>
      <c r="J19" s="35">
        <v>10</v>
      </c>
      <c r="K19" s="36" t="s">
        <v>31</v>
      </c>
      <c r="L19" s="36"/>
    </row>
    <row r="20" s="3" customFormat="1" ht="67" customHeight="1" spans="1:12">
      <c r="A20" s="6" t="s">
        <v>124</v>
      </c>
      <c r="B20" s="6"/>
      <c r="C20" s="6"/>
      <c r="D20" s="13" t="s">
        <v>31</v>
      </c>
      <c r="E20" s="13"/>
      <c r="F20" s="13"/>
      <c r="G20" s="13"/>
      <c r="H20" s="13"/>
      <c r="I20" s="13"/>
      <c r="J20" s="13"/>
      <c r="K20" s="13"/>
      <c r="L20" s="13"/>
    </row>
    <row r="21" s="3" customFormat="1" ht="30" customHeight="1" spans="1:12">
      <c r="A21" s="5" t="s">
        <v>125</v>
      </c>
      <c r="B21" s="5"/>
      <c r="C21" s="5"/>
      <c r="D21" s="5"/>
      <c r="E21" s="5"/>
      <c r="F21" s="5"/>
      <c r="G21" s="5"/>
      <c r="H21" s="5"/>
      <c r="I21" s="6" t="s">
        <v>126</v>
      </c>
      <c r="J21" s="6" t="s">
        <v>127</v>
      </c>
      <c r="K21" s="6" t="s">
        <v>128</v>
      </c>
      <c r="L21" s="6"/>
    </row>
    <row r="22" s="2" customFormat="1" ht="35" customHeight="1" spans="1:12">
      <c r="A22" s="5"/>
      <c r="B22" s="5"/>
      <c r="C22" s="5"/>
      <c r="D22" s="5"/>
      <c r="E22" s="5"/>
      <c r="F22" s="5"/>
      <c r="G22" s="5"/>
      <c r="H22" s="5"/>
      <c r="I22" s="27">
        <v>100</v>
      </c>
      <c r="J22" s="27">
        <v>100</v>
      </c>
      <c r="K22" s="37" t="s">
        <v>129</v>
      </c>
      <c r="L22" s="38"/>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workbookViewId="0">
      <selection activeCell="D20" sqref="D20:L20"/>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404</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350000</v>
      </c>
      <c r="E6" s="11"/>
      <c r="F6" s="11">
        <v>350000</v>
      </c>
      <c r="G6" s="11"/>
      <c r="H6" s="39">
        <v>350000</v>
      </c>
      <c r="I6" s="25">
        <v>10</v>
      </c>
      <c r="J6" s="25">
        <v>1</v>
      </c>
      <c r="K6" s="25">
        <v>10</v>
      </c>
      <c r="L6" s="26"/>
    </row>
    <row r="7" s="2" customFormat="1" ht="30" customHeight="1" spans="1:12">
      <c r="A7" s="9"/>
      <c r="B7" s="9"/>
      <c r="C7" s="9" t="s">
        <v>48</v>
      </c>
      <c r="D7" s="11">
        <v>350000</v>
      </c>
      <c r="E7" s="11"/>
      <c r="F7" s="11">
        <v>350000</v>
      </c>
      <c r="G7" s="11"/>
      <c r="H7" s="39">
        <v>350000</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405</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64</v>
      </c>
      <c r="D16" s="21" t="s">
        <v>406</v>
      </c>
      <c r="E16" s="22" t="s">
        <v>275</v>
      </c>
      <c r="F16" s="22" t="s">
        <v>74</v>
      </c>
      <c r="G16" s="22" t="s">
        <v>68</v>
      </c>
      <c r="H16" s="40" t="s">
        <v>74</v>
      </c>
      <c r="I16" s="35">
        <v>25</v>
      </c>
      <c r="J16" s="35">
        <v>25</v>
      </c>
      <c r="K16" s="36" t="s">
        <v>31</v>
      </c>
      <c r="L16" s="36"/>
    </row>
    <row r="17" s="1" customFormat="1" ht="38" customHeight="1" spans="1:12">
      <c r="A17" s="20" t="s">
        <v>63</v>
      </c>
      <c r="B17" s="20"/>
      <c r="C17" s="21" t="s">
        <v>116</v>
      </c>
      <c r="D17" s="21" t="s">
        <v>117</v>
      </c>
      <c r="E17" s="22" t="s">
        <v>275</v>
      </c>
      <c r="F17" s="22" t="s">
        <v>407</v>
      </c>
      <c r="G17" s="22" t="s">
        <v>120</v>
      </c>
      <c r="H17" s="40" t="s">
        <v>407</v>
      </c>
      <c r="I17" s="35">
        <v>20</v>
      </c>
      <c r="J17" s="35">
        <v>20</v>
      </c>
      <c r="K17" s="36" t="s">
        <v>31</v>
      </c>
      <c r="L17" s="36"/>
    </row>
    <row r="18" s="1" customFormat="1" ht="38" customHeight="1" spans="1:12">
      <c r="A18" s="20" t="s">
        <v>70</v>
      </c>
      <c r="B18" s="24"/>
      <c r="C18" s="21" t="s">
        <v>136</v>
      </c>
      <c r="D18" s="21" t="s">
        <v>408</v>
      </c>
      <c r="E18" s="22" t="s">
        <v>275</v>
      </c>
      <c r="F18" s="22" t="s">
        <v>74</v>
      </c>
      <c r="G18" s="22" t="s">
        <v>68</v>
      </c>
      <c r="H18" s="40" t="s">
        <v>74</v>
      </c>
      <c r="I18" s="35">
        <v>30</v>
      </c>
      <c r="J18" s="35">
        <v>30</v>
      </c>
      <c r="K18" s="36" t="s">
        <v>31</v>
      </c>
      <c r="L18" s="36"/>
    </row>
    <row r="19" s="1" customFormat="1" ht="38" customHeight="1" spans="1:12">
      <c r="A19" s="20" t="s">
        <v>76</v>
      </c>
      <c r="B19" s="24"/>
      <c r="C19" s="21" t="s">
        <v>122</v>
      </c>
      <c r="D19" s="21" t="s">
        <v>306</v>
      </c>
      <c r="E19" s="22" t="s">
        <v>275</v>
      </c>
      <c r="F19" s="22" t="s">
        <v>409</v>
      </c>
      <c r="G19" s="22" t="s">
        <v>68</v>
      </c>
      <c r="H19" s="40" t="s">
        <v>409</v>
      </c>
      <c r="I19" s="35">
        <v>15</v>
      </c>
      <c r="J19" s="35">
        <v>15</v>
      </c>
      <c r="K19" s="36" t="s">
        <v>31</v>
      </c>
      <c r="L19" s="36"/>
    </row>
    <row r="20" s="3" customFormat="1" ht="67" customHeight="1" spans="1:12">
      <c r="A20" s="6" t="s">
        <v>124</v>
      </c>
      <c r="B20" s="6"/>
      <c r="C20" s="6"/>
      <c r="D20" s="13" t="s">
        <v>31</v>
      </c>
      <c r="E20" s="13"/>
      <c r="F20" s="13"/>
      <c r="G20" s="13"/>
      <c r="H20" s="13"/>
      <c r="I20" s="13"/>
      <c r="J20" s="13"/>
      <c r="K20" s="13"/>
      <c r="L20" s="13"/>
    </row>
    <row r="21" s="3" customFormat="1" ht="30" customHeight="1" spans="1:12">
      <c r="A21" s="5" t="s">
        <v>125</v>
      </c>
      <c r="B21" s="5"/>
      <c r="C21" s="5"/>
      <c r="D21" s="5"/>
      <c r="E21" s="5"/>
      <c r="F21" s="5"/>
      <c r="G21" s="5"/>
      <c r="H21" s="5"/>
      <c r="I21" s="6" t="s">
        <v>126</v>
      </c>
      <c r="J21" s="6" t="s">
        <v>127</v>
      </c>
      <c r="K21" s="6" t="s">
        <v>128</v>
      </c>
      <c r="L21" s="6"/>
    </row>
    <row r="22" s="2" customFormat="1" ht="35" customHeight="1" spans="1:12">
      <c r="A22" s="5"/>
      <c r="B22" s="5"/>
      <c r="C22" s="5"/>
      <c r="D22" s="5"/>
      <c r="E22" s="5"/>
      <c r="F22" s="5"/>
      <c r="G22" s="5"/>
      <c r="H22" s="5"/>
      <c r="I22" s="27">
        <v>100</v>
      </c>
      <c r="J22" s="27">
        <v>100</v>
      </c>
      <c r="K22" s="37" t="s">
        <v>129</v>
      </c>
      <c r="L22" s="38"/>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7"/>
  <sheetViews>
    <sheetView workbookViewId="0">
      <selection activeCell="I16" sqref="I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410</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f>47600000+19421870</f>
        <v>67021870</v>
      </c>
      <c r="G6" s="11"/>
      <c r="H6" s="12">
        <v>67021870</v>
      </c>
      <c r="I6" s="25">
        <v>10</v>
      </c>
      <c r="J6" s="25">
        <v>1</v>
      </c>
      <c r="K6" s="25">
        <v>10</v>
      </c>
      <c r="L6" s="26" t="s">
        <v>411</v>
      </c>
    </row>
    <row r="7" s="2" customFormat="1" ht="30" customHeight="1" spans="1:12">
      <c r="A7" s="9"/>
      <c r="B7" s="9"/>
      <c r="C7" s="9" t="s">
        <v>48</v>
      </c>
      <c r="D7" s="11">
        <v>0</v>
      </c>
      <c r="E7" s="11"/>
      <c r="F7" s="11"/>
      <c r="G7" s="11"/>
      <c r="H7" s="39"/>
      <c r="I7" s="9"/>
      <c r="J7" s="27"/>
      <c r="K7" s="5"/>
      <c r="L7" s="26"/>
    </row>
    <row r="8" s="2" customFormat="1" ht="30" customHeight="1" spans="1:12">
      <c r="A8" s="9"/>
      <c r="B8" s="9"/>
      <c r="C8" s="10" t="s">
        <v>97</v>
      </c>
      <c r="D8" s="11">
        <v>0</v>
      </c>
      <c r="E8" s="11"/>
      <c r="F8" s="11">
        <f>47600000+19421870</f>
        <v>67021870</v>
      </c>
      <c r="G8" s="11"/>
      <c r="H8" s="12">
        <v>67021870</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412</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413</v>
      </c>
      <c r="E16" s="22" t="s">
        <v>275</v>
      </c>
      <c r="F16" s="22" t="s">
        <v>414</v>
      </c>
      <c r="G16" s="22" t="s">
        <v>277</v>
      </c>
      <c r="H16" s="23" t="s">
        <v>75</v>
      </c>
      <c r="I16" s="35">
        <v>8</v>
      </c>
      <c r="J16" s="35">
        <v>8</v>
      </c>
      <c r="K16" s="36" t="s">
        <v>31</v>
      </c>
      <c r="L16" s="36"/>
    </row>
    <row r="17" s="1" customFormat="1" ht="38" customHeight="1" spans="1:12">
      <c r="A17" s="20" t="s">
        <v>63</v>
      </c>
      <c r="B17" s="20"/>
      <c r="C17" s="21" t="s">
        <v>109</v>
      </c>
      <c r="D17" s="21" t="s">
        <v>415</v>
      </c>
      <c r="E17" s="22" t="s">
        <v>275</v>
      </c>
      <c r="F17" s="22" t="s">
        <v>416</v>
      </c>
      <c r="G17" s="22" t="s">
        <v>417</v>
      </c>
      <c r="H17" s="23" t="s">
        <v>75</v>
      </c>
      <c r="I17" s="35">
        <v>8</v>
      </c>
      <c r="J17" s="35">
        <v>8</v>
      </c>
      <c r="K17" s="36" t="s">
        <v>31</v>
      </c>
      <c r="L17" s="36"/>
    </row>
    <row r="18" s="1" customFormat="1" ht="38" customHeight="1" spans="1:12">
      <c r="A18" s="20" t="s">
        <v>63</v>
      </c>
      <c r="B18" s="20"/>
      <c r="C18" s="21" t="s">
        <v>64</v>
      </c>
      <c r="D18" s="21" t="s">
        <v>418</v>
      </c>
      <c r="E18" s="22" t="s">
        <v>275</v>
      </c>
      <c r="F18" s="22" t="s">
        <v>74</v>
      </c>
      <c r="G18" s="22" t="s">
        <v>68</v>
      </c>
      <c r="H18" s="23" t="s">
        <v>75</v>
      </c>
      <c r="I18" s="35">
        <v>8</v>
      </c>
      <c r="J18" s="35">
        <v>8</v>
      </c>
      <c r="K18" s="36" t="s">
        <v>31</v>
      </c>
      <c r="L18" s="36"/>
    </row>
    <row r="19" s="1" customFormat="1" ht="38" customHeight="1" spans="1:12">
      <c r="A19" s="20" t="s">
        <v>63</v>
      </c>
      <c r="B19" s="20"/>
      <c r="C19" s="21" t="s">
        <v>114</v>
      </c>
      <c r="D19" s="21" t="s">
        <v>150</v>
      </c>
      <c r="E19" s="22" t="s">
        <v>275</v>
      </c>
      <c r="F19" s="22" t="s">
        <v>74</v>
      </c>
      <c r="G19" s="22" t="s">
        <v>68</v>
      </c>
      <c r="H19" s="23" t="s">
        <v>75</v>
      </c>
      <c r="I19" s="35">
        <v>8</v>
      </c>
      <c r="J19" s="35">
        <v>8</v>
      </c>
      <c r="K19" s="36" t="s">
        <v>31</v>
      </c>
      <c r="L19" s="36"/>
    </row>
    <row r="20" s="1" customFormat="1" ht="38" customHeight="1" spans="1:12">
      <c r="A20" s="20" t="s">
        <v>63</v>
      </c>
      <c r="B20" s="20"/>
      <c r="C20" s="21" t="s">
        <v>114</v>
      </c>
      <c r="D20" s="21" t="s">
        <v>419</v>
      </c>
      <c r="E20" s="22" t="s">
        <v>275</v>
      </c>
      <c r="F20" s="22" t="s">
        <v>420</v>
      </c>
      <c r="G20" s="22" t="s">
        <v>179</v>
      </c>
      <c r="H20" s="23" t="s">
        <v>420</v>
      </c>
      <c r="I20" s="35">
        <v>8</v>
      </c>
      <c r="J20" s="35">
        <v>8</v>
      </c>
      <c r="K20" s="36" t="s">
        <v>31</v>
      </c>
      <c r="L20" s="36"/>
    </row>
    <row r="21" s="1" customFormat="1" ht="38" customHeight="1" spans="1:12">
      <c r="A21" s="20" t="s">
        <v>63</v>
      </c>
      <c r="B21" s="20"/>
      <c r="C21" s="21" t="s">
        <v>116</v>
      </c>
      <c r="D21" s="21" t="s">
        <v>117</v>
      </c>
      <c r="E21" s="22" t="s">
        <v>275</v>
      </c>
      <c r="F21" s="22" t="s">
        <v>421</v>
      </c>
      <c r="G21" s="22" t="s">
        <v>120</v>
      </c>
      <c r="H21" s="23" t="s">
        <v>75</v>
      </c>
      <c r="I21" s="35">
        <v>10</v>
      </c>
      <c r="J21" s="35">
        <v>10</v>
      </c>
      <c r="K21" s="36" t="s">
        <v>31</v>
      </c>
      <c r="L21" s="36"/>
    </row>
    <row r="22" s="1" customFormat="1" ht="38" customHeight="1" spans="1:12">
      <c r="A22" s="20" t="s">
        <v>70</v>
      </c>
      <c r="B22" s="24"/>
      <c r="C22" s="21" t="s">
        <v>136</v>
      </c>
      <c r="D22" s="21" t="s">
        <v>422</v>
      </c>
      <c r="E22" s="22" t="s">
        <v>293</v>
      </c>
      <c r="F22" s="22" t="s">
        <v>79</v>
      </c>
      <c r="G22" s="22" t="s">
        <v>68</v>
      </c>
      <c r="H22" s="23" t="s">
        <v>75</v>
      </c>
      <c r="I22" s="35">
        <v>15</v>
      </c>
      <c r="J22" s="35">
        <v>15</v>
      </c>
      <c r="K22" s="36" t="s">
        <v>31</v>
      </c>
      <c r="L22" s="36"/>
    </row>
    <row r="23" s="1" customFormat="1" ht="38" customHeight="1" spans="1:12">
      <c r="A23" s="20" t="s">
        <v>70</v>
      </c>
      <c r="B23" s="24"/>
      <c r="C23" s="21" t="s">
        <v>299</v>
      </c>
      <c r="D23" s="21" t="s">
        <v>423</v>
      </c>
      <c r="E23" s="22" t="s">
        <v>293</v>
      </c>
      <c r="F23" s="22" t="s">
        <v>74</v>
      </c>
      <c r="G23" s="22" t="s">
        <v>68</v>
      </c>
      <c r="H23" s="23" t="s">
        <v>75</v>
      </c>
      <c r="I23" s="35">
        <v>15</v>
      </c>
      <c r="J23" s="35">
        <v>15</v>
      </c>
      <c r="K23" s="36" t="s">
        <v>31</v>
      </c>
      <c r="L23" s="36"/>
    </row>
    <row r="24" s="1" customFormat="1" ht="38" customHeight="1" spans="1:12">
      <c r="A24" s="20" t="s">
        <v>76</v>
      </c>
      <c r="B24" s="24"/>
      <c r="C24" s="21" t="s">
        <v>122</v>
      </c>
      <c r="D24" s="21" t="s">
        <v>424</v>
      </c>
      <c r="E24" s="22" t="s">
        <v>293</v>
      </c>
      <c r="F24" s="22" t="s">
        <v>79</v>
      </c>
      <c r="G24" s="22" t="s">
        <v>68</v>
      </c>
      <c r="H24" s="23" t="s">
        <v>75</v>
      </c>
      <c r="I24" s="35">
        <v>10</v>
      </c>
      <c r="J24" s="35">
        <v>10</v>
      </c>
      <c r="K24" s="36" t="s">
        <v>31</v>
      </c>
      <c r="L24" s="36"/>
    </row>
    <row r="25" s="3" customFormat="1" ht="67" customHeight="1" spans="1:12">
      <c r="A25" s="6" t="s">
        <v>124</v>
      </c>
      <c r="B25" s="6"/>
      <c r="C25" s="6"/>
      <c r="D25" s="13" t="s">
        <v>31</v>
      </c>
      <c r="E25" s="13"/>
      <c r="F25" s="13"/>
      <c r="G25" s="13"/>
      <c r="H25" s="13"/>
      <c r="I25" s="13"/>
      <c r="J25" s="13"/>
      <c r="K25" s="13"/>
      <c r="L25" s="13"/>
    </row>
    <row r="26" s="3" customFormat="1" ht="30" customHeight="1" spans="1:12">
      <c r="A26" s="5" t="s">
        <v>125</v>
      </c>
      <c r="B26" s="5"/>
      <c r="C26" s="5"/>
      <c r="D26" s="5"/>
      <c r="E26" s="5"/>
      <c r="F26" s="5"/>
      <c r="G26" s="5"/>
      <c r="H26" s="5"/>
      <c r="I26" s="6" t="s">
        <v>126</v>
      </c>
      <c r="J26" s="6" t="s">
        <v>127</v>
      </c>
      <c r="K26" s="6" t="s">
        <v>128</v>
      </c>
      <c r="L26" s="6"/>
    </row>
    <row r="27" s="2" customFormat="1" ht="35" customHeight="1" spans="1:12">
      <c r="A27" s="5"/>
      <c r="B27" s="5"/>
      <c r="C27" s="5"/>
      <c r="D27" s="5"/>
      <c r="E27" s="5"/>
      <c r="F27" s="5"/>
      <c r="G27" s="5"/>
      <c r="H27" s="5"/>
      <c r="I27" s="27">
        <v>100</v>
      </c>
      <c r="J27" s="27">
        <v>100</v>
      </c>
      <c r="K27" s="37" t="s">
        <v>129</v>
      </c>
      <c r="L27" s="38"/>
    </row>
  </sheetData>
  <mergeCells count="5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0:A11"/>
    <mergeCell ref="I7:I9"/>
    <mergeCell ref="K7:K9"/>
    <mergeCell ref="L6:L9"/>
    <mergeCell ref="A5:B9"/>
    <mergeCell ref="A26:H27"/>
  </mergeCells>
  <pageMargins left="0.75" right="0.75" top="1" bottom="1" header="0.5" footer="0.5"/>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11" workbookViewId="0">
      <selection activeCell="I16" sqref="I16:I21"/>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425</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61000000</v>
      </c>
      <c r="G6" s="11"/>
      <c r="H6" s="12">
        <v>24483969.15</v>
      </c>
      <c r="I6" s="25">
        <v>10</v>
      </c>
      <c r="J6" s="25">
        <v>0.4</v>
      </c>
      <c r="K6" s="25">
        <v>4</v>
      </c>
      <c r="L6" s="26" t="s">
        <v>426</v>
      </c>
    </row>
    <row r="7" s="2" customFormat="1" ht="30" customHeight="1" spans="1:12">
      <c r="A7" s="9"/>
      <c r="B7" s="9"/>
      <c r="C7" s="9" t="s">
        <v>48</v>
      </c>
      <c r="D7" s="11">
        <v>0</v>
      </c>
      <c r="E7" s="11"/>
      <c r="F7" s="11">
        <v>61000000</v>
      </c>
      <c r="G7" s="11"/>
      <c r="H7" s="12">
        <v>24483969.15</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427</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428</v>
      </c>
      <c r="E16" s="22" t="s">
        <v>275</v>
      </c>
      <c r="F16" s="22" t="s">
        <v>429</v>
      </c>
      <c r="G16" s="22" t="s">
        <v>430</v>
      </c>
      <c r="H16" s="23" t="s">
        <v>75</v>
      </c>
      <c r="I16" s="35">
        <v>15</v>
      </c>
      <c r="J16" s="35">
        <v>15</v>
      </c>
      <c r="K16" s="36" t="s">
        <v>31</v>
      </c>
      <c r="L16" s="36"/>
    </row>
    <row r="17" s="1" customFormat="1" ht="38" customHeight="1" spans="1:12">
      <c r="A17" s="20" t="s">
        <v>63</v>
      </c>
      <c r="B17" s="20"/>
      <c r="C17" s="21" t="s">
        <v>64</v>
      </c>
      <c r="D17" s="21" t="s">
        <v>431</v>
      </c>
      <c r="E17" s="22" t="s">
        <v>275</v>
      </c>
      <c r="F17" s="22" t="s">
        <v>432</v>
      </c>
      <c r="G17" s="22" t="s">
        <v>430</v>
      </c>
      <c r="H17" s="23" t="s">
        <v>75</v>
      </c>
      <c r="I17" s="35">
        <v>15</v>
      </c>
      <c r="J17" s="35">
        <v>15</v>
      </c>
      <c r="K17" s="36" t="s">
        <v>31</v>
      </c>
      <c r="L17" s="36"/>
    </row>
    <row r="18" s="1" customFormat="1" ht="38" customHeight="1" spans="1:12">
      <c r="A18" s="20" t="s">
        <v>63</v>
      </c>
      <c r="B18" s="20"/>
      <c r="C18" s="21" t="s">
        <v>114</v>
      </c>
      <c r="D18" s="21" t="s">
        <v>433</v>
      </c>
      <c r="E18" s="22" t="s">
        <v>275</v>
      </c>
      <c r="F18" s="22" t="s">
        <v>434</v>
      </c>
      <c r="G18" s="22" t="s">
        <v>430</v>
      </c>
      <c r="H18" s="23" t="s">
        <v>75</v>
      </c>
      <c r="I18" s="35">
        <v>10</v>
      </c>
      <c r="J18" s="35">
        <v>10</v>
      </c>
      <c r="K18" s="36" t="s">
        <v>31</v>
      </c>
      <c r="L18" s="36"/>
    </row>
    <row r="19" s="1" customFormat="1" ht="38" customHeight="1" spans="1:12">
      <c r="A19" s="20" t="s">
        <v>63</v>
      </c>
      <c r="B19" s="20"/>
      <c r="C19" s="21" t="s">
        <v>116</v>
      </c>
      <c r="D19" s="21" t="s">
        <v>117</v>
      </c>
      <c r="E19" s="22" t="s">
        <v>275</v>
      </c>
      <c r="F19" s="22" t="s">
        <v>435</v>
      </c>
      <c r="G19" s="22" t="s">
        <v>430</v>
      </c>
      <c r="H19" s="23" t="s">
        <v>75</v>
      </c>
      <c r="I19" s="35">
        <v>10</v>
      </c>
      <c r="J19" s="35">
        <v>10</v>
      </c>
      <c r="K19" s="36" t="s">
        <v>31</v>
      </c>
      <c r="L19" s="36"/>
    </row>
    <row r="20" s="1" customFormat="1" ht="38" customHeight="1" spans="1:12">
      <c r="A20" s="20" t="s">
        <v>70</v>
      </c>
      <c r="B20" s="24"/>
      <c r="C20" s="21" t="s">
        <v>136</v>
      </c>
      <c r="D20" s="21" t="s">
        <v>235</v>
      </c>
      <c r="E20" s="22" t="s">
        <v>275</v>
      </c>
      <c r="F20" s="22" t="s">
        <v>257</v>
      </c>
      <c r="G20" s="22" t="s">
        <v>430</v>
      </c>
      <c r="H20" s="23" t="s">
        <v>75</v>
      </c>
      <c r="I20" s="35">
        <v>30</v>
      </c>
      <c r="J20" s="35">
        <v>30</v>
      </c>
      <c r="K20" s="36" t="s">
        <v>31</v>
      </c>
      <c r="L20" s="36"/>
    </row>
    <row r="21" s="1" customFormat="1" ht="38" customHeight="1" spans="1:12">
      <c r="A21" s="20" t="s">
        <v>76</v>
      </c>
      <c r="B21" s="24"/>
      <c r="C21" s="21" t="s">
        <v>122</v>
      </c>
      <c r="D21" s="21" t="s">
        <v>436</v>
      </c>
      <c r="E21" s="22" t="s">
        <v>275</v>
      </c>
      <c r="F21" s="22" t="s">
        <v>437</v>
      </c>
      <c r="G21" s="22" t="s">
        <v>430</v>
      </c>
      <c r="H21" s="23" t="s">
        <v>75</v>
      </c>
      <c r="I21" s="35">
        <v>10</v>
      </c>
      <c r="J21" s="35">
        <v>10</v>
      </c>
      <c r="K21" s="36" t="s">
        <v>31</v>
      </c>
      <c r="L21" s="36"/>
    </row>
    <row r="22" s="3" customFormat="1" ht="67" customHeight="1" spans="1:12">
      <c r="A22" s="6" t="s">
        <v>124</v>
      </c>
      <c r="B22" s="6"/>
      <c r="C22" s="6"/>
      <c r="D22" s="13" t="s">
        <v>31</v>
      </c>
      <c r="E22" s="13"/>
      <c r="F22" s="13"/>
      <c r="G22" s="13"/>
      <c r="H22" s="13"/>
      <c r="I22" s="13"/>
      <c r="J22" s="13"/>
      <c r="K22" s="13"/>
      <c r="L22" s="13"/>
    </row>
    <row r="23" s="3" customFormat="1" ht="30" customHeight="1" spans="1:12">
      <c r="A23" s="5" t="s">
        <v>125</v>
      </c>
      <c r="B23" s="5"/>
      <c r="C23" s="5"/>
      <c r="D23" s="5"/>
      <c r="E23" s="5"/>
      <c r="F23" s="5"/>
      <c r="G23" s="5"/>
      <c r="H23" s="5"/>
      <c r="I23" s="6" t="s">
        <v>126</v>
      </c>
      <c r="J23" s="6" t="s">
        <v>127</v>
      </c>
      <c r="K23" s="6" t="s">
        <v>128</v>
      </c>
      <c r="L23" s="6"/>
    </row>
    <row r="24" s="2" customFormat="1" ht="35" customHeight="1" spans="1:12">
      <c r="A24" s="5"/>
      <c r="B24" s="5"/>
      <c r="C24" s="5"/>
      <c r="D24" s="5"/>
      <c r="E24" s="5"/>
      <c r="F24" s="5"/>
      <c r="G24" s="5"/>
      <c r="H24" s="5"/>
      <c r="I24" s="27">
        <v>100</v>
      </c>
      <c r="J24" s="27">
        <v>94</v>
      </c>
      <c r="K24" s="37" t="s">
        <v>129</v>
      </c>
      <c r="L24" s="38"/>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C3" sqref="C3:L3"/>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438</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1610000</v>
      </c>
      <c r="E6" s="11"/>
      <c r="F6" s="11">
        <v>1610000</v>
      </c>
      <c r="G6" s="11"/>
      <c r="H6" s="39">
        <v>1610000</v>
      </c>
      <c r="I6" s="25">
        <v>10</v>
      </c>
      <c r="J6" s="25">
        <v>1</v>
      </c>
      <c r="K6" s="25">
        <v>10</v>
      </c>
      <c r="L6" s="26"/>
    </row>
    <row r="7" s="2" customFormat="1" ht="30" customHeight="1" spans="1:12">
      <c r="A7" s="9"/>
      <c r="B7" s="9"/>
      <c r="C7" s="9" t="s">
        <v>48</v>
      </c>
      <c r="D7" s="11">
        <v>1610000</v>
      </c>
      <c r="E7" s="11"/>
      <c r="F7" s="11">
        <v>1610000</v>
      </c>
      <c r="G7" s="11"/>
      <c r="H7" s="39">
        <v>1610000</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439</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109</v>
      </c>
      <c r="D16" s="21" t="s">
        <v>440</v>
      </c>
      <c r="E16" s="22" t="s">
        <v>275</v>
      </c>
      <c r="F16" s="22" t="s">
        <v>441</v>
      </c>
      <c r="G16" s="22" t="s">
        <v>442</v>
      </c>
      <c r="H16" s="22" t="s">
        <v>441</v>
      </c>
      <c r="I16" s="35">
        <v>10</v>
      </c>
      <c r="J16" s="35">
        <v>10</v>
      </c>
      <c r="K16" s="36" t="s">
        <v>31</v>
      </c>
      <c r="L16" s="36"/>
    </row>
    <row r="17" s="1" customFormat="1" ht="38" customHeight="1" spans="1:12">
      <c r="A17" s="20" t="s">
        <v>63</v>
      </c>
      <c r="B17" s="20"/>
      <c r="C17" s="21" t="s">
        <v>64</v>
      </c>
      <c r="D17" s="21" t="s">
        <v>443</v>
      </c>
      <c r="E17" s="22" t="s">
        <v>275</v>
      </c>
      <c r="F17" s="22" t="s">
        <v>74</v>
      </c>
      <c r="G17" s="22" t="s">
        <v>68</v>
      </c>
      <c r="H17" s="22" t="s">
        <v>74</v>
      </c>
      <c r="I17" s="35">
        <v>20</v>
      </c>
      <c r="J17" s="35">
        <v>20</v>
      </c>
      <c r="K17" s="36" t="s">
        <v>31</v>
      </c>
      <c r="L17" s="36"/>
    </row>
    <row r="18" s="1" customFormat="1" ht="38" customHeight="1" spans="1:12">
      <c r="A18" s="20" t="s">
        <v>63</v>
      </c>
      <c r="B18" s="20"/>
      <c r="C18" s="21" t="s">
        <v>114</v>
      </c>
      <c r="D18" s="21" t="s">
        <v>444</v>
      </c>
      <c r="E18" s="22" t="s">
        <v>293</v>
      </c>
      <c r="F18" s="22" t="s">
        <v>74</v>
      </c>
      <c r="G18" s="22" t="s">
        <v>68</v>
      </c>
      <c r="H18" s="22" t="s">
        <v>74</v>
      </c>
      <c r="I18" s="35">
        <v>10</v>
      </c>
      <c r="J18" s="35">
        <v>10</v>
      </c>
      <c r="K18" s="36" t="s">
        <v>31</v>
      </c>
      <c r="L18" s="36"/>
    </row>
    <row r="19" s="1" customFormat="1" ht="38" customHeight="1" spans="1:12">
      <c r="A19" s="20" t="s">
        <v>63</v>
      </c>
      <c r="B19" s="20"/>
      <c r="C19" s="21" t="s">
        <v>116</v>
      </c>
      <c r="D19" s="21" t="s">
        <v>117</v>
      </c>
      <c r="E19" s="22" t="s">
        <v>275</v>
      </c>
      <c r="F19" s="22" t="s">
        <v>445</v>
      </c>
      <c r="G19" s="22" t="s">
        <v>255</v>
      </c>
      <c r="H19" s="22" t="s">
        <v>445</v>
      </c>
      <c r="I19" s="35">
        <v>10</v>
      </c>
      <c r="J19" s="35">
        <v>10</v>
      </c>
      <c r="K19" s="36" t="s">
        <v>31</v>
      </c>
      <c r="L19" s="36"/>
    </row>
    <row r="20" s="1" customFormat="1" ht="38" customHeight="1" spans="1:12">
      <c r="A20" s="20" t="s">
        <v>70</v>
      </c>
      <c r="B20" s="24"/>
      <c r="C20" s="21" t="s">
        <v>154</v>
      </c>
      <c r="D20" s="21" t="s">
        <v>446</v>
      </c>
      <c r="E20" s="22" t="s">
        <v>275</v>
      </c>
      <c r="F20" s="22" t="s">
        <v>409</v>
      </c>
      <c r="G20" s="22" t="s">
        <v>68</v>
      </c>
      <c r="H20" s="22" t="s">
        <v>409</v>
      </c>
      <c r="I20" s="35">
        <v>15</v>
      </c>
      <c r="J20" s="35">
        <v>15</v>
      </c>
      <c r="K20" s="36" t="s">
        <v>31</v>
      </c>
      <c r="L20" s="36"/>
    </row>
    <row r="21" s="1" customFormat="1" ht="38" customHeight="1" spans="1:12">
      <c r="A21" s="20" t="s">
        <v>70</v>
      </c>
      <c r="B21" s="24"/>
      <c r="C21" s="21" t="s">
        <v>71</v>
      </c>
      <c r="D21" s="21" t="s">
        <v>447</v>
      </c>
      <c r="E21" s="22" t="s">
        <v>293</v>
      </c>
      <c r="F21" s="22" t="s">
        <v>168</v>
      </c>
      <c r="G21" s="22" t="s">
        <v>68</v>
      </c>
      <c r="H21" s="22" t="s">
        <v>168</v>
      </c>
      <c r="I21" s="35">
        <v>15</v>
      </c>
      <c r="J21" s="35">
        <v>15</v>
      </c>
      <c r="K21" s="36" t="s">
        <v>31</v>
      </c>
      <c r="L21" s="36"/>
    </row>
    <row r="22" s="1" customFormat="1" ht="38" customHeight="1" spans="1:12">
      <c r="A22" s="20" t="s">
        <v>76</v>
      </c>
      <c r="B22" s="24"/>
      <c r="C22" s="21" t="s">
        <v>77</v>
      </c>
      <c r="D22" s="21" t="s">
        <v>448</v>
      </c>
      <c r="E22" s="22" t="s">
        <v>275</v>
      </c>
      <c r="F22" s="22" t="s">
        <v>189</v>
      </c>
      <c r="G22" s="22" t="s">
        <v>68</v>
      </c>
      <c r="H22" s="22" t="s">
        <v>189</v>
      </c>
      <c r="I22" s="35">
        <v>10</v>
      </c>
      <c r="J22" s="35">
        <v>10</v>
      </c>
      <c r="K22" s="36" t="s">
        <v>31</v>
      </c>
      <c r="L22" s="36"/>
    </row>
    <row r="23" s="3" customFormat="1" ht="67" customHeight="1" spans="1:12">
      <c r="A23" s="6" t="s">
        <v>124</v>
      </c>
      <c r="B23" s="6"/>
      <c r="C23" s="6"/>
      <c r="D23" s="13" t="s">
        <v>31</v>
      </c>
      <c r="E23" s="13"/>
      <c r="F23" s="13"/>
      <c r="G23" s="13"/>
      <c r="H23" s="13"/>
      <c r="I23" s="13"/>
      <c r="J23" s="13"/>
      <c r="K23" s="13"/>
      <c r="L23" s="13"/>
    </row>
    <row r="24" s="3" customFormat="1" ht="30" customHeight="1" spans="1:12">
      <c r="A24" s="5" t="s">
        <v>125</v>
      </c>
      <c r="B24" s="5"/>
      <c r="C24" s="5"/>
      <c r="D24" s="5"/>
      <c r="E24" s="5"/>
      <c r="F24" s="5"/>
      <c r="G24" s="5"/>
      <c r="H24" s="5"/>
      <c r="I24" s="6" t="s">
        <v>126</v>
      </c>
      <c r="J24" s="6" t="s">
        <v>127</v>
      </c>
      <c r="K24" s="6" t="s">
        <v>128</v>
      </c>
      <c r="L24" s="6"/>
    </row>
    <row r="25" s="2" customFormat="1" ht="35" customHeight="1" spans="1:12">
      <c r="A25" s="5"/>
      <c r="B25" s="5"/>
      <c r="C25" s="5"/>
      <c r="D25" s="5"/>
      <c r="E25" s="5"/>
      <c r="F25" s="5"/>
      <c r="G25" s="5"/>
      <c r="H25" s="5"/>
      <c r="I25" s="27">
        <v>100</v>
      </c>
      <c r="J25" s="27">
        <v>100</v>
      </c>
      <c r="K25" s="37" t="s">
        <v>129</v>
      </c>
      <c r="L25" s="38"/>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workbookViewId="0">
      <selection activeCell="I16" sqref="I16:I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449</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500000</v>
      </c>
      <c r="E6" s="11"/>
      <c r="F6" s="11">
        <v>500000</v>
      </c>
      <c r="G6" s="11"/>
      <c r="H6" s="39">
        <v>500000</v>
      </c>
      <c r="I6" s="25">
        <v>10</v>
      </c>
      <c r="J6" s="25">
        <v>1</v>
      </c>
      <c r="K6" s="25">
        <v>10</v>
      </c>
      <c r="L6" s="26"/>
    </row>
    <row r="7" s="2" customFormat="1" ht="30" customHeight="1" spans="1:12">
      <c r="A7" s="9"/>
      <c r="B7" s="9"/>
      <c r="C7" s="9" t="s">
        <v>48</v>
      </c>
      <c r="D7" s="11">
        <v>500000</v>
      </c>
      <c r="E7" s="11"/>
      <c r="F7" s="11">
        <v>500000</v>
      </c>
      <c r="G7" s="11"/>
      <c r="H7" s="39">
        <v>500000</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450</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64</v>
      </c>
      <c r="D16" s="21" t="s">
        <v>406</v>
      </c>
      <c r="E16" s="22" t="s">
        <v>275</v>
      </c>
      <c r="F16" s="22" t="s">
        <v>74</v>
      </c>
      <c r="G16" s="22" t="s">
        <v>68</v>
      </c>
      <c r="H16" s="40" t="s">
        <v>451</v>
      </c>
      <c r="I16" s="35">
        <v>25</v>
      </c>
      <c r="J16" s="35">
        <v>25</v>
      </c>
      <c r="K16" s="36" t="s">
        <v>31</v>
      </c>
      <c r="L16" s="36"/>
    </row>
    <row r="17" s="1" customFormat="1" ht="38" customHeight="1" spans="1:12">
      <c r="A17" s="20" t="s">
        <v>63</v>
      </c>
      <c r="B17" s="20"/>
      <c r="C17" s="21" t="s">
        <v>116</v>
      </c>
      <c r="D17" s="21" t="s">
        <v>117</v>
      </c>
      <c r="E17" s="22" t="s">
        <v>275</v>
      </c>
      <c r="F17" s="22" t="s">
        <v>452</v>
      </c>
      <c r="G17" s="22" t="s">
        <v>120</v>
      </c>
      <c r="H17" s="40" t="s">
        <v>452</v>
      </c>
      <c r="I17" s="35">
        <v>20</v>
      </c>
      <c r="J17" s="35">
        <v>20</v>
      </c>
      <c r="K17" s="36" t="s">
        <v>31</v>
      </c>
      <c r="L17" s="36"/>
    </row>
    <row r="18" s="1" customFormat="1" ht="38" customHeight="1" spans="1:12">
      <c r="A18" s="20" t="s">
        <v>70</v>
      </c>
      <c r="B18" s="24"/>
      <c r="C18" s="21" t="s">
        <v>136</v>
      </c>
      <c r="D18" s="21" t="s">
        <v>408</v>
      </c>
      <c r="E18" s="22" t="s">
        <v>275</v>
      </c>
      <c r="F18" s="22" t="s">
        <v>74</v>
      </c>
      <c r="G18" s="22" t="s">
        <v>68</v>
      </c>
      <c r="H18" s="40" t="s">
        <v>451</v>
      </c>
      <c r="I18" s="35">
        <v>30</v>
      </c>
      <c r="J18" s="35">
        <v>30</v>
      </c>
      <c r="K18" s="36" t="s">
        <v>31</v>
      </c>
      <c r="L18" s="36"/>
    </row>
    <row r="19" s="1" customFormat="1" ht="38" customHeight="1" spans="1:12">
      <c r="A19" s="20" t="s">
        <v>76</v>
      </c>
      <c r="B19" s="24"/>
      <c r="C19" s="21" t="s">
        <v>122</v>
      </c>
      <c r="D19" s="21" t="s">
        <v>306</v>
      </c>
      <c r="E19" s="22" t="s">
        <v>275</v>
      </c>
      <c r="F19" s="22" t="s">
        <v>409</v>
      </c>
      <c r="G19" s="22" t="s">
        <v>68</v>
      </c>
      <c r="H19" s="40" t="s">
        <v>453</v>
      </c>
      <c r="I19" s="35">
        <v>15</v>
      </c>
      <c r="J19" s="35">
        <v>15</v>
      </c>
      <c r="K19" s="36" t="s">
        <v>31</v>
      </c>
      <c r="L19" s="36"/>
    </row>
    <row r="20" s="3" customFormat="1" ht="67" customHeight="1" spans="1:12">
      <c r="A20" s="6" t="s">
        <v>124</v>
      </c>
      <c r="B20" s="6"/>
      <c r="C20" s="6"/>
      <c r="D20" s="13" t="s">
        <v>31</v>
      </c>
      <c r="E20" s="13"/>
      <c r="F20" s="13"/>
      <c r="G20" s="13"/>
      <c r="H20" s="13"/>
      <c r="I20" s="13"/>
      <c r="J20" s="13"/>
      <c r="K20" s="13"/>
      <c r="L20" s="13"/>
    </row>
    <row r="21" s="3" customFormat="1" ht="30" customHeight="1" spans="1:12">
      <c r="A21" s="5" t="s">
        <v>125</v>
      </c>
      <c r="B21" s="5"/>
      <c r="C21" s="5"/>
      <c r="D21" s="5"/>
      <c r="E21" s="5"/>
      <c r="F21" s="5"/>
      <c r="G21" s="5"/>
      <c r="H21" s="5"/>
      <c r="I21" s="6" t="s">
        <v>126</v>
      </c>
      <c r="J21" s="6" t="s">
        <v>127</v>
      </c>
      <c r="K21" s="6" t="s">
        <v>128</v>
      </c>
      <c r="L21" s="6"/>
    </row>
    <row r="22" s="2" customFormat="1" ht="35" customHeight="1" spans="1:12">
      <c r="A22" s="5"/>
      <c r="B22" s="5"/>
      <c r="C22" s="5"/>
      <c r="D22" s="5"/>
      <c r="E22" s="5"/>
      <c r="F22" s="5"/>
      <c r="G22" s="5"/>
      <c r="H22" s="5"/>
      <c r="I22" s="27">
        <v>100</v>
      </c>
      <c r="J22" s="27">
        <v>100</v>
      </c>
      <c r="K22" s="37" t="s">
        <v>129</v>
      </c>
      <c r="L22" s="38"/>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workbookViewId="0">
      <selection activeCell="I26" sqref="I26"/>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454</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150638442.55</v>
      </c>
      <c r="G6" s="11"/>
      <c r="H6" s="39">
        <v>150638442.55</v>
      </c>
      <c r="I6" s="25">
        <v>10</v>
      </c>
      <c r="J6" s="25">
        <v>1</v>
      </c>
      <c r="K6" s="25">
        <v>10</v>
      </c>
      <c r="L6" s="26" t="s">
        <v>96</v>
      </c>
    </row>
    <row r="7" s="2" customFormat="1" ht="30" customHeight="1" spans="1:12">
      <c r="A7" s="9"/>
      <c r="B7" s="9"/>
      <c r="C7" s="9" t="s">
        <v>48</v>
      </c>
      <c r="D7" s="11">
        <v>0</v>
      </c>
      <c r="E7" s="11"/>
      <c r="F7" s="11">
        <v>150638442.55</v>
      </c>
      <c r="G7" s="11"/>
      <c r="H7" s="39">
        <v>150638442.55</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455</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114</v>
      </c>
      <c r="D16" s="21" t="s">
        <v>115</v>
      </c>
      <c r="E16" s="22" t="s">
        <v>293</v>
      </c>
      <c r="F16" s="22" t="s">
        <v>74</v>
      </c>
      <c r="G16" s="22" t="s">
        <v>68</v>
      </c>
      <c r="H16" s="40" t="s">
        <v>74</v>
      </c>
      <c r="I16" s="35">
        <v>25</v>
      </c>
      <c r="J16" s="35">
        <v>25</v>
      </c>
      <c r="K16" s="36" t="s">
        <v>31</v>
      </c>
      <c r="L16" s="36"/>
    </row>
    <row r="17" s="1" customFormat="1" ht="38" customHeight="1" spans="1:12">
      <c r="A17" s="20" t="s">
        <v>63</v>
      </c>
      <c r="B17" s="20"/>
      <c r="C17" s="21" t="s">
        <v>116</v>
      </c>
      <c r="D17" s="21" t="s">
        <v>117</v>
      </c>
      <c r="E17" s="22" t="s">
        <v>275</v>
      </c>
      <c r="F17" s="22" t="s">
        <v>456</v>
      </c>
      <c r="G17" s="22" t="s">
        <v>457</v>
      </c>
      <c r="H17" s="40" t="s">
        <v>456</v>
      </c>
      <c r="I17" s="35">
        <v>25</v>
      </c>
      <c r="J17" s="35">
        <v>25</v>
      </c>
      <c r="K17" s="36" t="s">
        <v>31</v>
      </c>
      <c r="L17" s="36"/>
    </row>
    <row r="18" s="1" customFormat="1" ht="38" customHeight="1" spans="1:12">
      <c r="A18" s="20" t="s">
        <v>70</v>
      </c>
      <c r="B18" s="24"/>
      <c r="C18" s="21" t="s">
        <v>136</v>
      </c>
      <c r="D18" s="21" t="s">
        <v>458</v>
      </c>
      <c r="E18" s="22" t="s">
        <v>275</v>
      </c>
      <c r="F18" s="22" t="s">
        <v>74</v>
      </c>
      <c r="G18" s="22" t="s">
        <v>68</v>
      </c>
      <c r="H18" s="40" t="s">
        <v>74</v>
      </c>
      <c r="I18" s="35">
        <v>30</v>
      </c>
      <c r="J18" s="35">
        <v>30</v>
      </c>
      <c r="K18" s="36" t="s">
        <v>31</v>
      </c>
      <c r="L18" s="36"/>
    </row>
    <row r="19" s="1" customFormat="1" ht="38" customHeight="1" spans="1:12">
      <c r="A19" s="20" t="s">
        <v>76</v>
      </c>
      <c r="B19" s="24"/>
      <c r="C19" s="21" t="s">
        <v>122</v>
      </c>
      <c r="D19" s="21" t="s">
        <v>188</v>
      </c>
      <c r="E19" s="22" t="s">
        <v>293</v>
      </c>
      <c r="F19" s="22" t="s">
        <v>189</v>
      </c>
      <c r="G19" s="22" t="s">
        <v>68</v>
      </c>
      <c r="H19" s="40" t="s">
        <v>189</v>
      </c>
      <c r="I19" s="35">
        <v>10</v>
      </c>
      <c r="J19" s="35">
        <v>10</v>
      </c>
      <c r="K19" s="36" t="s">
        <v>31</v>
      </c>
      <c r="L19" s="36"/>
    </row>
    <row r="20" s="3" customFormat="1" ht="67" customHeight="1" spans="1:12">
      <c r="A20" s="6" t="s">
        <v>124</v>
      </c>
      <c r="B20" s="6"/>
      <c r="C20" s="6"/>
      <c r="D20" s="13" t="s">
        <v>31</v>
      </c>
      <c r="E20" s="13"/>
      <c r="F20" s="13"/>
      <c r="G20" s="13"/>
      <c r="H20" s="13"/>
      <c r="I20" s="13"/>
      <c r="J20" s="13"/>
      <c r="K20" s="13"/>
      <c r="L20" s="13"/>
    </row>
    <row r="21" s="3" customFormat="1" ht="30" customHeight="1" spans="1:12">
      <c r="A21" s="5" t="s">
        <v>125</v>
      </c>
      <c r="B21" s="5"/>
      <c r="C21" s="5"/>
      <c r="D21" s="5"/>
      <c r="E21" s="5"/>
      <c r="F21" s="5"/>
      <c r="G21" s="5"/>
      <c r="H21" s="5"/>
      <c r="I21" s="6" t="s">
        <v>126</v>
      </c>
      <c r="J21" s="6" t="s">
        <v>127</v>
      </c>
      <c r="K21" s="6" t="s">
        <v>128</v>
      </c>
      <c r="L21" s="6"/>
    </row>
    <row r="22" s="2" customFormat="1" ht="35" customHeight="1" spans="1:12">
      <c r="A22" s="5"/>
      <c r="B22" s="5"/>
      <c r="C22" s="5"/>
      <c r="D22" s="5"/>
      <c r="E22" s="5"/>
      <c r="F22" s="5"/>
      <c r="G22" s="5"/>
      <c r="H22" s="5"/>
      <c r="I22" s="27">
        <v>100</v>
      </c>
      <c r="J22" s="27">
        <v>100</v>
      </c>
      <c r="K22" s="37" t="s">
        <v>129</v>
      </c>
      <c r="L22" s="38"/>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workbookViewId="0">
      <selection activeCell="I16" sqref="I16:I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7.95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3.9083333333333" style="1" customWidth="1"/>
    <col min="13" max="16384" width="8.08333333333333" style="1"/>
  </cols>
  <sheetData>
    <row r="2" s="1" customFormat="1" ht="41.25" customHeight="1" spans="1:12">
      <c r="A2" s="4" t="s">
        <v>82</v>
      </c>
      <c r="B2" s="4"/>
      <c r="C2" s="4"/>
      <c r="D2" s="4"/>
      <c r="E2" s="4"/>
      <c r="F2" s="4"/>
      <c r="G2" s="4"/>
      <c r="H2" s="4"/>
      <c r="I2" s="4"/>
      <c r="J2" s="4"/>
      <c r="K2" s="4"/>
      <c r="L2" s="4"/>
    </row>
    <row r="3" s="2" customFormat="1" ht="57" customHeight="1" spans="1:12">
      <c r="A3" s="5" t="s">
        <v>83</v>
      </c>
      <c r="B3" s="5"/>
      <c r="C3" s="6" t="s">
        <v>459</v>
      </c>
      <c r="D3" s="6"/>
      <c r="E3" s="6"/>
      <c r="F3" s="6"/>
      <c r="G3" s="6"/>
      <c r="H3" s="6"/>
      <c r="I3" s="6"/>
      <c r="J3" s="6"/>
      <c r="K3" s="6"/>
      <c r="L3" s="6"/>
    </row>
    <row r="4" s="2" customFormat="1" ht="30" customHeight="1" spans="1:12">
      <c r="A4" s="5" t="s">
        <v>85</v>
      </c>
      <c r="B4" s="5"/>
      <c r="C4" s="7" t="s">
        <v>86</v>
      </c>
      <c r="D4" s="7"/>
      <c r="E4" s="7"/>
      <c r="F4" s="7"/>
      <c r="G4" s="7"/>
      <c r="H4" s="8" t="s">
        <v>87</v>
      </c>
      <c r="I4" s="7" t="s">
        <v>88</v>
      </c>
      <c r="J4" s="7"/>
      <c r="K4" s="7"/>
      <c r="L4" s="7"/>
    </row>
    <row r="5" s="2" customFormat="1" ht="26" customHeight="1" spans="1:12">
      <c r="A5" s="9" t="s">
        <v>89</v>
      </c>
      <c r="B5" s="9"/>
      <c r="C5" s="5"/>
      <c r="D5" s="5" t="s">
        <v>38</v>
      </c>
      <c r="E5" s="5"/>
      <c r="F5" s="5" t="s">
        <v>90</v>
      </c>
      <c r="G5" s="5"/>
      <c r="H5" s="5" t="s">
        <v>91</v>
      </c>
      <c r="I5" s="5" t="s">
        <v>92</v>
      </c>
      <c r="J5" s="5" t="s">
        <v>93</v>
      </c>
      <c r="K5" s="5" t="s">
        <v>94</v>
      </c>
      <c r="L5" s="18" t="s">
        <v>95</v>
      </c>
    </row>
    <row r="6" s="2" customFormat="1" ht="30" customHeight="1" spans="1:12">
      <c r="A6" s="9"/>
      <c r="B6" s="9"/>
      <c r="C6" s="10" t="s">
        <v>44</v>
      </c>
      <c r="D6" s="11">
        <v>0</v>
      </c>
      <c r="E6" s="11"/>
      <c r="F6" s="11">
        <v>73930000</v>
      </c>
      <c r="G6" s="11"/>
      <c r="H6" s="12">
        <v>73930000</v>
      </c>
      <c r="I6" s="25">
        <v>10</v>
      </c>
      <c r="J6" s="25">
        <v>1</v>
      </c>
      <c r="K6" s="25">
        <v>10</v>
      </c>
      <c r="L6" s="26"/>
    </row>
    <row r="7" s="2" customFormat="1" ht="30" customHeight="1" spans="1:12">
      <c r="A7" s="9"/>
      <c r="B7" s="9"/>
      <c r="C7" s="9" t="s">
        <v>48</v>
      </c>
      <c r="D7" s="11">
        <v>0</v>
      </c>
      <c r="E7" s="11"/>
      <c r="F7" s="11">
        <v>73930000</v>
      </c>
      <c r="G7" s="11"/>
      <c r="H7" s="12">
        <v>73930000</v>
      </c>
      <c r="I7" s="9"/>
      <c r="J7" s="27"/>
      <c r="K7" s="5"/>
      <c r="L7" s="26"/>
    </row>
    <row r="8" s="2" customFormat="1" ht="30" customHeight="1" spans="1:12">
      <c r="A8" s="9"/>
      <c r="B8" s="9"/>
      <c r="C8" s="10" t="s">
        <v>97</v>
      </c>
      <c r="D8" s="11">
        <v>0</v>
      </c>
      <c r="E8" s="11"/>
      <c r="F8" s="11" t="s">
        <v>98</v>
      </c>
      <c r="G8" s="11"/>
      <c r="H8" s="11" t="s">
        <v>98</v>
      </c>
      <c r="I8" s="9"/>
      <c r="J8" s="27"/>
      <c r="K8" s="5"/>
      <c r="L8" s="26"/>
    </row>
    <row r="9" s="2" customFormat="1" ht="30" customHeight="1" spans="1:12">
      <c r="A9" s="9"/>
      <c r="B9" s="9"/>
      <c r="C9" s="5" t="s">
        <v>99</v>
      </c>
      <c r="D9" s="11">
        <v>0</v>
      </c>
      <c r="E9" s="11"/>
      <c r="F9" s="11" t="s">
        <v>98</v>
      </c>
      <c r="G9" s="11"/>
      <c r="H9" s="11" t="s">
        <v>98</v>
      </c>
      <c r="I9" s="9"/>
      <c r="J9" s="27"/>
      <c r="K9" s="5"/>
      <c r="L9" s="26"/>
    </row>
    <row r="10" s="1" customFormat="1" ht="26.4" customHeight="1" spans="1:12">
      <c r="A10" s="6" t="s">
        <v>100</v>
      </c>
      <c r="B10" s="8" t="s">
        <v>101</v>
      </c>
      <c r="C10" s="8"/>
      <c r="D10" s="8"/>
      <c r="E10" s="8"/>
      <c r="F10" s="8"/>
      <c r="G10" s="8"/>
      <c r="H10" s="8" t="s">
        <v>102</v>
      </c>
      <c r="I10" s="8"/>
      <c r="J10" s="8"/>
      <c r="K10" s="8"/>
      <c r="L10" s="8"/>
    </row>
    <row r="11" s="1" customFormat="1" ht="66.65" customHeight="1" spans="1:12">
      <c r="A11" s="6"/>
      <c r="B11" s="13" t="s">
        <v>460</v>
      </c>
      <c r="C11" s="13"/>
      <c r="D11" s="13"/>
      <c r="E11" s="13"/>
      <c r="F11" s="13"/>
      <c r="G11" s="13"/>
      <c r="H11" s="13" t="s">
        <v>142</v>
      </c>
      <c r="I11" s="13"/>
      <c r="J11" s="13"/>
      <c r="K11" s="13"/>
      <c r="L11" s="13"/>
    </row>
    <row r="12" s="2" customFormat="1" ht="35" customHeight="1" spans="1:12">
      <c r="A12" s="14"/>
      <c r="B12" s="15"/>
      <c r="C12" s="15"/>
      <c r="D12" s="15"/>
      <c r="E12" s="15"/>
      <c r="F12" s="15"/>
      <c r="G12" s="15"/>
      <c r="H12" s="15"/>
      <c r="I12" s="28"/>
      <c r="J12" s="28"/>
      <c r="K12" s="29"/>
      <c r="L12" s="30"/>
    </row>
    <row r="13" s="2" customFormat="1" ht="35" customHeight="1" spans="1:12">
      <c r="A13" s="16" t="s">
        <v>105</v>
      </c>
      <c r="B13" s="16"/>
      <c r="C13" s="16"/>
      <c r="D13" s="16"/>
      <c r="E13" s="16"/>
      <c r="F13" s="16"/>
      <c r="G13" s="16"/>
      <c r="H13" s="16"/>
      <c r="I13" s="16"/>
      <c r="J13" s="16"/>
      <c r="K13" s="16"/>
      <c r="L13" s="16"/>
    </row>
    <row r="14" s="2" customFormat="1" ht="31" customHeight="1" spans="1:12">
      <c r="A14" s="5" t="s">
        <v>54</v>
      </c>
      <c r="B14" s="5"/>
      <c r="C14" s="5"/>
      <c r="D14" s="5"/>
      <c r="E14" s="5" t="s">
        <v>106</v>
      </c>
      <c r="F14" s="5"/>
      <c r="G14" s="5"/>
      <c r="H14" s="17" t="s">
        <v>107</v>
      </c>
      <c r="I14" s="31"/>
      <c r="J14" s="31"/>
      <c r="K14" s="31"/>
      <c r="L14" s="32"/>
    </row>
    <row r="15" s="1" customFormat="1" ht="28" customHeight="1" spans="1:12">
      <c r="A15" s="18" t="s">
        <v>108</v>
      </c>
      <c r="B15" s="18"/>
      <c r="C15" s="19" t="s">
        <v>61</v>
      </c>
      <c r="D15" s="19" t="s">
        <v>62</v>
      </c>
      <c r="E15" s="18" t="s">
        <v>55</v>
      </c>
      <c r="F15" s="18" t="s">
        <v>56</v>
      </c>
      <c r="G15" s="5" t="s">
        <v>57</v>
      </c>
      <c r="H15" s="10" t="s">
        <v>58</v>
      </c>
      <c r="I15" s="10" t="s">
        <v>92</v>
      </c>
      <c r="J15" s="10" t="s">
        <v>94</v>
      </c>
      <c r="K15" s="33" t="s">
        <v>59</v>
      </c>
      <c r="L15" s="34"/>
    </row>
    <row r="16" s="1" customFormat="1" ht="38" customHeight="1" spans="1:12">
      <c r="A16" s="20" t="s">
        <v>63</v>
      </c>
      <c r="B16" s="20"/>
      <c r="C16" s="21" t="s">
        <v>64</v>
      </c>
      <c r="D16" s="21" t="s">
        <v>406</v>
      </c>
      <c r="E16" s="22" t="s">
        <v>275</v>
      </c>
      <c r="F16" s="22" t="s">
        <v>74</v>
      </c>
      <c r="G16" s="22" t="s">
        <v>68</v>
      </c>
      <c r="H16" s="23" t="s">
        <v>75</v>
      </c>
      <c r="I16" s="35">
        <v>25</v>
      </c>
      <c r="J16" s="35">
        <v>25</v>
      </c>
      <c r="K16" s="36" t="s">
        <v>31</v>
      </c>
      <c r="L16" s="36"/>
    </row>
    <row r="17" s="1" customFormat="1" ht="38" customHeight="1" spans="1:12">
      <c r="A17" s="20" t="s">
        <v>63</v>
      </c>
      <c r="B17" s="20"/>
      <c r="C17" s="21" t="s">
        <v>116</v>
      </c>
      <c r="D17" s="21" t="s">
        <v>117</v>
      </c>
      <c r="E17" s="22" t="s">
        <v>275</v>
      </c>
      <c r="F17" s="22" t="s">
        <v>461</v>
      </c>
      <c r="G17" s="22" t="s">
        <v>120</v>
      </c>
      <c r="H17" s="23" t="s">
        <v>75</v>
      </c>
      <c r="I17" s="35">
        <v>25</v>
      </c>
      <c r="J17" s="35">
        <v>25</v>
      </c>
      <c r="K17" s="36" t="s">
        <v>31</v>
      </c>
      <c r="L17" s="36"/>
    </row>
    <row r="18" s="1" customFormat="1" ht="38" customHeight="1" spans="1:12">
      <c r="A18" s="20" t="s">
        <v>70</v>
      </c>
      <c r="B18" s="24"/>
      <c r="C18" s="21" t="s">
        <v>136</v>
      </c>
      <c r="D18" s="21" t="s">
        <v>462</v>
      </c>
      <c r="E18" s="22" t="s">
        <v>293</v>
      </c>
      <c r="F18" s="22" t="s">
        <v>74</v>
      </c>
      <c r="G18" s="22" t="s">
        <v>68</v>
      </c>
      <c r="H18" s="23" t="s">
        <v>75</v>
      </c>
      <c r="I18" s="35">
        <v>30</v>
      </c>
      <c r="J18" s="35">
        <v>30</v>
      </c>
      <c r="K18" s="36" t="s">
        <v>31</v>
      </c>
      <c r="L18" s="36"/>
    </row>
    <row r="19" s="1" customFormat="1" ht="38" customHeight="1" spans="1:12">
      <c r="A19" s="20" t="s">
        <v>76</v>
      </c>
      <c r="B19" s="24"/>
      <c r="C19" s="21" t="s">
        <v>122</v>
      </c>
      <c r="D19" s="21" t="s">
        <v>306</v>
      </c>
      <c r="E19" s="22" t="s">
        <v>275</v>
      </c>
      <c r="F19" s="22" t="s">
        <v>409</v>
      </c>
      <c r="G19" s="22" t="s">
        <v>68</v>
      </c>
      <c r="H19" s="23" t="s">
        <v>75</v>
      </c>
      <c r="I19" s="35">
        <v>10</v>
      </c>
      <c r="J19" s="35">
        <v>10</v>
      </c>
      <c r="K19" s="36" t="s">
        <v>31</v>
      </c>
      <c r="L19" s="36"/>
    </row>
    <row r="20" s="3" customFormat="1" ht="67" customHeight="1" spans="1:12">
      <c r="A20" s="6" t="s">
        <v>124</v>
      </c>
      <c r="B20" s="6"/>
      <c r="C20" s="6"/>
      <c r="D20" s="13" t="s">
        <v>31</v>
      </c>
      <c r="E20" s="13"/>
      <c r="F20" s="13"/>
      <c r="G20" s="13"/>
      <c r="H20" s="13"/>
      <c r="I20" s="13"/>
      <c r="J20" s="13"/>
      <c r="K20" s="13"/>
      <c r="L20" s="13"/>
    </row>
    <row r="21" s="3" customFormat="1" ht="30" customHeight="1" spans="1:12">
      <c r="A21" s="5" t="s">
        <v>125</v>
      </c>
      <c r="B21" s="5"/>
      <c r="C21" s="5"/>
      <c r="D21" s="5"/>
      <c r="E21" s="5"/>
      <c r="F21" s="5"/>
      <c r="G21" s="5"/>
      <c r="H21" s="5"/>
      <c r="I21" s="6" t="s">
        <v>126</v>
      </c>
      <c r="J21" s="6" t="s">
        <v>127</v>
      </c>
      <c r="K21" s="6" t="s">
        <v>128</v>
      </c>
      <c r="L21" s="6"/>
    </row>
    <row r="22" s="2" customFormat="1" ht="35" customHeight="1" spans="1:12">
      <c r="A22" s="5"/>
      <c r="B22" s="5"/>
      <c r="C22" s="5"/>
      <c r="D22" s="5"/>
      <c r="E22" s="5"/>
      <c r="F22" s="5"/>
      <c r="G22" s="5"/>
      <c r="H22" s="5"/>
      <c r="I22" s="27">
        <v>100</v>
      </c>
      <c r="J22" s="27">
        <v>100</v>
      </c>
      <c r="K22" s="37" t="s">
        <v>129</v>
      </c>
      <c r="L22" s="38"/>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39</vt:i4>
      </vt:variant>
    </vt:vector>
  </HeadingPairs>
  <TitlesOfParts>
    <vt:vector size="39" baseType="lpstr">
      <vt:lpstr>部门整体支出绩效自评情况</vt:lpstr>
      <vt:lpstr>部门整体支出绩效自评表</vt:lpstr>
      <vt:lpstr>项目支出绩效自评表-企业升规纳统专项经费</vt:lpstr>
      <vt:lpstr>项目支出绩效自评表-住建局产权处食堂经费</vt:lpstr>
      <vt:lpstr>项目支出绩效自评表-房屋产权经费</vt:lpstr>
      <vt:lpstr>项目支出绩效自评表-房官渡区房地产领域维稳工作专项经费</vt:lpstr>
      <vt:lpstr>项目支出绩效自评表-2024年节水补助资金</vt:lpstr>
      <vt:lpstr>2023年官渡区新建商品住房购房契税补贴资金专项经费</vt:lpstr>
      <vt:lpstr>房管所食堂运行专项经费</vt:lpstr>
      <vt:lpstr>2023年金马路肉联厂道口委托管养项目经费      </vt:lpstr>
      <vt:lpstr>2025年中央财政城镇保障性安居工程老旧小区改造项目资金</vt:lpstr>
      <vt:lpstr>官渡区昌宏路南段（广福路至环湖东路）市容环境提升改造工程（20</vt:lpstr>
      <vt:lpstr>官渡区怡园小区海绵城市改造工程项目（官渡区2024年老旧小区提</vt:lpstr>
      <vt:lpstr>昆明市官渡区双桥村城中村综合改造工程项目资金</vt:lpstr>
      <vt:lpstr>螺蛳湾国际商贸城片区市政道路提升改造项目资金</vt:lpstr>
      <vt:lpstr>肉联厂道口看收费用及设备维修专项经费</vt:lpstr>
      <vt:lpstr>昆明市官渡区2024年老旧小区改造配套基础设施项目经费</vt:lpstr>
      <vt:lpstr>昆明市官渡区老旧小区排水防涝及淹积水点整治工程项目资金</vt:lpstr>
      <vt:lpstr>中央财政城镇保障性安居工程租赁补贴项目资金</vt:lpstr>
      <vt:lpstr>官渡245号市政道路新建工程项目资金</vt:lpstr>
      <vt:lpstr>官渡区市政道路设施应急施工及地下排水管网设施运维和应急处置工作</vt:lpstr>
      <vt:lpstr>官渡区二环内清污分流改造工程专项资金</vt:lpstr>
      <vt:lpstr>西亮塘、十里铺泵站运行管理经费</vt:lpstr>
      <vt:lpstr>昆明市官渡区2023年主城关上片区雨污分流改造专项资金</vt:lpstr>
      <vt:lpstr>官渡246号市政道路新建工程项目资金</vt:lpstr>
      <vt:lpstr>官渡五甲塘片区291号路（昌宏路52号路段）建设项目（49号路</vt:lpstr>
      <vt:lpstr>项目支出绩效自评表-非财政拨款项目</vt:lpstr>
      <vt:lpstr>官渡56号市政道路新建工程（昌宏路至珥季路）项目资金</vt:lpstr>
      <vt:lpstr>官渡区主城区年度公共排水设施运行维护经费</vt:lpstr>
      <vt:lpstr>昆明市官渡区文化生态新城片区（永胜、新一社区片区）城中村改造配</vt:lpstr>
      <vt:lpstr>2022年昆明市官渡区淹积水点排水管网整治项目资金</vt:lpstr>
      <vt:lpstr>官渡14号路（含地下综合管廊）及五甲塘分区市政道路PPP项目</vt:lpstr>
      <vt:lpstr>官渡49号电力通道新建工程项目</vt:lpstr>
      <vt:lpstr>昆明市官渡南片区排水管网改造工程项目资金</vt:lpstr>
      <vt:lpstr>昆明市官渡区巫家坝片区春城路以南区域排水防涝设施建设项目（二期</vt:lpstr>
      <vt:lpstr>官渡区35条道路提升改造项目</vt:lpstr>
      <vt:lpstr>官渡49号（金源大道）市政道路新建工程</vt:lpstr>
      <vt:lpstr>官渡支287号路新建项目政府购买资金</vt:lpstr>
      <vt:lpstr>2025年地方政府专项债券（十至十二期）转贷资金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Administrator</cp:lastModifiedBy>
  <dcterms:created xsi:type="dcterms:W3CDTF">2021-02-02T05:55:00Z</dcterms:created>
  <cp:lastPrinted>2021-02-20T05:38:00Z</cp:lastPrinted>
  <dcterms:modified xsi:type="dcterms:W3CDTF">2026-10-24T11:54:10Z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C4446C2F786C4064A4E51DCC91388FF5_13</vt:lpwstr>
  </property>
  <property fmtid="{D5CDD505-2E9C-101B-9397-08002B2CF9AE}" pid="4" name="CalculationRule">
    <vt:i4>0</vt:i4>
  </property>
</Properties>
</file>